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web stuff\chats\jdep\"/>
    </mc:Choice>
  </mc:AlternateContent>
  <xr:revisionPtr revIDLastSave="0" documentId="8_{03A76AE1-AA21-460A-9061-98D47D1B4069}" xr6:coauthVersionLast="47" xr6:coauthVersionMax="47" xr10:uidLastSave="{00000000-0000-0000-0000-000000000000}"/>
  <workbookProtection lockStructure="1"/>
  <bookViews>
    <workbookView xWindow="-110" yWindow="-110" windowWidth="22780" windowHeight="14660" activeTab="1" xr2:uid="{00000000-000D-0000-FFFF-FFFF00000000}"/>
  </bookViews>
  <sheets>
    <sheet name="INSTRUCTIONS" sheetId="5" r:id="rId1"/>
    <sheet name="Summary of Expenses" sheetId="1" r:id="rId2"/>
    <sheet name="Exp. Detail Codes" sheetId="6" r:id="rId3"/>
    <sheet name="Unfin. Learn. Codes" sheetId="7" r:id="rId4"/>
    <sheet name="Function Codes" sheetId="3" r:id="rId5"/>
    <sheet name="Object Codes" sheetId="4" r:id="rId6"/>
    <sheet name="District IDs" sheetId="2" state="hidden" r:id="rId7"/>
    <sheet name="Code Table" sheetId="10" state="hidden" r:id="rId8"/>
    <sheet name="Code Tables" sheetId="9" state="hidden" r:id="rId9"/>
  </sheets>
  <definedNames>
    <definedName name="Coding_Unfinished_Learning_Expenses">INSTRUCTIONS!$A$43</definedName>
    <definedName name="Filling_in_this_Form">INSTRUCTIONS!$A$24</definedName>
    <definedName name="Using_Expenditure_Detail_Codes">INSTRUCTIONS!$A$32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 l="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19"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19" i="1"/>
  <c r="B11" i="1" l="1"/>
  <c r="B16" i="1" l="1"/>
</calcChain>
</file>

<file path=xl/sharedStrings.xml><?xml version="1.0" encoding="utf-8"?>
<sst xmlns="http://schemas.openxmlformats.org/spreadsheetml/2006/main" count="751" uniqueCount="487">
  <si>
    <t>.</t>
  </si>
  <si>
    <t>Instructions</t>
  </si>
  <si>
    <t>Please note the following points when completing this form:</t>
  </si>
  <si>
    <t>The</t>
  </si>
  <si>
    <t xml:space="preserve"> Table of Contents</t>
  </si>
  <si>
    <t>Use the links below to go directly to each topic.</t>
  </si>
  <si>
    <t>1)</t>
  </si>
  <si>
    <t>Filling in this Form</t>
  </si>
  <si>
    <t>2)</t>
  </si>
  <si>
    <t>Using Expenditure Detail Codes (required for all expenditures)</t>
  </si>
  <si>
    <t>3)</t>
  </si>
  <si>
    <t>Coding Unfinished Learning Expenses (required for ESSER III only)</t>
  </si>
  <si>
    <t>*</t>
  </si>
  <si>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</si>
  <si>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</si>
  <si>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t>The "Date" column must be filled in for each line of data.</t>
  </si>
  <si>
    <r>
      <t xml:space="preserve">The "Request #" should correspond to the number of requests you 
have submitted, e.g. first request will be 1, second will be 2, and so on. 
</t>
    </r>
    <r>
      <rPr>
        <b/>
        <sz val="11"/>
        <color rgb="FFFF0000"/>
        <rFont val="Calibri"/>
        <family val="2"/>
        <scheme val="minor"/>
      </rPr>
      <t>Restart the numbering for ESSER II and ESSER III requests</t>
    </r>
    <r>
      <rPr>
        <b/>
        <sz val="11"/>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</si>
  <si>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minimum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t>
    </r>
  </si>
  <si>
    <r>
      <rPr>
        <b/>
        <sz val="11"/>
        <color rgb="FFFF0000"/>
        <rFont val="Calibri"/>
        <family val="2"/>
        <scheme val="minor"/>
      </rPr>
      <t xml:space="preserve">Use the "Project Tag" column to identify line items that correspond to ODE approved capital expenditures. </t>
    </r>
    <r>
      <rPr>
        <sz val="11"/>
        <rFont val="Calibri"/>
        <family val="2"/>
        <scheme val="minor"/>
      </rPr>
      <t xml:space="preserve">
A spreadsheet showing all approved capital expenditures and their corresponding Project Tags can be found on the </t>
    </r>
    <r>
      <rPr>
        <u/>
        <sz val="11"/>
        <color theme="10"/>
        <rFont val="Calibri"/>
        <family val="2"/>
        <scheme val="minor"/>
      </rPr>
      <t xml:space="preserve">ESSER II and ESSER III webpages. </t>
    </r>
  </si>
  <si>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</si>
  <si>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t xml:space="preserve">Selecting an Expenditure Detail Code is </t>
    </r>
    <r>
      <rPr>
        <b/>
        <u/>
        <sz val="11"/>
        <color rgb="FFFF0000"/>
        <rFont val="Calibri"/>
        <family val="2"/>
      </rPr>
      <t>required</t>
    </r>
    <r>
      <rPr>
        <b/>
        <sz val="11"/>
        <color rgb="FFFF0000"/>
        <rFont val="Calibri"/>
        <family val="2"/>
      </rPr>
      <t xml:space="preserve"> for every ESSER expenditure </t>
    </r>
    <r>
      <rPr>
        <b/>
        <u/>
        <sz val="11"/>
        <color rgb="FFFF0000"/>
        <rFont val="Calibri"/>
        <family val="2"/>
      </rPr>
      <t>incurred on or after 07/01/22</t>
    </r>
    <r>
      <rPr>
        <b/>
        <sz val="11"/>
        <color rgb="FFFF0000"/>
        <rFont val="Calibri"/>
        <family val="2"/>
      </rPr>
      <t>.</t>
    </r>
    <r>
      <rPr>
        <b/>
        <sz val="11"/>
        <color rgb="FF000000"/>
        <rFont val="Calibri"/>
        <family val="2"/>
      </rPr>
      <t/>
    </r>
  </si>
  <si>
    <t>The Expenditure Detail Codes are used to identify the specific federal category for each expense, as found in the "Exp. Details Codes" tab of this workbook.</t>
  </si>
  <si>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</si>
  <si>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</si>
  <si>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r>
      <t xml:space="preserve">Coding Unfinished Learning Expenses </t>
    </r>
    <r>
      <rPr>
        <b/>
        <i/>
        <sz val="12"/>
        <color rgb="FF1A75BC"/>
        <rFont val="Calibri"/>
        <family val="2"/>
        <scheme val="minor"/>
      </rPr>
      <t xml:space="preserve">(required for </t>
    </r>
    <r>
      <rPr>
        <b/>
        <i/>
        <sz val="12"/>
        <color rgb="FFFF0000"/>
        <rFont val="Calibri"/>
        <family val="2"/>
        <scheme val="minor"/>
      </rPr>
      <t>ESSER III only</t>
    </r>
    <r>
      <rPr>
        <b/>
        <i/>
        <sz val="12"/>
        <color rgb="FF1A75BC"/>
        <rFont val="Calibri"/>
        <family val="2"/>
        <scheme val="minor"/>
      </rPr>
      <t>)</t>
    </r>
  </si>
  <si>
    <r>
      <t xml:space="preserve">The "Unfin Learn?" and "UL Detail Code" columns are </t>
    </r>
    <r>
      <rPr>
        <b/>
        <u/>
        <sz val="11"/>
        <color rgb="FFFF0000"/>
        <rFont val="Calibri"/>
        <family val="2"/>
      </rPr>
      <t>required</t>
    </r>
    <r>
      <rPr>
        <b/>
        <sz val="11"/>
        <color rgb="FFFF0000"/>
        <rFont val="Calibri"/>
        <family val="2"/>
      </rPr>
      <t xml:space="preserve"> to be filled in 
for </t>
    </r>
    <r>
      <rPr>
        <b/>
        <u/>
        <sz val="11"/>
        <color rgb="FFFF0000"/>
        <rFont val="Calibri"/>
        <family val="2"/>
      </rPr>
      <t>all ESSER III expenditures</t>
    </r>
    <r>
      <rPr>
        <b/>
        <sz val="11"/>
        <color rgb="FFFF0000"/>
        <rFont val="Calibri"/>
        <family val="2"/>
      </rPr>
      <t xml:space="preserve"> related to unfinished learning.</t>
    </r>
  </si>
  <si>
    <t xml:space="preserve">Enter an "X" in the "Unfin Learn?" column to identify line items that correspond to the required 20% of ESSER III funds to be spent on unfinished learning. </t>
  </si>
  <si>
    <t>Use the "UL Detail Code" column to identify the specific federal category 
(UL H.1 - UL Z) for each unfinished learning expenditure, as found on the "Unfin. Learn. Codes" tab of this workbook.</t>
  </si>
  <si>
    <t>For each expenditure in category UL Z, provide a short description of that expense in the "Notes" column.</t>
  </si>
  <si>
    <t>Identifying Unfinished Learning Expenses</t>
  </si>
  <si>
    <t>To qualify as addressing Unfinished Learning, an expense must:</t>
  </si>
  <si>
    <t>-be part of a project/activity/intervention that addresses learning loss through the implementation of evidence-based interventions; 
-ensure that such interventions respond to students’ academic, social, and emotional needs; and
-address the impact of the COVID-19 pandemic on groups of students disproportionately impacted by the pandemic.</t>
  </si>
  <si>
    <t xml:space="preserve">For each Unfinished Learning expense, general guidance is that a district should be able to complete this statement: </t>
  </si>
  <si>
    <r>
      <t>"Based on the information we had at the time, we spent __</t>
    </r>
    <r>
      <rPr>
        <u/>
        <sz val="11"/>
        <color rgb="FF000000"/>
        <rFont val="Calibri"/>
        <family val="2"/>
      </rPr>
      <t>(FUNDS)</t>
    </r>
    <r>
      <rPr>
        <sz val="11"/>
        <color rgb="FF000000"/>
        <rFont val="Calibri"/>
        <family val="2"/>
      </rPr>
      <t>__ on __</t>
    </r>
    <r>
      <rPr>
        <u/>
        <sz val="11"/>
        <color rgb="FF000000"/>
        <rFont val="Calibri"/>
        <family val="2"/>
      </rPr>
      <t>(ACTIVITY/PROJECT)</t>
    </r>
    <r>
      <rPr>
        <sz val="11"/>
        <color rgb="FF000000"/>
        <rFont val="Calibri"/>
        <family val="2"/>
      </rPr>
      <t>__. This addresses unfinished learning by __</t>
    </r>
    <r>
      <rPr>
        <u/>
        <sz val="11"/>
        <color rgb="FF000000"/>
        <rFont val="Calibri"/>
        <family val="2"/>
      </rPr>
      <t>(SPECIFIC INTERVENTION)</t>
    </r>
    <r>
      <rPr>
        <sz val="11"/>
        <color rgb="FF000000"/>
        <rFont val="Calibri"/>
        <family val="2"/>
      </rPr>
      <t>__. This supports students most impacted by the pandemic through __</t>
    </r>
    <r>
      <rPr>
        <u/>
        <sz val="11"/>
        <color rgb="FF000000"/>
        <rFont val="Calibri"/>
        <family val="2"/>
      </rPr>
      <t>(EVIDENCE)_</t>
    </r>
    <r>
      <rPr>
        <sz val="11"/>
        <color rgb="FF000000"/>
        <rFont val="Calibri"/>
        <family val="2"/>
      </rPr>
      <t>_. We know this was a priority because __</t>
    </r>
    <r>
      <rPr>
        <u/>
        <sz val="11"/>
        <color rgb="FF000000"/>
        <rFont val="Calibri"/>
        <family val="2"/>
      </rPr>
      <t>(INPUT FROM COMMUNITY)_</t>
    </r>
    <r>
      <rPr>
        <sz val="11"/>
        <color rgb="FF000000"/>
        <rFont val="Calibri"/>
        <family val="2"/>
      </rPr>
      <t>_, as supported by __(</t>
    </r>
    <r>
      <rPr>
        <u/>
        <sz val="11"/>
        <color rgb="FF000000"/>
        <rFont val="Calibri"/>
        <family val="2"/>
      </rPr>
      <t>RECORDS/DOCUMENTATION)_</t>
    </r>
    <r>
      <rPr>
        <sz val="11"/>
        <color rgb="FF000000"/>
        <rFont val="Calibri"/>
        <family val="2"/>
      </rPr>
      <t>_."</t>
    </r>
  </si>
  <si>
    <t>Form version: 1.19.23</t>
  </si>
  <si>
    <t>Submit</t>
  </si>
  <si>
    <r>
      <rPr>
        <sz val="11"/>
        <rFont val="Calibri"/>
        <family val="2"/>
        <scheme val="minor"/>
      </rPr>
      <t xml:space="preserve">Visit our </t>
    </r>
    <r>
      <rPr>
        <u/>
        <sz val="11"/>
        <color theme="10"/>
        <rFont val="Calibri"/>
        <family val="2"/>
        <scheme val="minor"/>
      </rPr>
      <t>COVID-19 Stimulus</t>
    </r>
    <r>
      <rPr>
        <sz val="11"/>
        <rFont val="Calibri"/>
        <family val="2"/>
        <scheme val="minor"/>
      </rPr>
      <t xml:space="preserve"> page for more information</t>
    </r>
  </si>
  <si>
    <t>District ID:</t>
  </si>
  <si>
    <t>(enter ID)</t>
  </si>
  <si>
    <t>Contact Name:</t>
  </si>
  <si>
    <t>(enter text)</t>
  </si>
  <si>
    <t>District Name:</t>
  </si>
  <si>
    <t>Contact Email:</t>
  </si>
  <si>
    <t>Claim Start:</t>
  </si>
  <si>
    <t>(enter date)</t>
  </si>
  <si>
    <t>Grant Fund:</t>
  </si>
  <si>
    <t>(select)</t>
  </si>
  <si>
    <t>Claim End:</t>
  </si>
  <si>
    <t>Request #:</t>
  </si>
  <si>
    <t>Total 
EGMS Claim:</t>
  </si>
  <si>
    <r>
      <t>SEE INSTRUCTIONS TAB FOR USING THE '</t>
    </r>
    <r>
      <rPr>
        <b/>
        <i/>
        <sz val="11"/>
        <color rgb="FFFF0000"/>
        <rFont val="Calibri"/>
        <family val="2"/>
        <scheme val="minor"/>
      </rPr>
      <t>EXP. DETAIL CODE</t>
    </r>
    <r>
      <rPr>
        <b/>
        <sz val="11"/>
        <color rgb="FFFF0000"/>
        <rFont val="Calibri"/>
        <family val="2"/>
        <scheme val="minor"/>
      </rPr>
      <t>', '</t>
    </r>
    <r>
      <rPr>
        <b/>
        <i/>
        <sz val="11"/>
        <color rgb="FFFF0000"/>
        <rFont val="Calibri"/>
        <family val="2"/>
        <scheme val="minor"/>
      </rPr>
      <t>UNFIN LEARN?</t>
    </r>
    <r>
      <rPr>
        <b/>
        <sz val="11"/>
        <color rgb="FFFF0000"/>
        <rFont val="Calibri"/>
        <family val="2"/>
        <scheme val="minor"/>
      </rPr>
      <t>', AND '</t>
    </r>
    <r>
      <rPr>
        <b/>
        <i/>
        <sz val="11"/>
        <color rgb="FFFF0000"/>
        <rFont val="Calibri"/>
        <family val="2"/>
        <scheme val="minor"/>
      </rPr>
      <t>UL DETAIL CODE</t>
    </r>
    <r>
      <rPr>
        <b/>
        <sz val="11"/>
        <color rgb="FFFF0000"/>
        <rFont val="Calibri"/>
        <family val="2"/>
        <scheme val="minor"/>
      </rPr>
      <t>' COLUMNS.</t>
    </r>
  </si>
  <si>
    <t>*The Expenditure Detail and Unfinished Learning Detail codes are also included to the right of this table for reference.</t>
  </si>
  <si>
    <t>Expend. Date</t>
  </si>
  <si>
    <t>Fund</t>
  </si>
  <si>
    <t>Function</t>
  </si>
  <si>
    <t>Object</t>
  </si>
  <si>
    <t>Amount</t>
  </si>
  <si>
    <t>Function Description</t>
  </si>
  <si>
    <t>Object Description</t>
  </si>
  <si>
    <t>Project Tag</t>
  </si>
  <si>
    <t>Exp. Detail Code</t>
  </si>
  <si>
    <t>Exp. Detail Description</t>
  </si>
  <si>
    <t>Unfin Learn?</t>
  </si>
  <si>
    <t>UL Detail Code</t>
  </si>
  <si>
    <t>UL Detail Description</t>
  </si>
  <si>
    <t>Notes</t>
  </si>
  <si>
    <t>(enter fund)</t>
  </si>
  <si>
    <t>(function)</t>
  </si>
  <si>
    <t>(object)</t>
  </si>
  <si>
    <t>(amount)</t>
  </si>
  <si>
    <t>(enter code)</t>
  </si>
  <si>
    <t>(enter x)</t>
  </si>
  <si>
    <t>ESSER Expenditure Detail Codes</t>
  </si>
  <si>
    <t>Code</t>
  </si>
  <si>
    <t>Title</t>
  </si>
  <si>
    <t>Description</t>
  </si>
  <si>
    <t>Addressing Physical Health and Safety</t>
  </si>
  <si>
    <t>A</t>
  </si>
  <si>
    <t>Building Improvements</t>
  </si>
  <si>
    <t>Building and facilities upgrades and maintenance, including ventilation systems and new construction </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</si>
  <si>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</si>
  <si>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</si>
  <si>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</si>
  <si>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</si>
  <si>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</si>
  <si>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</si>
  <si>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</si>
  <si>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</si>
  <si>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</si>
  <si>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</si>
  <si>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and Additional Transportation</t>
  </si>
  <si>
    <t>Temporary or additional transportation services to support social distancing to and from school </t>
  </si>
  <si>
    <t>F</t>
  </si>
  <si>
    <t>Capacity Building for Disaster Preparation</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</si>
  <si>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</si>
  <si>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</si>
  <si>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</si>
  <si>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Other health protocols not listed above and aligned to guidance from the Centers for Disease Control and Prevention (CDC) such as: vaccines for staff and/or students, COVID-19 testing for staff and/or students, contact tracing, masks</t>
  </si>
  <si>
    <t>Meeting Students’ Academic, Social, Emotional, and Other Needs (Excluding Mental Health Supports)</t>
  </si>
  <si>
    <t>H</t>
  </si>
  <si>
    <t xml:space="preserve">Extended and/or Summer Learning </t>
  </si>
  <si>
    <t xml:space="preserve">Extended learning and/or summer learning </t>
  </si>
  <si>
    <t>I</t>
  </si>
  <si>
    <t xml:space="preserve">High-dosage Intensive Tutoring </t>
  </si>
  <si>
    <t xml:space="preserve">High-dosage intensive tutoring </t>
  </si>
  <si>
    <t>J</t>
  </si>
  <si>
    <t>Additional Staff/Activities</t>
  </si>
  <si>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</si>
  <si>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K</t>
  </si>
  <si>
    <t>Assessments &amp; Intervention Data Systems</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</si>
  <si>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</si>
  <si>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</si>
  <si>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</si>
  <si>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</si>
  <si>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</si>
  <si>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</si>
  <si>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</si>
  <si>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</si>
  <si>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 Hardware/Software</t>
  </si>
  <si>
    <t>Hardware and software </t>
  </si>
  <si>
    <t>O</t>
  </si>
  <si>
    <t xml:space="preserve">Tech: Wi-Fi/Broadband/Other Connectivity </t>
  </si>
  <si>
    <t>Wi-Fi, broadband, or other connectivity </t>
  </si>
  <si>
    <t>P</t>
  </si>
  <si>
    <t>Curriculum or Learning Materials</t>
  </si>
  <si>
    <t>Curriculum adoption and learning materials </t>
  </si>
  <si>
    <t>Q</t>
  </si>
  <si>
    <t>Staff Capacity Building</t>
  </si>
  <si>
    <t>Core staff capacity building/training to increase instructional quality and advance equity </t>
  </si>
  <si>
    <t>R</t>
  </si>
  <si>
    <t>Teacher/Staff Talent Pipeline</t>
  </si>
  <si>
    <t>Investments in talent pipelines for teachers and/or classified staff</t>
  </si>
  <si>
    <t>Mental Health Supports for Students and Staff</t>
  </si>
  <si>
    <t>S</t>
  </si>
  <si>
    <t>Add. Staff/Activities: Mental Health</t>
  </si>
  <si>
    <t>Additional staffing and/or activities to assess and support social-emotional well-being, including mental health, for students, educators and/or families</t>
  </si>
  <si>
    <t>Operational Continuity and Other Allowed Uses</t>
  </si>
  <si>
    <t>T</t>
  </si>
  <si>
    <r>
      <t xml:space="preserve">McKinney-Vento Activity: </t>
    </r>
    <r>
      <rPr>
        <b/>
        <sz val="11"/>
        <color theme="1"/>
        <rFont val="Calibri"/>
        <family val="2"/>
        <scheme val="minor"/>
      </rPr>
      <t>DESCRIBE IN "Notes"</t>
    </r>
  </si>
  <si>
    <t>Any activity not described above that is authorized by the McKinney-Vento Homeless Assistance Act </t>
  </si>
  <si>
    <t>U</t>
  </si>
  <si>
    <r>
      <t xml:space="preserve">ESEA Activity: </t>
    </r>
    <r>
      <rPr>
        <b/>
        <sz val="11"/>
        <color theme="1"/>
        <rFont val="Calibri"/>
        <family val="2"/>
        <scheme val="minor"/>
      </rPr>
      <t>DESCRIBE IN "Notes"</t>
    </r>
  </si>
  <si>
    <t>Any activity not described above that is authorized by the Elementary and Secondary Education Act (ESEA) of 1965</t>
  </si>
  <si>
    <t>V</t>
  </si>
  <si>
    <r>
      <t xml:space="preserve">IDEA Activity: </t>
    </r>
    <r>
      <rPr>
        <b/>
        <sz val="11"/>
        <color theme="1"/>
        <rFont val="Calibri"/>
        <family val="2"/>
        <scheme val="minor"/>
      </rPr>
      <t>DESCRIBE IN "Notes"</t>
    </r>
  </si>
  <si>
    <t>Any activity not described above that is authorized by the Individuals with Disabilities Education Act (IDEA)</t>
  </si>
  <si>
    <t>W</t>
  </si>
  <si>
    <r>
      <t xml:space="preserve">AEFLA Activity: </t>
    </r>
    <r>
      <rPr>
        <b/>
        <sz val="11"/>
        <color theme="1"/>
        <rFont val="Calibri"/>
        <family val="2"/>
        <scheme val="minor"/>
      </rPr>
      <t>DESCRIBE IN "Notes"</t>
    </r>
  </si>
  <si>
    <t>Any activity not described above that is authorized by the Adult Education and Family Literacy Act (AEFLA)</t>
  </si>
  <si>
    <t>X</t>
  </si>
  <si>
    <r>
      <t xml:space="preserve">Perkins CTE Activity: </t>
    </r>
    <r>
      <rPr>
        <b/>
        <sz val="11"/>
        <color theme="1"/>
        <rFont val="Calibri"/>
        <family val="2"/>
        <scheme val="minor"/>
      </rPr>
      <t>DESCRIBE IN "Notes"</t>
    </r>
  </si>
  <si>
    <t>Any activity not described above that is authorized by the Carl D. Perkins Career and Technical Education (Perkins CTE) Act of 2006 </t>
  </si>
  <si>
    <t>Y</t>
  </si>
  <si>
    <r>
      <t xml:space="preserve">Ops/Cont. of Services: </t>
    </r>
    <r>
      <rPr>
        <b/>
        <sz val="11"/>
        <color theme="1"/>
        <rFont val="Calibri"/>
        <family val="2"/>
        <scheme val="minor"/>
      </rPr>
      <t>DESCRIBE IN "Notes"</t>
    </r>
  </si>
  <si>
    <t>Other activities not described above that are necessary to maintain the operation of and continuity of services in LEAs and continuing to employ  existing staff of the LEA</t>
  </si>
  <si>
    <t>ESSER Unfinished Learning (UL) Detail Codes</t>
  </si>
  <si>
    <t>UL H.1</t>
  </si>
  <si>
    <t>UL: Summer Learning</t>
  </si>
  <si>
    <t>Summer learning or summer enrichment  </t>
  </si>
  <si>
    <t>UL H.2</t>
  </si>
  <si>
    <t>UL: Afterschool Programs</t>
  </si>
  <si>
    <t>Afterschool programs  </t>
  </si>
  <si>
    <t>UL H.3</t>
  </si>
  <si>
    <t>UL: Extended Day/Year</t>
  </si>
  <si>
    <r>
      <t xml:space="preserve">Extended instructional time </t>
    </r>
    <r>
      <rPr>
        <b/>
        <sz val="11"/>
        <color theme="1"/>
        <rFont val="Calibri"/>
        <family val="2"/>
        <scheme val="minor"/>
      </rPr>
      <t>(LIMITED, SEE DEFINITION BELOW)</t>
    </r>
  </si>
  <si>
    <t>UL I.1</t>
  </si>
  <si>
    <t xml:space="preserve">UL: High-dosage Intensive Tutoring </t>
  </si>
  <si>
    <r>
      <t xml:space="preserve">High-dosage intensive tutoring </t>
    </r>
    <r>
      <rPr>
        <b/>
        <sz val="11"/>
        <color theme="1"/>
        <rFont val="Calibri"/>
        <family val="2"/>
        <scheme val="minor"/>
      </rPr>
      <t>(LIMITED, SEE DEFINITION BELOW)</t>
    </r>
  </si>
  <si>
    <t>UL I.2</t>
  </si>
  <si>
    <t>UL: General Tutoring</t>
  </si>
  <si>
    <t>General tutoring  </t>
  </si>
  <si>
    <t>UL J.1</t>
  </si>
  <si>
    <t>UL: Add. Classroom Teachers</t>
  </si>
  <si>
    <t>Additional classroom teachers  </t>
  </si>
  <si>
    <t>UL J.2</t>
  </si>
  <si>
    <t>UL: Add. Staff/Activities: Social-Emotional</t>
  </si>
  <si>
    <t>Other additional staffing and/or activities to assess and support social-emotional well-being (excluding mental health supports), for students, educators and/or  families  </t>
  </si>
  <si>
    <t>UL J.3</t>
  </si>
  <si>
    <t>UL: Additional Staff/Activities: Other</t>
  </si>
  <si>
    <t>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</si>
  <si>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UL K</t>
  </si>
  <si>
    <t>UL: Assessments &amp; Intervention Data Systems</t>
  </si>
  <si>
    <t xml:space="preserve">Universal screening, academic assessments, and intervention data systems, such as early warning systems and/or opportunity to learn data systems.  </t>
  </si>
  <si>
    <t>UL L</t>
  </si>
  <si>
    <t>UL: Coordination of Multiple Needs</t>
  </si>
  <si>
    <t>Improved coordination of services for students with multiple types of needs, such as full-service community schools or improved coordination with partner agencies, such as foster care services  </t>
  </si>
  <si>
    <t>UL M</t>
  </si>
  <si>
    <t>UL: Early Childhood Programs</t>
  </si>
  <si>
    <t>Early childhood programs  </t>
  </si>
  <si>
    <t>UL N</t>
  </si>
  <si>
    <t>UL: Tech: Hardware/Software</t>
  </si>
  <si>
    <t>Technology: Hardware/Software</t>
  </si>
  <si>
    <t>UL O</t>
  </si>
  <si>
    <t xml:space="preserve">UL: Tech: Wi-Fi/Broadband/Other Connectivity </t>
  </si>
  <si>
    <t>Technology: Wi-Fi, broadband, or other connectivity </t>
  </si>
  <si>
    <t>UL P</t>
  </si>
  <si>
    <t>UL: Curriculum or Learning Materials</t>
  </si>
  <si>
    <t>Curriculum adoption and learning materials  </t>
  </si>
  <si>
    <t>UL Q</t>
  </si>
  <si>
    <t>UL: Staff Capacity Building</t>
  </si>
  <si>
    <t>Core staff capacity building / training to increase instructional quality</t>
  </si>
  <si>
    <t>UL R</t>
  </si>
  <si>
    <t>UL: Teacher/Staff Talent Pipeline</t>
  </si>
  <si>
    <t>Investments in talent pipelines for teachers and/or classified staff  </t>
  </si>
  <si>
    <t>UL S</t>
  </si>
  <si>
    <t>UL: Add. Staff/Activities: Mental Health</t>
  </si>
  <si>
    <t>Other additional staffing and/or activities to assess and support mental health needs, for students, educators and/or families  </t>
  </si>
  <si>
    <t>UL Z</t>
  </si>
  <si>
    <r>
      <t xml:space="preserve">UL: Other Exp. Code: </t>
    </r>
    <r>
      <rPr>
        <b/>
        <sz val="11"/>
        <color theme="1"/>
        <rFont val="Calibri"/>
        <family val="2"/>
        <scheme val="minor"/>
      </rPr>
      <t>DESCRIBE IN "Notes"</t>
    </r>
  </si>
  <si>
    <t>Other activity under Exp. Detail Codes A-G or T-Y</t>
  </si>
  <si>
    <t>ESSER Unfinished Learning Definitions</t>
  </si>
  <si>
    <t>Term</t>
  </si>
  <si>
    <t>Definition</t>
  </si>
  <si>
    <t>Extended Instructional Time</t>
  </si>
  <si>
    <t>using a longer school day, week, or year schedule to increase the total number of school hours to include additional time for a) instruction in core academic subjects including English, reading or language arts, mathematics, science, foreign languages, civics and government, economics, arts, history, and geography; and b) instruction in other subjects and enrichment in activities that contribute to a well-rounded education. Participation is considered mandatory.</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</si>
  <si>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</si>
  <si>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PBAM Function Codes</t>
  </si>
  <si>
    <t>Instruction</t>
  </si>
  <si>
    <t>Regular Programs (Elem., Middle, High School)</t>
  </si>
  <si>
    <t>Pre-kindergarten Programs</t>
  </si>
  <si>
    <t>Special Programs</t>
  </si>
  <si>
    <t>English Language Learner (ELL) - ORS 336.079</t>
  </si>
  <si>
    <t>Migrant Education</t>
  </si>
  <si>
    <t>English Language Learner (ELL) - Non ORS 336.079</t>
  </si>
  <si>
    <t>Adult/Continuing Education Programs</t>
  </si>
  <si>
    <t>Summer School Programs</t>
  </si>
  <si>
    <t>Support Services</t>
  </si>
  <si>
    <t>Support Services - Students</t>
  </si>
  <si>
    <t>Attendance and Social Work Services</t>
  </si>
  <si>
    <t>Guidance Services</t>
  </si>
  <si>
    <t>Health Services</t>
  </si>
  <si>
    <t>Psychological Services</t>
  </si>
  <si>
    <t>Support Services - Instructional Staff</t>
  </si>
  <si>
    <t>Improvement of Instruction Services</t>
  </si>
  <si>
    <t>Instructional Staff Development</t>
  </si>
  <si>
    <t>Support Services - General Administration</t>
  </si>
  <si>
    <t>School Administration</t>
  </si>
  <si>
    <t>Support Services - Business</t>
  </si>
  <si>
    <t>Student Transportation Services</t>
  </si>
  <si>
    <t>Enterprise and Community Services</t>
  </si>
  <si>
    <t>Food Services</t>
  </si>
  <si>
    <t>Community Services</t>
  </si>
  <si>
    <t>Facilities Acquisition and Construction (MUST HAVE PROJECT TAG)</t>
  </si>
  <si>
    <t>Debt Service (USE WITH PRIOR AUTHORIZATION ONLY)</t>
  </si>
  <si>
    <t>PBAM Object Codes</t>
  </si>
  <si>
    <t>Salaries</t>
  </si>
  <si>
    <t>Associated Payroll Costs (Benefits)</t>
  </si>
  <si>
    <t>Purchased Services</t>
  </si>
  <si>
    <t>Supplies and Materials</t>
  </si>
  <si>
    <t>Capital Outlay (MUST HAVE PERMISSION)</t>
  </si>
  <si>
    <t>Grant Indirect Charges</t>
  </si>
  <si>
    <t>Entity ID</t>
  </si>
  <si>
    <t>District/ESD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</si>
  <si>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</si>
  <si>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</si>
  <si>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</si>
  <si>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</si>
  <si>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</si>
  <si>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</si>
  <si>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</si>
  <si>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</si>
  <si>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</si>
  <si>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</si>
  <si>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</si>
  <si>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</si>
  <si>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</si>
  <si>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</si>
  <si>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</si>
  <si>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</si>
  <si>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</si>
  <si>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</si>
  <si>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</si>
  <si>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</si>
  <si>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</si>
  <si>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</si>
  <si>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</si>
  <si>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</si>
  <si>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</si>
  <si>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</si>
  <si>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</si>
  <si>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</si>
  <si>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</si>
  <si>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</si>
  <si>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</si>
  <si>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</si>
  <si>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</si>
  <si>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</si>
  <si>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</si>
  <si>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</si>
  <si>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</si>
  <si>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</si>
  <si>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</si>
  <si>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</si>
  <si>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</si>
  <si>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</si>
  <si>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</si>
  <si>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</si>
  <si>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</si>
  <si>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</si>
  <si>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</si>
  <si>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</si>
  <si>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</si>
  <si>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</si>
  <si>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</si>
  <si>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</si>
  <si>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</si>
  <si>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</si>
  <si>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</si>
  <si>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</si>
  <si>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</si>
  <si>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</si>
  <si>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</si>
  <si>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</si>
  <si>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</si>
  <si>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</si>
  <si>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</si>
  <si>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</si>
  <si>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</si>
  <si>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</si>
  <si>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</si>
  <si>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</si>
  <si>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</si>
  <si>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</si>
  <si>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</si>
  <si>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</si>
  <si>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</si>
  <si>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</si>
  <si>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</si>
  <si>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</si>
  <si>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</si>
  <si>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</si>
  <si>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</si>
  <si>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</si>
  <si>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</si>
  <si>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</si>
  <si>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</si>
  <si>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</si>
  <si>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</si>
  <si>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</si>
  <si>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</si>
  <si>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</si>
  <si>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</si>
  <si>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</si>
  <si>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</si>
  <si>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</si>
  <si>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</si>
  <si>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</si>
  <si>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</si>
  <si>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</si>
  <si>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</si>
  <si>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</si>
  <si>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</si>
  <si>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</si>
  <si>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</si>
  <si>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</si>
  <si>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</si>
  <si>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</si>
  <si>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</si>
  <si>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</si>
  <si>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</si>
  <si>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</si>
  <si>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</si>
  <si>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</si>
  <si>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</si>
  <si>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</si>
  <si>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</si>
  <si>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</si>
  <si>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</si>
  <si>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</si>
  <si>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</si>
  <si>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</si>
  <si>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</si>
  <si>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</si>
  <si>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</si>
  <si>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</si>
  <si>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</si>
  <si>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</si>
  <si>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</si>
  <si>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</si>
  <si>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</si>
  <si>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</si>
  <si>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</si>
  <si>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</si>
  <si>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</si>
  <si>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</si>
  <si>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</si>
  <si>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</si>
  <si>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</si>
  <si>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</si>
  <si>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</si>
  <si>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</si>
  <si>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</si>
  <si>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</si>
  <si>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</si>
  <si>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</si>
  <si>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</si>
  <si>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</si>
  <si>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</si>
  <si>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</si>
  <si>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</si>
  <si>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</si>
  <si>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</si>
  <si>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</si>
  <si>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</si>
  <si>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</si>
  <si>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</si>
  <si>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</si>
  <si>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</si>
  <si>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</si>
  <si>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</si>
  <si>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</si>
  <si>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</si>
  <si>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</si>
  <si>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</si>
  <si>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</si>
  <si>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</si>
  <si>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</si>
  <si>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</si>
  <si>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</si>
  <si>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</si>
  <si>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</si>
  <si>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</si>
  <si>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</si>
  <si>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</si>
  <si>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</si>
  <si>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</si>
  <si>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</si>
  <si>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</si>
  <si>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</si>
  <si>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</si>
  <si>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</si>
  <si>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</si>
  <si>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</si>
  <si>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</si>
  <si>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</si>
  <si>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</si>
  <si>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</si>
  <si>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</si>
  <si>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</si>
  <si>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</si>
  <si>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</si>
  <si>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</si>
  <si>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</si>
  <si>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</si>
  <si>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</si>
  <si>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</si>
  <si>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</si>
  <si>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</si>
  <si>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</si>
  <si>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</si>
  <si>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</si>
  <si>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</si>
  <si>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</si>
  <si>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</si>
  <si>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</si>
  <si>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</si>
  <si>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</si>
  <si>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</si>
  <si>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</si>
  <si>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</si>
  <si>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</si>
  <si>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</si>
  <si>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</si>
  <si>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</si>
  <si>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</si>
  <si>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</si>
  <si>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</si>
  <si>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</si>
  <si>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</si>
  <si>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Dropdown Values</t>
  </si>
  <si>
    <t>ESSER I</t>
  </si>
  <si>
    <t>ESSER II</t>
  </si>
  <si>
    <t>ESSER III</t>
  </si>
  <si>
    <t>x</t>
  </si>
  <si>
    <t xml:space="preserve"> ESSER Expenditure Detail Codes</t>
  </si>
  <si>
    <t>Expenditure Detail Code Title</t>
  </si>
  <si>
    <t>Unfinished Learning Detail Code Title</t>
  </si>
  <si>
    <t>Meeting Students’ Academic, Social, Emotional, and Other Needs (Excluding Mental Health Supports)</t>
  </si>
  <si>
    <t>UL: Add. Staff/Activities: Vulnerable Stdnts</t>
  </si>
  <si>
    <t>Meeting Students’ Academic, Social, Emotional, and</t>
  </si>
  <si>
    <t>Other Needs (Excluding Mental Health Supports)</t>
  </si>
  <si>
    <t>Add. Staff/Activities: Vulnerable Students</t>
  </si>
  <si>
    <t>JDEP &amp; LTCT Elementary and Secondary School Emergency Relief (ESSER) Fund Reimbursement Form</t>
  </si>
  <si>
    <r>
      <rPr>
        <b/>
        <sz val="12"/>
        <rFont val="Calibri"/>
        <family val="2"/>
        <scheme val="minor"/>
      </rPr>
      <t xml:space="preserve">form must be submitted in </t>
    </r>
    <r>
      <rPr>
        <b/>
        <sz val="12"/>
        <color rgb="FFFF0000"/>
        <rFont val="Calibri"/>
        <family val="2"/>
        <scheme val="minor"/>
      </rPr>
      <t>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</si>
  <si>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r>
      <t xml:space="preserve">request </t>
    </r>
    <r>
      <rPr>
        <b/>
        <sz val="12"/>
        <color rgb="FFFF0000"/>
        <rFont val="Calibri"/>
        <family val="2"/>
        <scheme val="minor"/>
      </rPr>
      <t>in 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</si>
  <si>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t>JDEP/LTCT Agreement #:</t>
  </si>
  <si>
    <t>Subgrant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</si>
</sst>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m/d/yy;@"/>
  </numFmts>
  <fonts count="38"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sz val="13"/>
      <color rgb="FFFF0000"/>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sz val="11"/>
      <color rgb="FF000000"/>
      <name val="Calibri"/>
      <family val="2"/>
    </font>
    <font>
      <sz val="11"/>
      <color rgb="FF00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
      <u/>
      <sz val="11"/>
      <color rgb="FF000000"/>
      <name val="Calibri"/>
      <family val="2"/>
    </font>
    <font>
      <b/>
      <i/>
      <sz val="11"/>
      <color theme="1"/>
      <name val="Calibri"/>
      <family val="2"/>
      <scheme val="minor"/>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top style="thin">
        <color rgb="FFD4D4D4"/>
      </top>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20" fillId="0" borderId="0">
      <alignment vertical="center"/>
    </xf>
  </cellStyleXfs>
  <cellXfs count="220">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8" fillId="0" borderId="0" xfId="2" applyAlignment="1" applyProtection="1">
      <alignment horizontal="left"/>
      <protection locked="0"/>
    </xf>
    <xf numFmtId="0" fontId="4" fillId="0" borderId="0" xfId="0" applyFont="1"/>
    <xf numFmtId="0" fontId="7" fillId="0" borderId="0" xfId="0" applyFont="1"/>
    <xf numFmtId="0" fontId="0" fillId="0" borderId="0" xfId="0" applyAlignment="1">
      <alignment horizontal="center" vertical="center"/>
    </xf>
    <xf numFmtId="0" fontId="3" fillId="3" borderId="4" xfId="0" applyFont="1" applyFill="1" applyBorder="1"/>
    <xf numFmtId="0" fontId="3" fillId="3" borderId="3" xfId="0" applyFont="1" applyFill="1" applyBorder="1"/>
    <xf numFmtId="0" fontId="14" fillId="4" borderId="7" xfId="0" applyFont="1" applyFill="1" applyBorder="1" applyAlignment="1">
      <alignment horizontal="left" indent="5"/>
    </xf>
    <xf numFmtId="0" fontId="11" fillId="4" borderId="8" xfId="0" applyFont="1" applyFill="1" applyBorder="1"/>
    <xf numFmtId="0" fontId="13" fillId="4" borderId="9" xfId="0" applyFont="1" applyFill="1" applyBorder="1" applyAlignment="1">
      <alignment horizontal="right" vertical="top"/>
    </xf>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lignment horizontal="right"/>
    </xf>
    <xf numFmtId="0" fontId="2" fillId="2" borderId="1" xfId="0" applyFont="1" applyFill="1" applyBorder="1" applyAlignment="1">
      <alignment horizontal="right" wrapText="1"/>
    </xf>
    <xf numFmtId="0" fontId="3" fillId="3" borderId="2" xfId="0" applyFont="1" applyFill="1" applyBorder="1" applyAlignment="1">
      <alignment horizontal="left" indent="9"/>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44" fontId="0" fillId="0" borderId="0" xfId="1" applyFont="1" applyBorder="1" applyAlignment="1" applyProtection="1">
      <protection locked="0"/>
    </xf>
    <xf numFmtId="44" fontId="0" fillId="0" borderId="0" xfId="1" applyFont="1" applyBorder="1" applyProtection="1">
      <protection locked="0"/>
    </xf>
    <xf numFmtId="0" fontId="1" fillId="2" borderId="0" xfId="0" applyFont="1" applyFill="1" applyAlignment="1">
      <alignment horizontal="center" vertical="top"/>
    </xf>
    <xf numFmtId="0" fontId="1" fillId="2" borderId="0" xfId="1" applyNumberFormat="1" applyFont="1" applyFill="1" applyBorder="1" applyAlignment="1">
      <alignment horizontal="center" vertical="top"/>
    </xf>
    <xf numFmtId="0" fontId="0" fillId="0" borderId="0" xfId="0" applyAlignment="1">
      <alignment vertical="top"/>
    </xf>
    <xf numFmtId="44" fontId="0" fillId="0" borderId="0" xfId="1" applyFont="1" applyFill="1" applyBorder="1" applyProtection="1">
      <protection locked="0"/>
    </xf>
    <xf numFmtId="0" fontId="0" fillId="5" borderId="0" xfId="0" applyFill="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18" fillId="2" borderId="7" xfId="0" applyFont="1" applyFill="1" applyBorder="1" applyAlignment="1">
      <alignment horizontal="left"/>
    </xf>
    <xf numFmtId="0" fontId="2" fillId="2" borderId="8" xfId="0" applyFont="1" applyFill="1" applyBorder="1" applyAlignment="1">
      <alignment horizontal="left" indent="1"/>
    </xf>
    <xf numFmtId="0" fontId="19" fillId="2" borderId="33" xfId="0" applyFont="1" applyFill="1" applyBorder="1" applyAlignment="1">
      <alignment horizontal="left" indent="1"/>
    </xf>
    <xf numFmtId="0" fontId="19" fillId="2" borderId="32" xfId="0" applyFont="1" applyFill="1" applyBorder="1"/>
    <xf numFmtId="0" fontId="19" fillId="2" borderId="22" xfId="0" applyFont="1" applyFill="1" applyBorder="1" applyAlignment="1">
      <alignment horizontal="left" indent="1"/>
    </xf>
    <xf numFmtId="0" fontId="19"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8" fillId="2" borderId="7" xfId="0" applyFont="1" applyFill="1" applyBorder="1" applyAlignment="1">
      <alignment horizontal="left" indent="14"/>
    </xf>
    <xf numFmtId="0" fontId="18" fillId="2" borderId="7" xfId="0" applyFont="1" applyFill="1" applyBorder="1" applyAlignment="1">
      <alignment horizontal="left" indent="16"/>
    </xf>
    <xf numFmtId="0" fontId="0" fillId="0" borderId="20" xfId="0" applyBorder="1" applyAlignment="1">
      <alignment horizontal="left" vertical="top" wrapText="1"/>
    </xf>
    <xf numFmtId="0" fontId="1" fillId="6" borderId="36" xfId="0" applyFont="1" applyFill="1" applyBorder="1" applyAlignment="1">
      <alignment horizontal="left" vertical="top"/>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xf>
    <xf numFmtId="0" fontId="2" fillId="6" borderId="40"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xf numFmtId="0" fontId="1" fillId="2" borderId="25" xfId="0" applyFont="1" applyFill="1" applyBorder="1"/>
    <xf numFmtId="0" fontId="0" fillId="0" borderId="10" xfId="0" applyBorder="1" applyAlignment="1">
      <alignment vertical="top" wrapText="1"/>
    </xf>
    <xf numFmtId="0" fontId="0" fillId="0" borderId="11" xfId="0" applyBorder="1" applyAlignment="1">
      <alignment vertical="top" wrapText="1"/>
    </xf>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18"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18" fillId="2" borderId="31" xfId="0" applyFont="1" applyFill="1" applyBorder="1" applyAlignment="1">
      <alignment horizontal="left" indent="26"/>
    </xf>
    <xf numFmtId="0" fontId="0" fillId="0" borderId="0" xfId="0" applyAlignment="1" applyProtection="1">
      <alignment horizontal="left" vertical="center" wrapText="1"/>
      <protection locked="0"/>
    </xf>
    <xf numFmtId="0" fontId="20"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5" xfId="0" applyFont="1" applyBorder="1" applyAlignment="1">
      <alignment horizontal="center" vertical="top"/>
    </xf>
    <xf numFmtId="0" fontId="7" fillId="0" borderId="0" xfId="0" quotePrefix="1" applyFont="1" applyAlignment="1">
      <alignment horizontal="center"/>
    </xf>
    <xf numFmtId="0" fontId="1" fillId="7" borderId="0" xfId="0" applyFont="1" applyFill="1" applyAlignment="1">
      <alignment vertical="top"/>
    </xf>
    <xf numFmtId="0" fontId="1" fillId="7" borderId="0" xfId="1" applyNumberFormat="1" applyFont="1" applyFill="1" applyBorder="1" applyAlignment="1">
      <alignment horizontal="left" vertical="top"/>
    </xf>
    <xf numFmtId="0" fontId="0" fillId="5" borderId="0" xfId="0" applyFill="1" applyAlignment="1" applyProtection="1">
      <alignment horizontal="left" vertical="center"/>
      <protection locked="0"/>
    </xf>
    <xf numFmtId="0" fontId="1" fillId="6" borderId="34" xfId="0" applyFont="1" applyFill="1" applyBorder="1" applyAlignment="1">
      <alignment horizontal="left" vertical="top"/>
    </xf>
    <xf numFmtId="0" fontId="1" fillId="6" borderId="34" xfId="0" applyFont="1" applyFill="1" applyBorder="1" applyAlignment="1">
      <alignment horizontal="left" vertical="top" wrapText="1"/>
    </xf>
    <xf numFmtId="0" fontId="1" fillId="6" borderId="41" xfId="0" applyFont="1" applyFill="1" applyBorder="1" applyAlignment="1">
      <alignment horizontal="left" vertical="top"/>
    </xf>
    <xf numFmtId="0" fontId="1" fillId="6" borderId="41" xfId="0" applyFont="1" applyFill="1" applyBorder="1" applyAlignment="1">
      <alignment horizontal="left" vertical="top" wrapText="1"/>
    </xf>
    <xf numFmtId="0" fontId="19" fillId="2" borderId="8" xfId="0" applyFont="1" applyFill="1" applyBorder="1" applyAlignment="1">
      <alignment horizontal="left" indent="1"/>
    </xf>
    <xf numFmtId="0" fontId="18" fillId="2" borderId="7" xfId="0" applyFont="1" applyFill="1" applyBorder="1" applyAlignment="1">
      <alignment horizontal="left" indent="5"/>
    </xf>
    <xf numFmtId="0" fontId="18" fillId="2" borderId="7" xfId="0" applyFont="1" applyFill="1" applyBorder="1" applyAlignment="1">
      <alignment horizontal="left" indent="4"/>
    </xf>
    <xf numFmtId="0" fontId="1" fillId="2" borderId="42" xfId="0" applyFont="1" applyFill="1" applyBorder="1"/>
    <xf numFmtId="0" fontId="0" fillId="0" borderId="16" xfId="0" applyBorder="1" applyAlignment="1">
      <alignment vertical="top" wrapText="1"/>
    </xf>
    <xf numFmtId="0" fontId="0" fillId="0" borderId="21"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5" xfId="0" applyBorder="1" applyAlignment="1">
      <alignment horizontal="left" vertical="top" wrapText="1"/>
    </xf>
    <xf numFmtId="0" fontId="1" fillId="2" borderId="53" xfId="0" applyFont="1" applyFill="1" applyBorder="1" applyAlignment="1">
      <alignment horizontal="center"/>
    </xf>
    <xf numFmtId="0" fontId="18" fillId="2" borderId="22" xfId="0" applyFont="1" applyFill="1" applyBorder="1" applyAlignment="1">
      <alignment horizontal="left"/>
    </xf>
    <xf numFmtId="0" fontId="1" fillId="2" borderId="54" xfId="0" applyFont="1" applyFill="1" applyBorder="1" applyAlignment="1">
      <alignment horizontal="center"/>
    </xf>
    <xf numFmtId="0" fontId="1" fillId="2" borderId="12" xfId="0" applyFont="1" applyFill="1" applyBorder="1"/>
    <xf numFmtId="0" fontId="19" fillId="2" borderId="55" xfId="0" applyFont="1" applyFill="1" applyBorder="1" applyAlignment="1">
      <alignment horizontal="left" indent="1"/>
    </xf>
    <xf numFmtId="0" fontId="24" fillId="0" borderId="0" xfId="0" applyFont="1" applyAlignment="1">
      <alignment horizontal="left"/>
    </xf>
    <xf numFmtId="0" fontId="17" fillId="0" borderId="0" xfId="0" applyFont="1"/>
    <xf numFmtId="0" fontId="1" fillId="2" borderId="12" xfId="0" applyFont="1" applyFill="1" applyBorder="1" applyAlignment="1">
      <alignment horizontal="left" indent="1"/>
    </xf>
    <xf numFmtId="0" fontId="9" fillId="0" borderId="0" xfId="0" applyFont="1"/>
    <xf numFmtId="0" fontId="10" fillId="0" borderId="0" xfId="0" applyFont="1" applyAlignment="1">
      <alignment horizontal="left"/>
    </xf>
    <xf numFmtId="0" fontId="10" fillId="0" borderId="0" xfId="0" applyFont="1" applyAlignment="1">
      <alignment horizontal="right"/>
    </xf>
    <xf numFmtId="0" fontId="9" fillId="0" borderId="0" xfId="0" applyFont="1" applyAlignment="1">
      <alignment horizontal="right"/>
    </xf>
    <xf numFmtId="0" fontId="9" fillId="3" borderId="3" xfId="0" applyFont="1" applyFill="1" applyBorder="1"/>
    <xf numFmtId="44" fontId="13" fillId="3" borderId="1" xfId="1" applyFont="1" applyFill="1" applyBorder="1" applyProtection="1"/>
    <xf numFmtId="0" fontId="25"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5" fillId="0" borderId="0" xfId="2" applyFont="1" applyFill="1" applyAlignment="1" applyProtection="1">
      <alignment horizontal="left"/>
    </xf>
    <xf numFmtId="0" fontId="9" fillId="0" borderId="0" xfId="0" applyFont="1" applyAlignment="1">
      <alignment horizontal="left"/>
    </xf>
    <xf numFmtId="0" fontId="16"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horizontal="center" wrapText="1"/>
    </xf>
    <xf numFmtId="0" fontId="12" fillId="0" borderId="0" xfId="0" applyFont="1" applyAlignment="1">
      <alignment horizontal="center" vertical="top"/>
    </xf>
    <xf numFmtId="0" fontId="0" fillId="0" borderId="0" xfId="0" applyAlignment="1">
      <alignment horizontal="center" vertical="top"/>
    </xf>
    <xf numFmtId="0" fontId="3" fillId="3" borderId="2" xfId="0" applyFont="1" applyFill="1" applyBorder="1" applyAlignment="1">
      <alignment horizontal="left" indent="22"/>
    </xf>
    <xf numFmtId="0" fontId="3" fillId="3" borderId="3" xfId="0" applyFont="1" applyFill="1" applyBorder="1" applyAlignment="1">
      <alignment horizontal="left" indent="22"/>
    </xf>
    <xf numFmtId="0" fontId="0" fillId="3" borderId="8" xfId="0" applyFill="1" applyBorder="1"/>
    <xf numFmtId="0" fontId="0" fillId="3" borderId="23" xfId="0" applyFill="1" applyBorder="1"/>
    <xf numFmtId="0" fontId="30" fillId="3" borderId="23" xfId="0" applyFont="1" applyFill="1" applyBorder="1" applyAlignment="1">
      <alignment vertical="top"/>
    </xf>
    <xf numFmtId="0" fontId="30" fillId="3" borderId="57" xfId="0" applyFont="1" applyFill="1" applyBorder="1" applyAlignment="1">
      <alignment horizontal="left" vertical="top" indent="1"/>
    </xf>
    <xf numFmtId="0" fontId="15" fillId="3" borderId="23" xfId="2" applyFont="1" applyFill="1" applyBorder="1" applyAlignment="1" applyProtection="1">
      <alignment vertical="top"/>
      <protection locked="0"/>
    </xf>
    <xf numFmtId="0" fontId="15" fillId="3" borderId="6" xfId="2" applyFont="1" applyFill="1" applyBorder="1" applyAlignment="1" applyProtection="1">
      <alignment vertical="top"/>
      <protection locked="0"/>
    </xf>
    <xf numFmtId="0" fontId="29" fillId="3" borderId="7" xfId="0" applyFont="1" applyFill="1" applyBorder="1" applyAlignment="1">
      <alignment vertical="center"/>
    </xf>
    <xf numFmtId="0" fontId="27" fillId="3" borderId="57" xfId="0" applyFont="1" applyFill="1" applyBorder="1" applyAlignment="1">
      <alignment horizontal="center" vertical="top"/>
    </xf>
    <xf numFmtId="0" fontId="27" fillId="3" borderId="9" xfId="0" applyFont="1" applyFill="1" applyBorder="1" applyAlignment="1">
      <alignment horizontal="center" vertical="top"/>
    </xf>
    <xf numFmtId="0" fontId="7" fillId="0" borderId="0" xfId="0" applyFont="1" applyAlignment="1">
      <alignment horizontal="center" vertical="top"/>
    </xf>
    <xf numFmtId="0" fontId="0" fillId="0" borderId="0" xfId="0" applyAlignment="1">
      <alignment vertical="center"/>
    </xf>
    <xf numFmtId="0" fontId="0" fillId="0" borderId="0" xfId="0" applyAlignment="1">
      <alignment vertical="top" wrapText="1"/>
    </xf>
    <xf numFmtId="0" fontId="7" fillId="3" borderId="57" xfId="0" applyFont="1" applyFill="1" applyBorder="1" applyAlignment="1">
      <alignment horizontal="center" vertical="top"/>
    </xf>
    <xf numFmtId="0" fontId="4" fillId="3" borderId="57" xfId="0" applyFont="1" applyFill="1" applyBorder="1" applyAlignment="1">
      <alignment horizontal="center" vertical="top"/>
    </xf>
    <xf numFmtId="0" fontId="1" fillId="3" borderId="23" xfId="0" applyFont="1" applyFill="1" applyBorder="1" applyAlignment="1">
      <alignment vertical="top" wrapText="1"/>
    </xf>
    <xf numFmtId="0" fontId="4" fillId="3" borderId="23" xfId="0" applyFont="1" applyFill="1" applyBorder="1"/>
    <xf numFmtId="0" fontId="0" fillId="3" borderId="23" xfId="0" applyFill="1" applyBorder="1" applyAlignment="1">
      <alignment vertical="top" wrapText="1"/>
    </xf>
    <xf numFmtId="0" fontId="12" fillId="3" borderId="57" xfId="0" applyFont="1" applyFill="1" applyBorder="1" applyAlignment="1">
      <alignment horizontal="center" vertical="top"/>
    </xf>
    <xf numFmtId="0" fontId="16" fillId="3" borderId="23" xfId="0" applyFont="1" applyFill="1" applyBorder="1" applyAlignment="1">
      <alignment vertical="top" wrapText="1"/>
    </xf>
    <xf numFmtId="0" fontId="0" fillId="3" borderId="57" xfId="0" applyFill="1" applyBorder="1" applyAlignment="1">
      <alignment horizontal="center" vertical="top"/>
    </xf>
    <xf numFmtId="0" fontId="8" fillId="3" borderId="23" xfId="2" applyFill="1" applyBorder="1" applyAlignment="1" applyProtection="1">
      <alignment vertical="top" wrapText="1"/>
      <protection locked="0"/>
    </xf>
    <xf numFmtId="0" fontId="4" fillId="3" borderId="9" xfId="0" applyFont="1" applyFill="1" applyBorder="1" applyAlignment="1">
      <alignment horizontal="center" vertical="top"/>
    </xf>
    <xf numFmtId="0" fontId="8" fillId="3" borderId="6" xfId="2" applyFill="1" applyBorder="1" applyAlignment="1" applyProtection="1">
      <alignment vertical="top" wrapText="1"/>
      <protection locked="0"/>
    </xf>
    <xf numFmtId="0" fontId="0" fillId="3" borderId="8" xfId="0" applyFill="1" applyBorder="1" applyAlignment="1">
      <alignment vertical="top" wrapText="1"/>
    </xf>
    <xf numFmtId="0" fontId="21" fillId="3" borderId="23" xfId="2" applyFont="1" applyFill="1" applyBorder="1" applyAlignment="1" applyProtection="1">
      <alignment horizontal="left" vertical="top" wrapText="1"/>
    </xf>
    <xf numFmtId="0" fontId="34" fillId="3" borderId="23" xfId="2" applyFont="1" applyFill="1" applyBorder="1" applyAlignment="1" applyProtection="1">
      <alignment horizontal="left" vertical="top" wrapText="1"/>
    </xf>
    <xf numFmtId="0" fontId="33" fillId="3" borderId="23" xfId="2" applyFont="1" applyFill="1" applyBorder="1" applyAlignment="1" applyProtection="1">
      <alignment horizontal="left" vertical="top" wrapText="1"/>
    </xf>
    <xf numFmtId="0" fontId="34" fillId="3" borderId="6" xfId="2" applyFont="1" applyFill="1" applyBorder="1" applyAlignment="1" applyProtection="1">
      <alignment horizontal="left" vertical="top" wrapText="1"/>
    </xf>
    <xf numFmtId="0" fontId="0" fillId="0" borderId="0" xfId="0" applyAlignment="1">
      <alignment wrapText="1"/>
    </xf>
    <xf numFmtId="0" fontId="10" fillId="3" borderId="57" xfId="0" applyFont="1" applyFill="1" applyBorder="1" applyAlignment="1">
      <alignment horizontal="center" vertical="top"/>
    </xf>
    <xf numFmtId="0" fontId="9" fillId="3" borderId="23" xfId="0" applyFont="1" applyFill="1" applyBorder="1" applyAlignment="1">
      <alignment vertical="top" wrapText="1"/>
    </xf>
    <xf numFmtId="0" fontId="21" fillId="3" borderId="23" xfId="2" applyFont="1" applyFill="1" applyBorder="1" applyAlignment="1" applyProtection="1">
      <alignment horizontal="left" vertical="center" wrapText="1"/>
    </xf>
    <xf numFmtId="0" fontId="28" fillId="3" borderId="57" xfId="0" applyFont="1" applyFill="1" applyBorder="1" applyAlignment="1">
      <alignment horizontal="left" vertical="top" indent="1"/>
    </xf>
    <xf numFmtId="0" fontId="9" fillId="3" borderId="23" xfId="0" quotePrefix="1" applyFont="1" applyFill="1" applyBorder="1" applyAlignment="1">
      <alignment vertical="top" wrapText="1"/>
    </xf>
    <xf numFmtId="0" fontId="23" fillId="3" borderId="23" xfId="2" applyFont="1" applyFill="1" applyBorder="1" applyAlignment="1" applyProtection="1">
      <alignment horizontal="left" vertical="top" wrapText="1"/>
    </xf>
    <xf numFmtId="0" fontId="10" fillId="3" borderId="9" xfId="0" applyFont="1" applyFill="1" applyBorder="1" applyAlignment="1">
      <alignment horizontal="center" vertical="top"/>
    </xf>
    <xf numFmtId="0" fontId="23" fillId="3" borderId="6" xfId="2" applyFont="1" applyFill="1" applyBorder="1" applyAlignment="1" applyProtection="1">
      <alignment horizontal="left" vertical="top" wrapText="1"/>
    </xf>
    <xf numFmtId="0" fontId="7" fillId="0" borderId="0" xfId="0" applyFont="1" applyProtection="1">
      <protection locked="0"/>
    </xf>
    <xf numFmtId="0" fontId="28" fillId="3" borderId="7" xfId="0" applyFont="1" applyFill="1" applyBorder="1" applyAlignment="1">
      <alignment horizontal="left" vertical="top" indent="1"/>
    </xf>
    <xf numFmtId="0" fontId="0" fillId="0" borderId="24" xfId="0" applyBorder="1" applyAlignment="1">
      <alignment vertical="top" wrapText="1"/>
    </xf>
    <xf numFmtId="0" fontId="18" fillId="2" borderId="7" xfId="0" applyFont="1" applyFill="1" applyBorder="1" applyAlignment="1">
      <alignment horizontal="left" indent="26"/>
    </xf>
    <xf numFmtId="0" fontId="1" fillId="2" borderId="59" xfId="0" applyFont="1" applyFill="1" applyBorder="1" applyAlignment="1">
      <alignment horizontal="center"/>
    </xf>
    <xf numFmtId="0" fontId="1" fillId="2" borderId="60" xfId="0" applyFont="1" applyFill="1" applyBorder="1"/>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8" xfId="0" applyFont="1" applyFill="1" applyBorder="1" applyAlignment="1">
      <alignment horizontal="left" vertical="top"/>
    </xf>
    <xf numFmtId="0" fontId="1" fillId="6" borderId="39" xfId="0" applyFont="1" applyFill="1" applyBorder="1" applyAlignment="1">
      <alignment horizontal="left" vertical="top" wrapText="1"/>
    </xf>
    <xf numFmtId="0" fontId="0" fillId="8" borderId="11" xfId="0" applyFill="1" applyBorder="1" applyAlignment="1">
      <alignment vertical="top" wrapText="1"/>
    </xf>
    <xf numFmtId="0" fontId="1" fillId="8" borderId="30" xfId="0" applyFont="1" applyFill="1" applyBorder="1" applyAlignment="1">
      <alignment horizontal="center" vertical="top"/>
    </xf>
    <xf numFmtId="0" fontId="0" fillId="8" borderId="14" xfId="0" applyFill="1" applyBorder="1" applyAlignment="1">
      <alignment vertical="top" wrapText="1"/>
    </xf>
    <xf numFmtId="0" fontId="0" fillId="8" borderId="58" xfId="0" applyFill="1" applyBorder="1" applyAlignment="1">
      <alignment vertical="top" wrapText="1"/>
    </xf>
    <xf numFmtId="0" fontId="1" fillId="2" borderId="1" xfId="0" applyFont="1" applyFill="1" applyBorder="1" applyAlignment="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lignment vertical="center"/>
    </xf>
    <xf numFmtId="164" fontId="9" fillId="3" borderId="1" xfId="0" applyNumberFormat="1" applyFont="1" applyFill="1" applyBorder="1" applyAlignment="1" applyProtection="1">
      <alignment horizontal="center" vertical="center"/>
      <protection locked="0"/>
    </xf>
    <xf numFmtId="0" fontId="16" fillId="2" borderId="1" xfId="0" applyFont="1" applyFill="1" applyBorder="1" applyAlignment="1">
      <alignment horizontal="right"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30" fillId="0" borderId="0" xfId="0" applyFont="1" applyAlignment="1">
      <alignment horizontal="left" vertical="top"/>
    </xf>
    <xf numFmtId="0" fontId="30" fillId="0" borderId="0" xfId="0" applyFont="1" applyProtection="1">
      <protection locked="0"/>
    </xf>
    <xf numFmtId="0" fontId="30" fillId="0" borderId="0" xfId="0" applyFont="1"/>
    <xf numFmtId="0" fontId="37" fillId="0" borderId="27" xfId="0" applyFont="1" applyBorder="1" applyAlignment="1">
      <alignment horizontal="center"/>
    </xf>
    <xf numFmtId="0" fontId="37" fillId="0" borderId="28" xfId="0" applyFont="1" applyBorder="1" applyAlignment="1">
      <alignment horizontal="left" indent="1"/>
    </xf>
    <xf numFmtId="0" fontId="37" fillId="0" borderId="29" xfId="0" applyFont="1" applyBorder="1" applyAlignment="1">
      <alignment horizontal="center"/>
    </xf>
    <xf numFmtId="0" fontId="37" fillId="0" borderId="24" xfId="0" applyFont="1" applyBorder="1" applyAlignment="1">
      <alignment horizontal="left" indent="1"/>
    </xf>
    <xf numFmtId="0" fontId="37" fillId="0" borderId="0" xfId="0" applyFont="1"/>
    <xf numFmtId="0" fontId="30" fillId="0" borderId="29" xfId="0" applyFont="1" applyBorder="1" applyAlignment="1">
      <alignment horizontal="center"/>
    </xf>
    <xf numFmtId="0" fontId="30" fillId="0" borderId="24" xfId="0" applyFont="1" applyBorder="1" applyAlignment="1">
      <alignment horizontal="left" indent="1"/>
    </xf>
    <xf numFmtId="0" fontId="8" fillId="0" borderId="0" xfId="2" applyAlignment="1">
      <alignment horizontal="center"/>
    </xf>
    <xf numFmtId="0" fontId="13" fillId="4" borderId="6" xfId="2" applyFont="1" applyFill="1" applyBorder="1" applyAlignment="1" applyProtection="1">
      <alignment horizontal="left" vertical="top"/>
      <protection locked="0"/>
    </xf>
    <xf numFmtId="0" fontId="13" fillId="0" borderId="0" xfId="0" applyFont="1" applyAlignment="1">
      <alignment horizontal="right"/>
    </xf>
    <xf numFmtId="0" fontId="13" fillId="0" borderId="0" xfId="2" applyFont="1" applyAlignment="1" applyProtection="1">
      <alignment horizontal="left"/>
      <protection locked="0"/>
    </xf>
    <xf numFmtId="0" fontId="1" fillId="2" borderId="1" xfId="0" applyFont="1" applyFill="1" applyBorder="1" applyAlignment="1">
      <alignment horizontal="right" vertical="center" indent="1"/>
    </xf>
    <xf numFmtId="0" fontId="0" fillId="3" borderId="1" xfId="0" applyFill="1" applyBorder="1" applyAlignment="1" applyProtection="1">
      <alignment horizontal="left" indent="1"/>
      <protection locked="0"/>
    </xf>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2" xfId="0" applyFont="1" applyFill="1" applyBorder="1" applyAlignment="1">
      <alignment horizontal="center" vertical="center"/>
    </xf>
    <xf numFmtId="0" fontId="0" fillId="8" borderId="44"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left" vertical="center" wrapText="1"/>
    </xf>
  </cellXfs>
  <cellStyles count="4">
    <cellStyle name="Currency" xfId="1" builtinId="4"/>
    <cellStyle name="Hyperlink" xfId="2" builtinId="8"/>
    <cellStyle name="Normal" xfId="0" builtinId="0"/>
    <cellStyle name="Normal 2" xfId="3" xr:uid="{00000000-0005-0000-0000-000003000000}"/>
  </cellStyles>
  <dxfs count="94">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8"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4" tint="0.59996337778862885"/>
        </patternFill>
      </fill>
    </dxf>
    <dxf>
      <fill>
        <patternFill>
          <bgColor theme="4" tint="0.59996337778862885"/>
        </patternFill>
      </fill>
    </dxf>
    <dxf>
      <font>
        <b/>
        <i val="0"/>
        <color rgb="FFC00000"/>
      </font>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protection locked="1" hidden="0"/>
    </dxf>
    <dxf>
      <border diagonalUp="0" diagonalDown="0">
        <left style="thin">
          <color indexed="64"/>
        </left>
        <right style="thin">
          <color indexed="64"/>
        </right>
        <top style="thin">
          <color theme="0" tint="-0.34998626667073579"/>
        </top>
        <bottom style="thin">
          <color indexed="64"/>
        </bottom>
      </border>
    </dxf>
    <dxf>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general" vertical="top" textRotation="0" wrapText="1" indent="0" justifyLastLine="0" shrinkToFit="0" readingOrder="0"/>
      <border diagonalUp="0" diagonalDown="0">
        <left style="thin">
          <color rgb="FFD4D4D4"/>
        </left>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left/>
        <right style="thin">
          <color rgb="FFD4D4D4"/>
        </right>
        <top style="thin">
          <color rgb="FFD4D4D4"/>
        </top>
        <bottom style="thin">
          <color rgb="FFD4D4D4"/>
        </bottom>
      </border>
    </dxf>
    <dxf>
      <border diagonalUp="0" diagonalDown="0">
        <left style="thin">
          <color indexed="64"/>
        </left>
        <right style="thin">
          <color indexed="64"/>
        </right>
        <top/>
        <bottom style="thin">
          <color indexed="64"/>
        </bottom>
      </border>
    </dxf>
    <dxf>
      <alignment vertical="top" textRotation="0" wrapText="0" indent="0" justifyLastLine="0" shrinkToFit="0" readingOrder="0"/>
    </dxf>
    <dxf>
      <border>
        <bottom style="medium">
          <color indexed="64"/>
        </bottom>
      </border>
    </dxf>
    <dxf>
      <alignment horizontal="general"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none">
          <fgColor indexed="64"/>
          <bgColor auto="1"/>
        </patternFill>
      </fill>
      <alignment horizontal="center" vertical="center" textRotation="0" wrapText="0"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xr9:uid="{00000000-0011-0000-FFFF-FFFF00000000}"/>
    <tableStyle name="Table Style 2" pivot="0" count="2" xr9:uid="{00000000-0011-0000-FFFF-FFFF01000000}">
      <tableStyleElement type="wholeTable" dxfId="93"/>
      <tableStyleElement type="headerRow" dxfId="92"/>
    </tableStyle>
    <tableStyle name="Table Style 2 2" pivot="0" count="3" xr9:uid="{00000000-0011-0000-FFFF-FFFF02000000}">
      <tableStyleElement type="wholeTable" dxfId="91"/>
      <tableStyleElement type="headerRow" dxfId="90"/>
      <tableStyleElement type="secondRowStripe" dxfId="89"/>
    </tableStyle>
    <tableStyle name="Table Style 2 2 2" pivot="0" count="3" xr9:uid="{00000000-0011-0000-FFFF-FFFF03000000}">
      <tableStyleElement type="wholeTable" dxfId="88"/>
      <tableStyleElement type="headerRow" dxfId="87"/>
      <tableStyleElement type="secondRowStripe" dxfId="86"/>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twoCellAnchor editAs="oneCell">
    <xdr:from>
      <xdr:col>14</xdr:col>
      <xdr:colOff>38100</xdr:colOff>
      <xdr:row>18</xdr:row>
      <xdr:rowOff>19050</xdr:rowOff>
    </xdr:from>
    <xdr:to>
      <xdr:col>25</xdr:col>
      <xdr:colOff>153352</xdr:colOff>
      <xdr:row>54</xdr:row>
      <xdr:rowOff>162902</xdr:rowOff>
    </xdr:to>
    <xdr:pic>
      <xdr:nvPicPr>
        <xdr:cNvPr id="2" name="Picture 1" descr="&quot;&quot;">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3174325" y="3276600"/>
          <a:ext cx="6820852" cy="70018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xpenses" displayName="Expenses" ref="A18:N500" totalsRowShown="0" headerRowDxfId="85" dataDxfId="84" headerRowCellStyle="Currency">
  <autoFilter ref="A18:N50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19:N500">
    <sortCondition ref="C19:C500"/>
    <sortCondition ref="D19:D500"/>
    <sortCondition ref="A19:A500"/>
  </sortState>
  <tableColumns count="14">
    <tableColumn id="1" xr3:uid="{00000000-0010-0000-0000-000001000000}" name="Expend. Date" dataDxfId="83"/>
    <tableColumn id="2" xr3:uid="{00000000-0010-0000-0000-000002000000}" name="Fund" dataDxfId="82"/>
    <tableColumn id="3" xr3:uid="{00000000-0010-0000-0000-000003000000}" name="Function" dataDxfId="81"/>
    <tableColumn id="4" xr3:uid="{00000000-0010-0000-0000-000004000000}" name="Object" dataDxfId="80"/>
    <tableColumn id="6" xr3:uid="{00000000-0010-0000-0000-000006000000}" name="Amount" dataDxfId="79" dataCellStyle="Currency"/>
    <tableColumn id="7" xr3:uid="{00000000-0010-0000-0000-000007000000}" name="Function Description" dataDxfId="78">
      <calculatedColumnFormula>IF(Expenses[[#This Row],[Function]]="(function)","(autofill - do not overwrite)",IF(Expenses[[#This Row],[Function]]="","",IFERROR(VLOOKUP(Expenses[[#This Row],[Function]],Function_Descriptions[],2,0),"Invalid code. See 'Function Codes' tab.")))</calculatedColumnFormula>
    </tableColumn>
    <tableColumn id="8" xr3:uid="{00000000-0010-0000-0000-000008000000}" name="Object Description" dataDxfId="77">
      <calculatedColumnFormula>IF(Expenses[[#This Row],[Object]]="(object)","(autofill - do not overwrite)",IF(Expenses[[#This Row],[Object]]="","",IFERROR(VLOOKUP(Expenses[[#This Row],[Object]],Object_Descriptions[],2,0),"Invalid code. See 'Object Codes' tab.")))</calculatedColumnFormula>
    </tableColumn>
    <tableColumn id="5" xr3:uid="{00000000-0010-0000-0000-000005000000}" name="Project Tag" dataDxfId="76"/>
    <tableColumn id="10" xr3:uid="{00000000-0010-0000-0000-00000A000000}" name="Exp. Detail Code" dataDxfId="75"/>
    <tableColumn id="11" xr3:uid="{00000000-0010-0000-0000-00000B000000}" name="Exp. Detail Description" dataDxfId="74">
      <calculatedColumnFormula>IF(Expenses[[#This Row],[Exp. Detail Code]]="(select)","(autofill - do not overwrite)",IF(Expenses[[#This Row],[Exp. Detail Code]]="","",IFERROR(VLOOKUP(Expenses[[#This Row],[Exp. Detail Code]],Exp_Detail_Codes[],2,0),"Invalid code. See 'Exp. Detail Codes' tab.")))</calculatedColumnFormula>
    </tableColumn>
    <tableColumn id="9" xr3:uid="{00000000-0010-0000-0000-000009000000}" name="Unfin Learn?" dataDxfId="73"/>
    <tableColumn id="16" xr3:uid="{00000000-0010-0000-0000-000010000000}" name="UL Detail Code" dataDxfId="72"/>
    <tableColumn id="15" xr3:uid="{00000000-0010-0000-0000-00000F000000}" name="UL Detail Description" dataDxfId="71">
      <calculatedColumnFormula>IF(Expenses[[#This Row],[UL Detail Code]]="(select)","(autofill - do not overwrite)",IF(Expenses[[#This Row],[UL Detail Code]]="","",IFERROR(VLOOKUP(Expenses[[#This Row],[UL Detail Code]],Unfin_Learn_Codes[],2,0),"Invalid code. See 'Unfin. Learn. Codes' tab.")))</calculatedColumnFormula>
    </tableColumn>
    <tableColumn id="12" xr3:uid="{00000000-0010-0000-0000-00000C000000}" name="Notes" dataDxfId="70"/>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Exp_Detail_Codes" displayName="Exp_Detail_Codes" ref="A2:C31" totalsRowShown="0" headerRowDxfId="69" headerRowBorderDxfId="68" tableBorderDxfId="67">
  <autoFilter ref="A2:C31" xr:uid="{00000000-0009-0000-0100-000005000000}">
    <filterColumn colId="0" hiddenButton="1"/>
    <filterColumn colId="1" hiddenButton="1"/>
    <filterColumn colId="2" hiddenButton="1"/>
  </autoFilter>
  <tableColumns count="3">
    <tableColumn id="1" xr3:uid="{00000000-0010-0000-0100-000001000000}" name="Code" dataDxfId="66" totalsRowDxfId="65"/>
    <tableColumn id="2" xr3:uid="{00000000-0010-0000-0100-000002000000}" name="Title" dataDxfId="64" totalsRowDxfId="63"/>
    <tableColumn id="3" xr3:uid="{00000000-0010-0000-0100-000003000000}" name="Description" dataDxfId="6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Unfin_Learn_Codes" displayName="Unfin_Learn_Codes" ref="A2:C20" totalsRowShown="0" dataDxfId="60" headerRowBorderDxfId="61" tableBorderDxfId="59">
  <autoFilter ref="A2:C20" xr:uid="{00000000-0009-0000-0100-000006000000}">
    <filterColumn colId="0" hiddenButton="1"/>
    <filterColumn colId="1" hiddenButton="1"/>
    <filterColumn colId="2" hiddenButton="1"/>
  </autoFilter>
  <tableColumns count="3">
    <tableColumn id="1" xr3:uid="{00000000-0010-0000-0200-000001000000}" name="Code" dataDxfId="58" totalsRowDxfId="57"/>
    <tableColumn id="2" xr3:uid="{00000000-0010-0000-0200-000002000000}" name="Title" dataDxfId="56" totalsRowDxfId="55"/>
    <tableColumn id="3" xr3:uid="{00000000-0010-0000-0200-000003000000}" name="Description" dataDxfId="54"/>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Unfin_Learn_Definitions" displayName="Unfin_Learn_Definitions" ref="A23:C25" totalsRowShown="0" dataDxfId="52" headerRowBorderDxfId="53" tableBorderDxfId="51">
  <autoFilter ref="A23:C25" xr:uid="{00000000-0009-0000-0100-000009000000}">
    <filterColumn colId="0" hiddenButton="1"/>
    <filterColumn colId="1" hiddenButton="1"/>
    <filterColumn colId="2" hiddenButton="1"/>
  </autoFilter>
  <tableColumns count="3">
    <tableColumn id="1" xr3:uid="{00000000-0010-0000-0300-000001000000}" name="Code" dataDxfId="50" totalsRowDxfId="49"/>
    <tableColumn id="2" xr3:uid="{00000000-0010-0000-0300-000002000000}" name="Term" dataDxfId="48" totalsRowDxfId="47"/>
    <tableColumn id="3" xr3:uid="{00000000-0010-0000-0300-000003000000}" name="Definition" dataDxfId="46"/>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Function_Descriptions" displayName="Function_Descriptions" ref="A2:B29" totalsRowShown="0" headerRowDxfId="45" dataDxfId="43" headerRowBorderDxfId="44" tableBorderDxfId="42">
  <autoFilter ref="A2:B29" xr:uid="{00000000-0009-0000-0100-000002000000}">
    <filterColumn colId="0" hiddenButton="1"/>
    <filterColumn colId="1" hiddenButton="1"/>
  </autoFilter>
  <tableColumns count="2">
    <tableColumn id="1" xr3:uid="{00000000-0010-0000-0400-000001000000}" name="Code" dataDxfId="41" totalsRowDxfId="40"/>
    <tableColumn id="2" xr3:uid="{00000000-0010-0000-0400-000002000000}" name="Description" dataDxfId="39" totalsRowDxfId="38"/>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Object_Descriptions" displayName="Object_Descriptions" ref="A2:B9" totalsRowShown="0" headerRowDxfId="37" headerRowBorderDxfId="36" tableBorderDxfId="35">
  <autoFilter ref="A2:B9" xr:uid="{00000000-0009-0000-0100-000003000000}">
    <filterColumn colId="0" hiddenButton="1"/>
    <filterColumn colId="1" hiddenButton="1"/>
  </autoFilter>
  <tableColumns count="2">
    <tableColumn id="1" xr3:uid="{00000000-0010-0000-0500-000001000000}" name="Code" dataDxfId="34"/>
    <tableColumn id="2" xr3:uid="{00000000-0010-0000-0500-000002000000}" name="Description" dataDxfId="33"/>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Dist_IDs" displayName="Dist_IDs" ref="A1:B217" totalsRowShown="0" headerRowBorderDxfId="32" tableBorderDxfId="31">
  <autoFilter ref="A1:B217" xr:uid="{00000000-0009-0000-0100-000001000000}">
    <filterColumn colId="0" hiddenButton="1"/>
    <filterColumn colId="1" hiddenButton="1"/>
  </autoFilter>
  <tableColumns count="2">
    <tableColumn id="1" xr3:uid="{00000000-0010-0000-0600-000001000000}" name="Entity ID" dataDxfId="30"/>
    <tableColumn id="2" xr3:uid="{00000000-0010-0000-0600-000002000000}" name="District/ESD Name" dataDxfId="29"/>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Exp_Detail_Codes_Titles" displayName="Exp_Detail_Codes_Titles" ref="B3:C33" totalsRowShown="0" headerRowDxfId="28" headerRowBorderDxfId="27" tableBorderDxfId="26">
  <autoFilter ref="B3:C33" xr:uid="{00000000-0009-0000-0100-000007000000}">
    <filterColumn colId="0" hiddenButton="1"/>
    <filterColumn colId="1" hiddenButton="1"/>
  </autoFilter>
  <tableColumns count="2">
    <tableColumn id="1" xr3:uid="{00000000-0010-0000-0700-000001000000}" name="Code" dataDxfId="25" totalsRowDxfId="24"/>
    <tableColumn id="2" xr3:uid="{00000000-0010-0000-0700-000002000000}" name="Title" dataDxfId="23" totalsRowDxfId="2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Unfin_Learn_Codes_Titles" displayName="Unfin_Learn_Codes_Titles" ref="E3:F21" totalsRowShown="0" dataDxfId="20" headerRowBorderDxfId="21" tableBorderDxfId="19">
  <autoFilter ref="E3:F21" xr:uid="{00000000-0009-0000-0100-00000A000000}">
    <filterColumn colId="0" hiddenButton="1"/>
    <filterColumn colId="1" hiddenButton="1"/>
  </autoFilter>
  <tableColumns count="2">
    <tableColumn id="1" xr3:uid="{00000000-0010-0000-0800-000001000000}" name="Code" dataDxfId="18" totalsRowDxfId="17"/>
    <tableColumn id="2" xr3:uid="{00000000-0010-0000-0800-000002000000}" name="Title" dataDxfId="16" totalsRowDxfId="1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m.ko@ode.oregon.gov" TargetMode="External"/><Relationship Id="rId2" Type="http://schemas.openxmlformats.org/officeDocument/2006/relationships/hyperlink" Target="https://www.oregon.gov/ode/schools-and-districts/grants/Documents/Program%20Budgeting%20and%20Accounting%20Manual%20(PBAM)%20-%202019%20Edition%20(Effective%20as%20of%20July%201,%202020).pdf" TargetMode="External"/><Relationship Id="rId1" Type="http://schemas.openxmlformats.org/officeDocument/2006/relationships/hyperlink" Target="https://www.oregon.gov/ode/schools-and-districts/grants/Pages/ESSER-Fund-II.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m.ko@ode.oregon.gov" TargetMode="External"/><Relationship Id="rId1" Type="http://schemas.openxmlformats.org/officeDocument/2006/relationships/hyperlink" Target="https://www.oregon.gov/ode/schools-and-districts/grants/Pages/CARES-Act-Resource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D81"/>
  <sheetViews>
    <sheetView showGridLines="0" showRowColHeaders="0" workbookViewId="0">
      <selection activeCell="C4" sqref="C4"/>
    </sheetView>
  </sheetViews>
  <sheetFormatPr defaultRowHeight="14.5" x14ac:dyDescent="0.35"/>
  <cols>
    <col min="1" max="1" width="2.7265625" style="8" customWidth="1"/>
    <col min="2" max="2" width="4.54296875" customWidth="1"/>
    <col min="3" max="3" width="72" customWidth="1"/>
  </cols>
  <sheetData>
    <row r="1" spans="1:3" ht="24.5" x14ac:dyDescent="0.55000000000000004">
      <c r="A1" s="8" t="s">
        <v>0</v>
      </c>
      <c r="B1" s="120" t="s">
        <v>1</v>
      </c>
      <c r="C1" s="121"/>
    </row>
    <row r="2" spans="1:3" ht="14.25" customHeight="1" x14ac:dyDescent="0.35">
      <c r="A2" s="8" t="s">
        <v>0</v>
      </c>
      <c r="B2" s="8"/>
    </row>
    <row r="3" spans="1:3" ht="17" x14ac:dyDescent="0.4">
      <c r="B3" s="12" t="s">
        <v>2</v>
      </c>
      <c r="C3" s="13"/>
    </row>
    <row r="4" spans="1:3" ht="18.75" customHeight="1" x14ac:dyDescent="0.35">
      <c r="B4" s="14" t="s">
        <v>3</v>
      </c>
      <c r="C4" s="195" t="s">
        <v>483</v>
      </c>
    </row>
    <row r="5" spans="1:3" ht="14.25" customHeight="1" x14ac:dyDescent="0.35">
      <c r="A5" s="8" t="s">
        <v>0</v>
      </c>
      <c r="B5" s="118"/>
      <c r="C5" s="7"/>
    </row>
    <row r="6" spans="1:3" ht="22.5" customHeight="1" x14ac:dyDescent="0.35">
      <c r="B6" s="128" t="s">
        <v>4</v>
      </c>
      <c r="C6" s="122"/>
    </row>
    <row r="7" spans="1:3" ht="19.5" customHeight="1" x14ac:dyDescent="0.35">
      <c r="B7" s="125" t="s">
        <v>5</v>
      </c>
      <c r="C7" s="124"/>
    </row>
    <row r="8" spans="1:3" ht="17.25" customHeight="1" x14ac:dyDescent="0.35">
      <c r="B8" s="129" t="s">
        <v>6</v>
      </c>
      <c r="C8" s="126" t="s">
        <v>7</v>
      </c>
    </row>
    <row r="9" spans="1:3" ht="17.25" customHeight="1" x14ac:dyDescent="0.35">
      <c r="B9" s="129" t="s">
        <v>8</v>
      </c>
      <c r="C9" s="126" t="s">
        <v>9</v>
      </c>
    </row>
    <row r="10" spans="1:3" ht="18.75" customHeight="1" x14ac:dyDescent="0.35">
      <c r="B10" s="130" t="s">
        <v>10</v>
      </c>
      <c r="C10" s="127" t="s">
        <v>11</v>
      </c>
    </row>
    <row r="11" spans="1:3" x14ac:dyDescent="0.35">
      <c r="A11" s="8" t="s">
        <v>0</v>
      </c>
      <c r="B11" s="131"/>
    </row>
    <row r="12" spans="1:3" ht="18.5" x14ac:dyDescent="0.35">
      <c r="B12" s="160" t="s">
        <v>7</v>
      </c>
      <c r="C12" s="122"/>
    </row>
    <row r="13" spans="1:3" x14ac:dyDescent="0.35">
      <c r="B13" s="134"/>
      <c r="C13" s="123"/>
    </row>
    <row r="14" spans="1:3" ht="15.5" x14ac:dyDescent="0.35">
      <c r="B14" s="135" t="s">
        <v>12</v>
      </c>
      <c r="C14" s="136" t="s">
        <v>13</v>
      </c>
    </row>
    <row r="15" spans="1:3" ht="15.5" x14ac:dyDescent="0.35">
      <c r="B15" s="135"/>
      <c r="C15" s="137"/>
    </row>
    <row r="16" spans="1:3" ht="43.5" x14ac:dyDescent="0.35">
      <c r="B16" s="135" t="s">
        <v>12</v>
      </c>
      <c r="C16" s="138" t="s">
        <v>14</v>
      </c>
    </row>
    <row r="17" spans="1:4" ht="15.5" x14ac:dyDescent="0.35">
      <c r="B17" s="139"/>
      <c r="C17" s="138"/>
    </row>
    <row r="18" spans="1:4" ht="15.5" x14ac:dyDescent="0.35">
      <c r="B18" s="135" t="s">
        <v>12</v>
      </c>
      <c r="C18" s="140" t="s">
        <v>15</v>
      </c>
    </row>
    <row r="19" spans="1:4" ht="15.5" x14ac:dyDescent="0.35">
      <c r="B19" s="139"/>
      <c r="C19" s="138"/>
    </row>
    <row r="20" spans="1:4" ht="43.5" x14ac:dyDescent="0.35">
      <c r="B20" s="135" t="s">
        <v>12</v>
      </c>
      <c r="C20" s="140" t="s">
        <v>16</v>
      </c>
    </row>
    <row r="21" spans="1:4" x14ac:dyDescent="0.35">
      <c r="B21" s="141"/>
      <c r="C21" s="123"/>
    </row>
    <row r="22" spans="1:4" ht="63.75" customHeight="1" x14ac:dyDescent="0.35">
      <c r="B22" s="135" t="s">
        <v>12</v>
      </c>
      <c r="C22" s="142" t="s">
        <v>17</v>
      </c>
    </row>
    <row r="23" spans="1:4" x14ac:dyDescent="0.35">
      <c r="B23" s="141"/>
      <c r="C23" s="123"/>
    </row>
    <row r="24" spans="1:4" ht="65.25" customHeight="1" x14ac:dyDescent="0.35">
      <c r="A24" s="159"/>
      <c r="B24" s="143" t="s">
        <v>12</v>
      </c>
      <c r="C24" s="144" t="s">
        <v>18</v>
      </c>
      <c r="D24" s="132"/>
    </row>
    <row r="25" spans="1:4" ht="15.5" x14ac:dyDescent="0.35">
      <c r="A25" s="8" t="s">
        <v>0</v>
      </c>
      <c r="B25" s="118"/>
      <c r="C25" s="133"/>
    </row>
    <row r="26" spans="1:4" ht="18.5" x14ac:dyDescent="0.35">
      <c r="B26" s="160" t="s">
        <v>19</v>
      </c>
      <c r="C26" s="145"/>
    </row>
    <row r="27" spans="1:4" ht="15.5" x14ac:dyDescent="0.35">
      <c r="B27" s="139"/>
      <c r="C27" s="138"/>
    </row>
    <row r="28" spans="1:4" ht="29" x14ac:dyDescent="0.35">
      <c r="B28" s="135" t="s">
        <v>12</v>
      </c>
      <c r="C28" s="146" t="s">
        <v>20</v>
      </c>
    </row>
    <row r="29" spans="1:4" ht="29" x14ac:dyDescent="0.35">
      <c r="B29" s="135"/>
      <c r="C29" s="147" t="s">
        <v>21</v>
      </c>
    </row>
    <row r="30" spans="1:4" ht="15.5" x14ac:dyDescent="0.35">
      <c r="B30" s="135"/>
      <c r="C30" s="146"/>
    </row>
    <row r="31" spans="1:4" ht="43.5" x14ac:dyDescent="0.35">
      <c r="B31" s="135" t="s">
        <v>12</v>
      </c>
      <c r="C31" s="148" t="s">
        <v>22</v>
      </c>
    </row>
    <row r="32" spans="1:4" ht="32.25" customHeight="1" x14ac:dyDescent="0.35">
      <c r="A32" s="159"/>
      <c r="B32" s="143"/>
      <c r="C32" s="149" t="s">
        <v>23</v>
      </c>
    </row>
    <row r="33" spans="1:3" ht="15.5" x14ac:dyDescent="0.35">
      <c r="A33" s="8" t="s">
        <v>0</v>
      </c>
      <c r="B33" s="118"/>
      <c r="C33" s="133"/>
    </row>
    <row r="34" spans="1:3" ht="18.5" x14ac:dyDescent="0.35">
      <c r="B34" s="160" t="s">
        <v>24</v>
      </c>
      <c r="C34" s="145"/>
    </row>
    <row r="35" spans="1:3" ht="15.5" x14ac:dyDescent="0.35">
      <c r="B35" s="151"/>
      <c r="C35" s="152"/>
    </row>
    <row r="36" spans="1:3" ht="29" x14ac:dyDescent="0.35">
      <c r="B36" s="135" t="s">
        <v>12</v>
      </c>
      <c r="C36" s="153" t="s">
        <v>25</v>
      </c>
    </row>
    <row r="37" spans="1:3" ht="15.5" x14ac:dyDescent="0.35">
      <c r="B37" s="151"/>
      <c r="C37" s="152"/>
    </row>
    <row r="38" spans="1:3" ht="29" x14ac:dyDescent="0.35">
      <c r="B38" s="151" t="s">
        <v>12</v>
      </c>
      <c r="C38" s="148" t="s">
        <v>26</v>
      </c>
    </row>
    <row r="39" spans="1:3" ht="43.5" x14ac:dyDescent="0.35">
      <c r="B39" s="151" t="s">
        <v>12</v>
      </c>
      <c r="C39" s="148" t="s">
        <v>27</v>
      </c>
    </row>
    <row r="40" spans="1:3" ht="29" x14ac:dyDescent="0.35">
      <c r="B40" s="151"/>
      <c r="C40" s="147" t="s">
        <v>28</v>
      </c>
    </row>
    <row r="41" spans="1:3" ht="15.5" x14ac:dyDescent="0.35">
      <c r="B41" s="151"/>
      <c r="C41" s="147"/>
    </row>
    <row r="42" spans="1:3" ht="18.5" x14ac:dyDescent="0.35">
      <c r="B42" s="154" t="s">
        <v>29</v>
      </c>
      <c r="C42" s="147"/>
    </row>
    <row r="43" spans="1:3" ht="15.5" x14ac:dyDescent="0.35">
      <c r="A43" s="159"/>
      <c r="B43" s="151"/>
      <c r="C43" s="152"/>
    </row>
    <row r="44" spans="1:3" ht="15.5" x14ac:dyDescent="0.35">
      <c r="B44" s="151" t="s">
        <v>12</v>
      </c>
      <c r="C44" s="152" t="s">
        <v>30</v>
      </c>
    </row>
    <row r="45" spans="1:3" ht="6" customHeight="1" x14ac:dyDescent="0.35">
      <c r="B45" s="151"/>
      <c r="C45" s="152"/>
    </row>
    <row r="46" spans="1:3" ht="87" x14ac:dyDescent="0.35">
      <c r="B46" s="151"/>
      <c r="C46" s="155" t="s">
        <v>31</v>
      </c>
    </row>
    <row r="47" spans="1:3" ht="15.5" x14ac:dyDescent="0.35">
      <c r="B47" s="151"/>
      <c r="C47" s="152"/>
    </row>
    <row r="48" spans="1:3" ht="29" x14ac:dyDescent="0.35">
      <c r="B48" s="151" t="s">
        <v>12</v>
      </c>
      <c r="C48" s="156" t="s">
        <v>32</v>
      </c>
    </row>
    <row r="49" spans="2:3" ht="6" customHeight="1" x14ac:dyDescent="0.35">
      <c r="B49" s="151"/>
      <c r="C49" s="156"/>
    </row>
    <row r="50" spans="2:3" ht="80.25" customHeight="1" x14ac:dyDescent="0.35">
      <c r="B50" s="157"/>
      <c r="C50" s="158" t="s">
        <v>33</v>
      </c>
    </row>
    <row r="51" spans="2:3" x14ac:dyDescent="0.35">
      <c r="B51" s="119"/>
      <c r="C51" s="150"/>
    </row>
    <row r="52" spans="2:3" x14ac:dyDescent="0.35">
      <c r="B52" s="119"/>
      <c r="C52" s="150"/>
    </row>
    <row r="53" spans="2:3" x14ac:dyDescent="0.35">
      <c r="B53" s="119"/>
      <c r="C53" s="150"/>
    </row>
    <row r="54" spans="2:3" x14ac:dyDescent="0.35">
      <c r="B54" s="119"/>
      <c r="C54" s="150"/>
    </row>
    <row r="55" spans="2:3" x14ac:dyDescent="0.35">
      <c r="B55" s="184"/>
      <c r="C55" s="150"/>
    </row>
    <row r="56" spans="2:3" x14ac:dyDescent="0.35">
      <c r="B56" s="119"/>
      <c r="C56" s="150"/>
    </row>
    <row r="57" spans="2:3" x14ac:dyDescent="0.35">
      <c r="B57" s="119"/>
      <c r="C57" s="150"/>
    </row>
    <row r="58" spans="2:3" x14ac:dyDescent="0.35">
      <c r="B58" s="119"/>
      <c r="C58" s="150"/>
    </row>
    <row r="59" spans="2:3" x14ac:dyDescent="0.35">
      <c r="B59" s="119"/>
      <c r="C59" s="150"/>
    </row>
    <row r="60" spans="2:3" x14ac:dyDescent="0.35">
      <c r="B60" s="119"/>
      <c r="C60" s="150"/>
    </row>
    <row r="61" spans="2:3" x14ac:dyDescent="0.35">
      <c r="B61" s="119"/>
      <c r="C61" s="150"/>
    </row>
    <row r="62" spans="2:3" x14ac:dyDescent="0.35">
      <c r="B62" s="119"/>
      <c r="C62" s="150"/>
    </row>
    <row r="63" spans="2:3" x14ac:dyDescent="0.35">
      <c r="B63" s="119"/>
      <c r="C63" s="150"/>
    </row>
    <row r="64" spans="2:3" x14ac:dyDescent="0.35">
      <c r="B64" s="119"/>
      <c r="C64" s="150"/>
    </row>
    <row r="65" spans="2:3" x14ac:dyDescent="0.35">
      <c r="B65" s="119"/>
      <c r="C65" s="150"/>
    </row>
    <row r="66" spans="2:3" x14ac:dyDescent="0.35">
      <c r="B66" s="119"/>
      <c r="C66" s="150"/>
    </row>
    <row r="67" spans="2:3" x14ac:dyDescent="0.35">
      <c r="B67" s="119"/>
      <c r="C67" s="150"/>
    </row>
    <row r="68" spans="2:3" x14ac:dyDescent="0.35">
      <c r="B68" s="119"/>
      <c r="C68" s="150"/>
    </row>
    <row r="69" spans="2:3" x14ac:dyDescent="0.35">
      <c r="B69" s="119"/>
      <c r="C69" s="150"/>
    </row>
    <row r="70" spans="2:3" x14ac:dyDescent="0.35">
      <c r="B70" s="119"/>
      <c r="C70" s="150"/>
    </row>
    <row r="71" spans="2:3" x14ac:dyDescent="0.35">
      <c r="B71" s="119"/>
      <c r="C71" s="150"/>
    </row>
    <row r="72" spans="2:3" x14ac:dyDescent="0.35">
      <c r="B72" s="119"/>
      <c r="C72" s="150"/>
    </row>
    <row r="73" spans="2:3" x14ac:dyDescent="0.35">
      <c r="B73" s="119"/>
    </row>
    <row r="74" spans="2:3" x14ac:dyDescent="0.35">
      <c r="B74" s="119"/>
    </row>
    <row r="75" spans="2:3" x14ac:dyDescent="0.35">
      <c r="B75" s="119"/>
    </row>
    <row r="76" spans="2:3" x14ac:dyDescent="0.35">
      <c r="B76" s="119"/>
    </row>
    <row r="77" spans="2:3" x14ac:dyDescent="0.35">
      <c r="B77" s="119"/>
    </row>
    <row r="78" spans="2:3" x14ac:dyDescent="0.35">
      <c r="B78" s="119"/>
    </row>
    <row r="80" spans="2:3" x14ac:dyDescent="0.35">
      <c r="C80" s="185"/>
    </row>
    <row r="81" spans="3:3" x14ac:dyDescent="0.35">
      <c r="C81" s="186" t="s">
        <v>34</v>
      </c>
    </row>
  </sheetData>
  <sheetProtection selectLockedCells="1"/>
  <hyperlinks>
    <hyperlink ref="C24" r:id="rId1" location=":~:text=Capital%20Expenditures%20by%20District%20Tracker" display="https://www.oregon.gov/ode/schools-and-districts/grants/Pages/ESSER-Fund-II.aspx - :~:text=Capital%20Expenditures%20by%20District%20Tracker" xr:uid="{00000000-0004-0000-0000-000001000000}"/>
    <hyperlink ref="C22" r:id="rId2" display="https://www.oregon.gov/ode/schools-and-districts/grants/Documents/Program Budgeting and Accounting Manual (PBAM) - 2019 Edition (Effective as of July 1, 2020).pdf" xr:uid="{00000000-0004-0000-0000-000002000000}"/>
    <hyperlink ref="C8" location="Filling_in_this_Form" display="Filling in this Form" xr:uid="{00000000-0004-0000-0000-000003000000}"/>
    <hyperlink ref="C9" location="Using_Expenditure_Detail_Codes" display="Using Expenditure Detail Codes (required for all expenditures)" xr:uid="{00000000-0004-0000-0000-000004000000}"/>
    <hyperlink ref="C10" location="Coding_Unfinished_Learning_Expenses" display="Coding Unfinished Learning Expenses (required for ESSER III only)" xr:uid="{00000000-0004-0000-0000-000005000000}"/>
    <hyperlink ref="C4" r:id="rId3" xr:uid="{394179F5-7E16-409F-B8FD-30FFFF05E1D6}"/>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D4F4"/>
  </sheetPr>
  <dimension ref="A1:Z500"/>
  <sheetViews>
    <sheetView showGridLines="0" tabSelected="1" workbookViewId="0">
      <selection activeCell="H14" sqref="H14"/>
    </sheetView>
  </sheetViews>
  <sheetFormatPr defaultColWidth="0" defaultRowHeight="14.5" x14ac:dyDescent="0.35"/>
  <cols>
    <col min="1" max="1" width="14.1796875" bestFit="1" customWidth="1"/>
    <col min="2" max="2" width="18" customWidth="1"/>
    <col min="3" max="3" width="13.7265625" customWidth="1"/>
    <col min="4" max="4" width="11.453125" bestFit="1" customWidth="1"/>
    <col min="5" max="5" width="15.54296875" customWidth="1"/>
    <col min="6" max="6" width="42.7265625" style="3" customWidth="1"/>
    <col min="7" max="7" width="42.7265625" customWidth="1"/>
    <col min="8" max="8" width="12" style="9" bestFit="1" customWidth="1"/>
    <col min="9" max="9" width="15.54296875" style="9" bestFit="1" customWidth="1"/>
    <col min="10" max="10" width="42.1796875" style="9" customWidth="1"/>
    <col min="11" max="11" width="12.26953125" bestFit="1" customWidth="1"/>
    <col min="12" max="12" width="14.1796875" bestFit="1" customWidth="1"/>
    <col min="13" max="13" width="41.81640625" customWidth="1"/>
    <col min="14" max="14" width="50.7265625" customWidth="1"/>
    <col min="15" max="26" width="9.1796875" customWidth="1"/>
    <col min="27" max="16384" width="9.1796875" hidden="1"/>
  </cols>
  <sheetData>
    <row r="1" spans="1:14" ht="25.5" customHeight="1" x14ac:dyDescent="0.55000000000000004">
      <c r="A1" s="8" t="s">
        <v>0</v>
      </c>
      <c r="B1" s="25" t="s">
        <v>482</v>
      </c>
      <c r="C1" s="10"/>
      <c r="D1" s="10"/>
      <c r="E1" s="10"/>
      <c r="F1" s="10"/>
      <c r="G1" s="10"/>
      <c r="H1" s="11"/>
      <c r="I1" s="101"/>
      <c r="J1" s="101"/>
      <c r="K1" s="101"/>
      <c r="L1" s="101"/>
      <c r="M1" s="101"/>
      <c r="N1" s="101"/>
    </row>
    <row r="2" spans="1:14" x14ac:dyDescent="0.35">
      <c r="A2" s="8" t="s">
        <v>0</v>
      </c>
      <c r="B2" s="101"/>
      <c r="C2" s="101"/>
      <c r="D2" s="101"/>
      <c r="E2" s="101"/>
      <c r="F2" s="108"/>
      <c r="G2" s="101"/>
      <c r="H2" s="110"/>
      <c r="I2" s="110"/>
      <c r="J2" s="110"/>
      <c r="K2" s="101"/>
      <c r="L2" s="101"/>
      <c r="M2" s="101"/>
      <c r="N2" s="101"/>
    </row>
    <row r="3" spans="1:14" ht="15.75" customHeight="1" x14ac:dyDescent="0.35">
      <c r="A3" s="8" t="s">
        <v>0</v>
      </c>
      <c r="B3" s="102"/>
      <c r="C3" s="101"/>
      <c r="D3" s="101"/>
      <c r="E3" s="196" t="s">
        <v>35</v>
      </c>
      <c r="F3" s="197" t="s">
        <v>484</v>
      </c>
      <c r="G3" s="194"/>
      <c r="H3" s="110"/>
      <c r="I3" s="110"/>
      <c r="J3" s="110"/>
      <c r="K3" s="112"/>
      <c r="L3" s="112"/>
      <c r="M3" s="112"/>
      <c r="N3" s="101"/>
    </row>
    <row r="4" spans="1:14" x14ac:dyDescent="0.35">
      <c r="A4" s="8" t="s">
        <v>0</v>
      </c>
      <c r="B4" s="101"/>
      <c r="C4" s="101"/>
      <c r="D4" s="101"/>
      <c r="E4" s="101"/>
      <c r="F4" s="101"/>
      <c r="G4" s="101"/>
      <c r="H4" s="110"/>
      <c r="I4" s="110"/>
      <c r="J4" s="110"/>
      <c r="K4" s="101"/>
      <c r="L4" s="101"/>
      <c r="M4" s="101"/>
      <c r="N4" s="101"/>
    </row>
    <row r="5" spans="1:14" x14ac:dyDescent="0.35">
      <c r="A5" s="8" t="s">
        <v>0</v>
      </c>
      <c r="B5" s="101"/>
      <c r="C5" s="101"/>
      <c r="D5" s="101"/>
      <c r="E5" s="101"/>
      <c r="F5" s="6" t="s">
        <v>36</v>
      </c>
      <c r="G5" s="101"/>
      <c r="H5" s="110"/>
      <c r="I5" s="110"/>
      <c r="J5" s="110"/>
      <c r="K5" s="101"/>
      <c r="L5" s="101"/>
      <c r="M5" s="101"/>
      <c r="N5" s="101"/>
    </row>
    <row r="6" spans="1:14" x14ac:dyDescent="0.35">
      <c r="A6" s="8" t="s">
        <v>0</v>
      </c>
      <c r="B6" s="101"/>
      <c r="C6" s="101"/>
      <c r="D6" s="101"/>
      <c r="E6" s="104"/>
      <c r="F6" s="107"/>
      <c r="G6" s="101"/>
      <c r="H6" s="110"/>
      <c r="I6" s="110"/>
      <c r="J6" s="110"/>
      <c r="K6" s="101"/>
      <c r="L6" s="101"/>
      <c r="M6" s="101"/>
      <c r="N6" s="101"/>
    </row>
    <row r="7" spans="1:14" ht="16.5" hidden="1" customHeight="1" x14ac:dyDescent="0.35">
      <c r="A7" s="8" t="s">
        <v>0</v>
      </c>
      <c r="B7" s="101"/>
      <c r="C7" s="101"/>
      <c r="D7" s="101"/>
      <c r="E7" s="101"/>
      <c r="F7" s="108"/>
      <c r="G7" s="101"/>
      <c r="H7" s="110"/>
      <c r="I7" s="110"/>
      <c r="J7" s="110"/>
      <c r="K7" s="101"/>
      <c r="L7" s="101"/>
      <c r="M7" s="101"/>
      <c r="N7" s="101"/>
    </row>
    <row r="8" spans="1:14" hidden="1" x14ac:dyDescent="0.35">
      <c r="F8"/>
      <c r="H8"/>
      <c r="I8"/>
      <c r="J8"/>
    </row>
    <row r="9" spans="1:14" ht="15.75" hidden="1" customHeight="1" x14ac:dyDescent="0.35">
      <c r="A9" s="23" t="s">
        <v>0</v>
      </c>
      <c r="B9" s="101"/>
      <c r="C9" s="101"/>
      <c r="D9" s="101"/>
      <c r="E9" s="101"/>
      <c r="F9" s="109"/>
      <c r="G9" s="101"/>
      <c r="H9" s="110"/>
      <c r="I9" s="110"/>
      <c r="J9" s="110"/>
      <c r="K9" s="101"/>
      <c r="L9" s="101"/>
      <c r="M9" s="101"/>
      <c r="N9" s="101"/>
    </row>
    <row r="10" spans="1:14" ht="15" customHeight="1" x14ac:dyDescent="0.35">
      <c r="A10" s="177" t="s">
        <v>37</v>
      </c>
      <c r="B10" s="178" t="s">
        <v>38</v>
      </c>
      <c r="C10" s="101"/>
      <c r="D10" s="101"/>
      <c r="E10" s="177" t="s">
        <v>39</v>
      </c>
      <c r="F10" s="183" t="s">
        <v>40</v>
      </c>
      <c r="G10" s="101"/>
      <c r="H10" s="110"/>
      <c r="I10" s="110"/>
      <c r="J10" s="110"/>
      <c r="K10" s="101"/>
      <c r="L10" s="101"/>
      <c r="M10" s="101"/>
      <c r="N10" s="103"/>
    </row>
    <row r="11" spans="1:14" ht="15" customHeight="1" x14ac:dyDescent="0.35">
      <c r="A11" s="177" t="s">
        <v>41</v>
      </c>
      <c r="B11" s="179" t="str">
        <f>IF(B10="(enter ID)","(autofill)",(IFERROR(VLOOKUP(B10,Dist_IDs[],2,0),"Invalid District ID")))</f>
        <v>(autofill)</v>
      </c>
      <c r="C11" s="105"/>
      <c r="E11" s="177" t="s">
        <v>42</v>
      </c>
      <c r="F11" s="183" t="s">
        <v>40</v>
      </c>
      <c r="G11" s="101"/>
      <c r="H11" s="111"/>
      <c r="I11" s="111"/>
      <c r="J11" s="111"/>
      <c r="K11" s="104"/>
      <c r="L11" s="104"/>
      <c r="M11" s="104"/>
      <c r="N11" s="101"/>
    </row>
    <row r="12" spans="1:14" ht="15.5" x14ac:dyDescent="0.35">
      <c r="A12" s="23" t="s">
        <v>0</v>
      </c>
      <c r="B12" s="101"/>
      <c r="C12" s="101"/>
      <c r="D12" s="101"/>
      <c r="E12" s="101"/>
      <c r="F12" s="109"/>
      <c r="G12" s="101"/>
      <c r="H12" s="111"/>
      <c r="I12" s="111"/>
      <c r="J12" s="111"/>
      <c r="K12" s="101"/>
      <c r="L12" s="101"/>
      <c r="M12" s="101"/>
      <c r="N12" s="101"/>
    </row>
    <row r="13" spans="1:14" x14ac:dyDescent="0.35">
      <c r="A13" s="177" t="s">
        <v>43</v>
      </c>
      <c r="B13" s="180" t="s">
        <v>44</v>
      </c>
      <c r="C13" s="101"/>
      <c r="D13" s="181" t="s">
        <v>45</v>
      </c>
      <c r="E13" s="182" t="s">
        <v>46</v>
      </c>
      <c r="F13" s="109"/>
      <c r="G13" s="198" t="s">
        <v>485</v>
      </c>
      <c r="H13" s="199"/>
      <c r="I13" s="110"/>
      <c r="J13" s="110"/>
      <c r="K13" s="113"/>
      <c r="L13" s="113"/>
      <c r="M13" s="113"/>
      <c r="N13" s="114"/>
    </row>
    <row r="14" spans="1:14" ht="15" customHeight="1" x14ac:dyDescent="0.35">
      <c r="A14" s="177" t="s">
        <v>47</v>
      </c>
      <c r="B14" s="180" t="s">
        <v>44</v>
      </c>
      <c r="C14" s="101"/>
      <c r="D14" s="181" t="s">
        <v>48</v>
      </c>
      <c r="E14" s="182" t="s">
        <v>40</v>
      </c>
      <c r="F14" s="101"/>
      <c r="G14" s="198" t="s">
        <v>486</v>
      </c>
      <c r="H14" s="199"/>
      <c r="I14" s="110"/>
      <c r="J14" s="110"/>
      <c r="K14" s="101"/>
      <c r="L14" s="115"/>
      <c r="M14" s="115"/>
      <c r="N14" s="113"/>
    </row>
    <row r="15" spans="1:14" ht="15.75" customHeight="1" x14ac:dyDescent="0.35">
      <c r="A15" s="23" t="s">
        <v>0</v>
      </c>
      <c r="B15" s="101"/>
      <c r="C15" s="101"/>
      <c r="D15" s="101"/>
      <c r="E15" s="101"/>
      <c r="F15" s="109"/>
      <c r="G15" s="101"/>
      <c r="H15" s="110"/>
      <c r="I15" s="116"/>
      <c r="J15" s="110"/>
      <c r="K15" s="101"/>
      <c r="L15" s="115"/>
      <c r="M15" s="115"/>
      <c r="N15" s="101"/>
    </row>
    <row r="16" spans="1:14" ht="30" customHeight="1" x14ac:dyDescent="0.35">
      <c r="A16" s="24" t="s">
        <v>49</v>
      </c>
      <c r="B16" s="106">
        <f>SUM(E19:E500)</f>
        <v>0</v>
      </c>
      <c r="C16" s="101"/>
      <c r="D16" s="101"/>
      <c r="E16" s="101"/>
      <c r="F16" s="109"/>
      <c r="G16" s="101"/>
      <c r="H16" s="110"/>
      <c r="I16" s="99" t="s">
        <v>50</v>
      </c>
      <c r="J16" s="110"/>
      <c r="K16" s="101"/>
      <c r="L16" s="115"/>
      <c r="M16" s="117"/>
      <c r="N16" s="101"/>
    </row>
    <row r="17" spans="1:14" ht="15.75" customHeight="1" x14ac:dyDescent="0.35">
      <c r="A17" s="8" t="s">
        <v>0</v>
      </c>
      <c r="B17" s="101"/>
      <c r="C17" s="101"/>
      <c r="D17" s="101"/>
      <c r="E17" s="101"/>
      <c r="F17" s="108"/>
      <c r="G17" s="101"/>
      <c r="H17" s="110"/>
      <c r="I17" s="98" t="s">
        <v>51</v>
      </c>
      <c r="J17" s="110"/>
      <c r="K17" s="101"/>
      <c r="L17" s="116"/>
      <c r="M17" s="101"/>
      <c r="N17" s="101"/>
    </row>
    <row r="18" spans="1:14" s="32" customFormat="1" ht="16.5" customHeight="1" x14ac:dyDescent="0.35">
      <c r="A18" s="30" t="s">
        <v>52</v>
      </c>
      <c r="B18" s="30" t="s">
        <v>53</v>
      </c>
      <c r="C18" s="30" t="s">
        <v>54</v>
      </c>
      <c r="D18" s="30" t="s">
        <v>55</v>
      </c>
      <c r="E18" s="31" t="s">
        <v>56</v>
      </c>
      <c r="F18" s="77" t="s">
        <v>57</v>
      </c>
      <c r="G18" s="77" t="s">
        <v>58</v>
      </c>
      <c r="H18" s="31" t="s">
        <v>59</v>
      </c>
      <c r="I18" s="31" t="s">
        <v>60</v>
      </c>
      <c r="J18" s="78" t="s">
        <v>61</v>
      </c>
      <c r="K18" s="31" t="s">
        <v>62</v>
      </c>
      <c r="L18" s="31" t="s">
        <v>63</v>
      </c>
      <c r="M18" s="78" t="s">
        <v>64</v>
      </c>
      <c r="N18" s="56" t="s">
        <v>65</v>
      </c>
    </row>
    <row r="19" spans="1:14" s="4" customFormat="1" x14ac:dyDescent="0.35">
      <c r="A19" s="27" t="s">
        <v>44</v>
      </c>
      <c r="B19" s="26" t="s">
        <v>66</v>
      </c>
      <c r="C19" s="26" t="s">
        <v>67</v>
      </c>
      <c r="D19" s="26" t="s">
        <v>68</v>
      </c>
      <c r="E19" s="28" t="s">
        <v>69</v>
      </c>
      <c r="F19" s="34" t="str">
        <f>IF(Expenses[[#This Row],[Function]]="(function)","(autofill - do not overwrite)",IF(Expenses[[#This Row],[Function]]="","",IFERROR(VLOOKUP(Expenses[[#This Row],[Function]],Function_Descriptions[],2,0),"Invalid code. See 'Function Codes' tab.")))</f>
        <v>(autofill - do not overwrite)</v>
      </c>
      <c r="G19" s="34" t="str">
        <f>IF(Expenses[[#This Row],[Object]]="(object)","(autofill - do not overwrite)",IF(Expenses[[#This Row],[Object]]="","",IFERROR(VLOOKUP(Expenses[[#This Row],[Object]],Object_Descriptions[],2,0),"Invalid code. See 'Object Codes' tab.")))</f>
        <v>(autofill - do not overwrite)</v>
      </c>
      <c r="H19" s="26" t="s">
        <v>70</v>
      </c>
      <c r="I19" s="26" t="s">
        <v>46</v>
      </c>
      <c r="J19" s="79" t="str">
        <f>IF(Expenses[[#This Row],[Exp. Detail Code]]="(select)","(autofill - do not overwrite)",IF(Expenses[[#This Row],[Exp. Detail Code]]="","",IFERROR(VLOOKUP(Expenses[[#This Row],[Exp. Detail Code]],Exp_Detail_Codes[],2,0),"Invalid code. See 'Exp. Detail Codes' tab.")))</f>
        <v>(autofill - do not overwrite)</v>
      </c>
      <c r="K19" s="26" t="s">
        <v>71</v>
      </c>
      <c r="L19" s="26" t="s">
        <v>46</v>
      </c>
      <c r="M19" s="79" t="str">
        <f>IF(Expenses[[#This Row],[UL Detail Code]]="(select)","(autofill - do not overwrite)",IF(Expenses[[#This Row],[UL Detail Code]]="","",IFERROR(VLOOKUP(Expenses[[#This Row],[UL Detail Code]],Unfin_Learn_Codes[],2,0),"Invalid code. See 'Unfin. Learn. Codes' tab.")))</f>
        <v>(autofill - do not overwrite)</v>
      </c>
      <c r="N19" s="71" t="s">
        <v>40</v>
      </c>
    </row>
    <row r="20" spans="1:14" s="4" customFormat="1" x14ac:dyDescent="0.35">
      <c r="A20" s="27"/>
      <c r="B20" s="26"/>
      <c r="C20" s="26"/>
      <c r="D20" s="26"/>
      <c r="E20" s="33"/>
      <c r="F20" s="34" t="str">
        <f>IF(Expenses[[#This Row],[Function]]="(function)","(autofill - do not overwrite)",IF(Expenses[[#This Row],[Function]]="","",IFERROR(VLOOKUP(Expenses[[#This Row],[Function]],Function_Descriptions[],2,0),"Invalid code. See 'Function Codes' tab.")))</f>
        <v/>
      </c>
      <c r="G20" s="34" t="str">
        <f>IF(Expenses[[#This Row],[Object]]="(object)","(autofill - do not overwrite)",IF(Expenses[[#This Row],[Object]]="","",IFERROR(VLOOKUP(Expenses[[#This Row],[Object]],Object_Descriptions[],2,0),"Invalid code. See 'Object Codes' tab.")))</f>
        <v/>
      </c>
      <c r="H20" s="26"/>
      <c r="I20" s="26"/>
      <c r="J20" s="79" t="str">
        <f>IF(Expenses[[#This Row],[Exp. Detail Code]]="(select)","(autofill - do not overwrite)",IF(Expenses[[#This Row],[Exp. Detail Code]]="","",IFERROR(VLOOKUP(Expenses[[#This Row],[Exp. Detail Code]],Exp_Detail_Codes[],2,0),"Invalid code. See 'Exp. Detail Codes' tab.")))</f>
        <v/>
      </c>
      <c r="K20" s="26"/>
      <c r="L20" s="26"/>
      <c r="M20" s="79" t="str">
        <f>IF(Expenses[[#This Row],[UL Detail Code]]="(select)","(autofill - do not overwrite)",IF(Expenses[[#This Row],[UL Detail Code]]="","",IFERROR(VLOOKUP(Expenses[[#This Row],[UL Detail Code]],Unfin_Learn_Codes[],2,0),"Invalid code. See 'Unfin. Learn. Codes' tab.")))</f>
        <v/>
      </c>
      <c r="N20" s="71"/>
    </row>
    <row r="21" spans="1:14" s="4" customFormat="1" x14ac:dyDescent="0.35">
      <c r="A21" s="27"/>
      <c r="B21" s="26"/>
      <c r="C21" s="26"/>
      <c r="D21" s="26"/>
      <c r="E21" s="29"/>
      <c r="F21" s="34" t="str">
        <f>IF(Expenses[[#This Row],[Function]]="(function)","(autofill - do not overwrite)",IF(Expenses[[#This Row],[Function]]="","",IFERROR(VLOOKUP(Expenses[[#This Row],[Function]],Function_Descriptions[],2,0),"Invalid code. See 'Function Codes' tab.")))</f>
        <v/>
      </c>
      <c r="G21" s="34" t="str">
        <f>IF(Expenses[[#This Row],[Object]]="(object)","(autofill - do not overwrite)",IF(Expenses[[#This Row],[Object]]="","",IFERROR(VLOOKUP(Expenses[[#This Row],[Object]],Object_Descriptions[],2,0),"Invalid code. See 'Object Codes' tab.")))</f>
        <v/>
      </c>
      <c r="H21" s="26"/>
      <c r="I21" s="26"/>
      <c r="J21" s="79" t="str">
        <f>IF(Expenses[[#This Row],[Exp. Detail Code]]="(select)","(autofill - do not overwrite)",IF(Expenses[[#This Row],[Exp. Detail Code]]="","",IFERROR(VLOOKUP(Expenses[[#This Row],[Exp. Detail Code]],Exp_Detail_Codes[],2,0),"Invalid code. See 'Exp. Detail Codes' tab.")))</f>
        <v/>
      </c>
      <c r="K21" s="26"/>
      <c r="L21" s="26"/>
      <c r="M21" s="79" t="str">
        <f>IF(Expenses[[#This Row],[UL Detail Code]]="(select)","(autofill - do not overwrite)",IF(Expenses[[#This Row],[UL Detail Code]]="","",IFERROR(VLOOKUP(Expenses[[#This Row],[UL Detail Code]],Unfin_Learn_Codes[],2,0),"Invalid code. See 'Unfin. Learn. Codes' tab.")))</f>
        <v/>
      </c>
      <c r="N21" s="71"/>
    </row>
    <row r="22" spans="1:14" s="4" customFormat="1" x14ac:dyDescent="0.35">
      <c r="A22" s="27"/>
      <c r="B22" s="26"/>
      <c r="C22" s="26"/>
      <c r="D22" s="26"/>
      <c r="E22" s="29"/>
      <c r="F22" s="34" t="str">
        <f>IF(Expenses[[#This Row],[Function]]="(function)","(autofill - do not overwrite)",IF(Expenses[[#This Row],[Function]]="","",IFERROR(VLOOKUP(Expenses[[#This Row],[Function]],Function_Descriptions[],2,0),"Invalid code. See 'Function Codes' tab.")))</f>
        <v/>
      </c>
      <c r="G22" s="34" t="str">
        <f>IF(Expenses[[#This Row],[Object]]="(object)","(autofill - do not overwrite)",IF(Expenses[[#This Row],[Object]]="","",IFERROR(VLOOKUP(Expenses[[#This Row],[Object]],Object_Descriptions[],2,0),"Invalid code. See 'Object Codes' tab.")))</f>
        <v/>
      </c>
      <c r="H22" s="26"/>
      <c r="I22" s="26"/>
      <c r="J22" s="79" t="str">
        <f>IF(Expenses[[#This Row],[Exp. Detail Code]]="(select)","(autofill - do not overwrite)",IF(Expenses[[#This Row],[Exp. Detail Code]]="","",IFERROR(VLOOKUP(Expenses[[#This Row],[Exp. Detail Code]],Exp_Detail_Codes[],2,0),"Invalid code. See 'Exp. Detail Codes' tab.")))</f>
        <v/>
      </c>
      <c r="K22" s="26"/>
      <c r="L22" s="26"/>
      <c r="M22" s="79" t="str">
        <f>IF(Expenses[[#This Row],[UL Detail Code]]="(select)","(autofill - do not overwrite)",IF(Expenses[[#This Row],[UL Detail Code]]="","",IFERROR(VLOOKUP(Expenses[[#This Row],[UL Detail Code]],Unfin_Learn_Codes[],2,0),"Invalid code. See 'Unfin. Learn. Codes' tab.")))</f>
        <v/>
      </c>
      <c r="N22" s="71"/>
    </row>
    <row r="23" spans="1:14" s="4" customFormat="1" x14ac:dyDescent="0.35">
      <c r="A23" s="27"/>
      <c r="B23" s="26"/>
      <c r="C23" s="26"/>
      <c r="D23" s="26"/>
      <c r="E23" s="29"/>
      <c r="F23" s="34" t="str">
        <f>IF(Expenses[[#This Row],[Function]]="(function)","(autofill - do not overwrite)",IF(Expenses[[#This Row],[Function]]="","",IFERROR(VLOOKUP(Expenses[[#This Row],[Function]],Function_Descriptions[],2,0),"Invalid code. See 'Function Codes' tab.")))</f>
        <v/>
      </c>
      <c r="G23" s="34" t="str">
        <f>IF(Expenses[[#This Row],[Object]]="(object)","(autofill - do not overwrite)",IF(Expenses[[#This Row],[Object]]="","",IFERROR(VLOOKUP(Expenses[[#This Row],[Object]],Object_Descriptions[],2,0),"Invalid code. See 'Object Codes' tab.")))</f>
        <v/>
      </c>
      <c r="H23" s="26"/>
      <c r="I23" s="26"/>
      <c r="J23" s="79" t="str">
        <f>IF(Expenses[[#This Row],[Exp. Detail Code]]="(select)","(autofill - do not overwrite)",IF(Expenses[[#This Row],[Exp. Detail Code]]="","",IFERROR(VLOOKUP(Expenses[[#This Row],[Exp. Detail Code]],Exp_Detail_Codes[],2,0),"Invalid code. See 'Exp. Detail Codes' tab.")))</f>
        <v/>
      </c>
      <c r="K23" s="26"/>
      <c r="L23" s="26"/>
      <c r="M23" s="79" t="str">
        <f>IF(Expenses[[#This Row],[UL Detail Code]]="(select)","(autofill - do not overwrite)",IF(Expenses[[#This Row],[UL Detail Code]]="","",IFERROR(VLOOKUP(Expenses[[#This Row],[UL Detail Code]],Unfin_Learn_Codes[],2,0),"Invalid code. See 'Unfin. Learn. Codes' tab.")))</f>
        <v/>
      </c>
      <c r="N23" s="71"/>
    </row>
    <row r="24" spans="1:14" s="4" customFormat="1" x14ac:dyDescent="0.35">
      <c r="A24" s="27"/>
      <c r="B24" s="26"/>
      <c r="C24" s="26"/>
      <c r="D24" s="26"/>
      <c r="E24" s="29"/>
      <c r="F24" s="34" t="str">
        <f>IF(Expenses[[#This Row],[Function]]="(function)","(autofill - do not overwrite)",IF(Expenses[[#This Row],[Function]]="","",IFERROR(VLOOKUP(Expenses[[#This Row],[Function]],Function_Descriptions[],2,0),"Invalid code. See 'Function Codes' tab.")))</f>
        <v/>
      </c>
      <c r="G24" s="34" t="str">
        <f>IF(Expenses[[#This Row],[Object]]="(object)","(autofill - do not overwrite)",IF(Expenses[[#This Row],[Object]]="","",IFERROR(VLOOKUP(Expenses[[#This Row],[Object]],Object_Descriptions[],2,0),"Invalid code. See 'Object Codes' tab.")))</f>
        <v/>
      </c>
      <c r="H24" s="26"/>
      <c r="I24" s="26"/>
      <c r="J24" s="79" t="str">
        <f>IF(Expenses[[#This Row],[Exp. Detail Code]]="(select)","(autofill - do not overwrite)",IF(Expenses[[#This Row],[Exp. Detail Code]]="","",IFERROR(VLOOKUP(Expenses[[#This Row],[Exp. Detail Code]],Exp_Detail_Codes[],2,0),"Invalid code. See 'Exp. Detail Codes' tab.")))</f>
        <v/>
      </c>
      <c r="K24" s="26"/>
      <c r="L24" s="26"/>
      <c r="M24" s="79" t="str">
        <f>IF(Expenses[[#This Row],[UL Detail Code]]="(select)","(autofill - do not overwrite)",IF(Expenses[[#This Row],[UL Detail Code]]="","",IFERROR(VLOOKUP(Expenses[[#This Row],[UL Detail Code]],Unfin_Learn_Codes[],2,0),"Invalid code. See 'Unfin. Learn. Codes' tab.")))</f>
        <v/>
      </c>
      <c r="N24" s="71"/>
    </row>
    <row r="25" spans="1:14" s="4" customFormat="1" x14ac:dyDescent="0.35">
      <c r="A25" s="27"/>
      <c r="B25" s="26"/>
      <c r="C25" s="26"/>
      <c r="D25" s="26"/>
      <c r="E25" s="29"/>
      <c r="F25" s="34" t="str">
        <f>IF(Expenses[[#This Row],[Function]]="(function)","(autofill - do not overwrite)",IF(Expenses[[#This Row],[Function]]="","",IFERROR(VLOOKUP(Expenses[[#This Row],[Function]],Function_Descriptions[],2,0),"Invalid code. See 'Function Codes' tab.")))</f>
        <v/>
      </c>
      <c r="G25" s="34" t="str">
        <f>IF(Expenses[[#This Row],[Object]]="(object)","(autofill - do not overwrite)",IF(Expenses[[#This Row],[Object]]="","",IFERROR(VLOOKUP(Expenses[[#This Row],[Object]],Object_Descriptions[],2,0),"Invalid code. See 'Object Codes' tab.")))</f>
        <v/>
      </c>
      <c r="H25" s="26"/>
      <c r="I25" s="26"/>
      <c r="J25" s="79" t="str">
        <f>IF(Expenses[[#This Row],[Exp. Detail Code]]="(select)","(autofill - do not overwrite)",IF(Expenses[[#This Row],[Exp. Detail Code]]="","",IFERROR(VLOOKUP(Expenses[[#This Row],[Exp. Detail Code]],Exp_Detail_Codes[],2,0),"Invalid code. See 'Exp. Detail Codes' tab.")))</f>
        <v/>
      </c>
      <c r="K25" s="26"/>
      <c r="L25" s="26"/>
      <c r="M25" s="79" t="str">
        <f>IF(Expenses[[#This Row],[UL Detail Code]]="(select)","(autofill - do not overwrite)",IF(Expenses[[#This Row],[UL Detail Code]]="","",IFERROR(VLOOKUP(Expenses[[#This Row],[UL Detail Code]],Unfin_Learn_Codes[],2,0),"Invalid code. See 'Unfin. Learn. Codes' tab.")))</f>
        <v/>
      </c>
      <c r="N25" s="71"/>
    </row>
    <row r="26" spans="1:14" s="4" customFormat="1" x14ac:dyDescent="0.35">
      <c r="A26" s="27"/>
      <c r="B26" s="26"/>
      <c r="C26" s="26"/>
      <c r="D26" s="26"/>
      <c r="E26" s="29"/>
      <c r="F26" s="34" t="str">
        <f>IF(Expenses[[#This Row],[Function]]="(function)","(autofill - do not overwrite)",IF(Expenses[[#This Row],[Function]]="","",IFERROR(VLOOKUP(Expenses[[#This Row],[Function]],Function_Descriptions[],2,0),"Invalid code. See 'Function Codes' tab.")))</f>
        <v/>
      </c>
      <c r="G26" s="34" t="str">
        <f>IF(Expenses[[#This Row],[Object]]="(object)","(autofill - do not overwrite)",IF(Expenses[[#This Row],[Object]]="","",IFERROR(VLOOKUP(Expenses[[#This Row],[Object]],Object_Descriptions[],2,0),"Invalid code. See 'Object Codes' tab.")))</f>
        <v/>
      </c>
      <c r="H26" s="26"/>
      <c r="I26" s="26"/>
      <c r="J26" s="79" t="str">
        <f>IF(Expenses[[#This Row],[Exp. Detail Code]]="(select)","(autofill - do not overwrite)",IF(Expenses[[#This Row],[Exp. Detail Code]]="","",IFERROR(VLOOKUP(Expenses[[#This Row],[Exp. Detail Code]],Exp_Detail_Codes[],2,0),"Invalid code. See 'Exp. Detail Codes' tab.")))</f>
        <v/>
      </c>
      <c r="K26" s="26"/>
      <c r="L26" s="26"/>
      <c r="M26" s="79" t="str">
        <f>IF(Expenses[[#This Row],[UL Detail Code]]="(select)","(autofill - do not overwrite)",IF(Expenses[[#This Row],[UL Detail Code]]="","",IFERROR(VLOOKUP(Expenses[[#This Row],[UL Detail Code]],Unfin_Learn_Codes[],2,0),"Invalid code. See 'Unfin. Learn. Codes' tab.")))</f>
        <v/>
      </c>
      <c r="N26" s="71"/>
    </row>
    <row r="27" spans="1:14" s="4" customFormat="1" x14ac:dyDescent="0.35">
      <c r="A27" s="27"/>
      <c r="B27" s="26"/>
      <c r="C27" s="26"/>
      <c r="D27" s="26"/>
      <c r="E27" s="29"/>
      <c r="F27" s="34" t="str">
        <f>IF(Expenses[[#This Row],[Function]]="(function)","(autofill - do not overwrite)",IF(Expenses[[#This Row],[Function]]="","",IFERROR(VLOOKUP(Expenses[[#This Row],[Function]],Function_Descriptions[],2,0),"Invalid code. See 'Function Codes' tab.")))</f>
        <v/>
      </c>
      <c r="G27" s="34" t="str">
        <f>IF(Expenses[[#This Row],[Object]]="(object)","(autofill - do not overwrite)",IF(Expenses[[#This Row],[Object]]="","",IFERROR(VLOOKUP(Expenses[[#This Row],[Object]],Object_Descriptions[],2,0),"Invalid code. See 'Object Codes' tab.")))</f>
        <v/>
      </c>
      <c r="H27" s="26"/>
      <c r="I27" s="26"/>
      <c r="J27" s="79" t="str">
        <f>IF(Expenses[[#This Row],[Exp. Detail Code]]="(select)","(autofill - do not overwrite)",IF(Expenses[[#This Row],[Exp. Detail Code]]="","",IFERROR(VLOOKUP(Expenses[[#This Row],[Exp. Detail Code]],Exp_Detail_Codes[],2,0),"Invalid code. See 'Exp. Detail Codes' tab.")))</f>
        <v/>
      </c>
      <c r="K27" s="26"/>
      <c r="L27" s="26"/>
      <c r="M27" s="79" t="str">
        <f>IF(Expenses[[#This Row],[UL Detail Code]]="(select)","(autofill - do not overwrite)",IF(Expenses[[#This Row],[UL Detail Code]]="","",IFERROR(VLOOKUP(Expenses[[#This Row],[UL Detail Code]],Unfin_Learn_Codes[],2,0),"Invalid code. See 'Unfin. Learn. Codes' tab.")))</f>
        <v/>
      </c>
      <c r="N27" s="71"/>
    </row>
    <row r="28" spans="1:14" s="4" customFormat="1" x14ac:dyDescent="0.35">
      <c r="A28" s="27"/>
      <c r="B28" s="26"/>
      <c r="C28" s="26"/>
      <c r="D28" s="26"/>
      <c r="E28" s="29"/>
      <c r="F28" s="34" t="str">
        <f>IF(Expenses[[#This Row],[Function]]="(function)","(autofill - do not overwrite)",IF(Expenses[[#This Row],[Function]]="","",IFERROR(VLOOKUP(Expenses[[#This Row],[Function]],Function_Descriptions[],2,0),"Invalid code. See 'Function Codes' tab.")))</f>
        <v/>
      </c>
      <c r="G28" s="34" t="str">
        <f>IF(Expenses[[#This Row],[Object]]="(object)","(autofill - do not overwrite)",IF(Expenses[[#This Row],[Object]]="","",IFERROR(VLOOKUP(Expenses[[#This Row],[Object]],Object_Descriptions[],2,0),"Invalid code. See 'Object Codes' tab.")))</f>
        <v/>
      </c>
      <c r="H28" s="26"/>
      <c r="I28" s="26"/>
      <c r="J28" s="79" t="str">
        <f>IF(Expenses[[#This Row],[Exp. Detail Code]]="(select)","(autofill - do not overwrite)",IF(Expenses[[#This Row],[Exp. Detail Code]]="","",IFERROR(VLOOKUP(Expenses[[#This Row],[Exp. Detail Code]],Exp_Detail_Codes[],2,0),"Invalid code. See 'Exp. Detail Codes' tab.")))</f>
        <v/>
      </c>
      <c r="K28" s="26"/>
      <c r="L28" s="26"/>
      <c r="M28" s="79" t="str">
        <f>IF(Expenses[[#This Row],[UL Detail Code]]="(select)","(autofill - do not overwrite)",IF(Expenses[[#This Row],[UL Detail Code]]="","",IFERROR(VLOOKUP(Expenses[[#This Row],[UL Detail Code]],Unfin_Learn_Codes[],2,0),"Invalid code. See 'Unfin. Learn. Codes' tab.")))</f>
        <v/>
      </c>
      <c r="N28" s="71"/>
    </row>
    <row r="29" spans="1:14" s="4" customFormat="1" x14ac:dyDescent="0.35">
      <c r="A29" s="27"/>
      <c r="B29" s="26"/>
      <c r="C29" s="26"/>
      <c r="D29" s="26"/>
      <c r="E29" s="29"/>
      <c r="F29" s="34" t="str">
        <f>IF(Expenses[[#This Row],[Function]]="(function)","(autofill - do not overwrite)",IF(Expenses[[#This Row],[Function]]="","",IFERROR(VLOOKUP(Expenses[[#This Row],[Function]],Function_Descriptions[],2,0),"Invalid code. See 'Function Codes' tab.")))</f>
        <v/>
      </c>
      <c r="G29" s="34" t="str">
        <f>IF(Expenses[[#This Row],[Object]]="(object)","(autofill - do not overwrite)",IF(Expenses[[#This Row],[Object]]="","",IFERROR(VLOOKUP(Expenses[[#This Row],[Object]],Object_Descriptions[],2,0),"Invalid code. See 'Object Codes' tab.")))</f>
        <v/>
      </c>
      <c r="H29" s="26"/>
      <c r="I29" s="26"/>
      <c r="J29" s="79" t="str">
        <f>IF(Expenses[[#This Row],[Exp. Detail Code]]="(select)","(autofill - do not overwrite)",IF(Expenses[[#This Row],[Exp. Detail Code]]="","",IFERROR(VLOOKUP(Expenses[[#This Row],[Exp. Detail Code]],Exp_Detail_Codes[],2,0),"Invalid code. See 'Exp. Detail Codes' tab.")))</f>
        <v/>
      </c>
      <c r="K29" s="26"/>
      <c r="L29" s="26"/>
      <c r="M29" s="79" t="str">
        <f>IF(Expenses[[#This Row],[UL Detail Code]]="(select)","(autofill - do not overwrite)",IF(Expenses[[#This Row],[UL Detail Code]]="","",IFERROR(VLOOKUP(Expenses[[#This Row],[UL Detail Code]],Unfin_Learn_Codes[],2,0),"Invalid code. See 'Unfin. Learn. Codes' tab.")))</f>
        <v/>
      </c>
      <c r="N29" s="71"/>
    </row>
    <row r="30" spans="1:14" s="4" customFormat="1" x14ac:dyDescent="0.35">
      <c r="A30" s="27"/>
      <c r="B30" s="26"/>
      <c r="C30" s="26"/>
      <c r="D30" s="26"/>
      <c r="E30" s="29"/>
      <c r="F30" s="34" t="str">
        <f>IF(Expenses[[#This Row],[Function]]="(function)","(autofill - do not overwrite)",IF(Expenses[[#This Row],[Function]]="","",IFERROR(VLOOKUP(Expenses[[#This Row],[Function]],Function_Descriptions[],2,0),"Invalid code. See 'Function Codes' tab.")))</f>
        <v/>
      </c>
      <c r="G30" s="34" t="str">
        <f>IF(Expenses[[#This Row],[Object]]="(object)","(autofill - do not overwrite)",IF(Expenses[[#This Row],[Object]]="","",IFERROR(VLOOKUP(Expenses[[#This Row],[Object]],Object_Descriptions[],2,0),"Invalid code. See 'Object Codes' tab.")))</f>
        <v/>
      </c>
      <c r="H30" s="26"/>
      <c r="I30" s="26"/>
      <c r="J30" s="79" t="str">
        <f>IF(Expenses[[#This Row],[Exp. Detail Code]]="(select)","(autofill - do not overwrite)",IF(Expenses[[#This Row],[Exp. Detail Code]]="","",IFERROR(VLOOKUP(Expenses[[#This Row],[Exp. Detail Code]],Exp_Detail_Codes[],2,0),"Invalid code. See 'Exp. Detail Codes' tab.")))</f>
        <v/>
      </c>
      <c r="K30" s="26"/>
      <c r="L30" s="26"/>
      <c r="M30" s="79" t="str">
        <f>IF(Expenses[[#This Row],[UL Detail Code]]="(select)","(autofill - do not overwrite)",IF(Expenses[[#This Row],[UL Detail Code]]="","",IFERROR(VLOOKUP(Expenses[[#This Row],[UL Detail Code]],Unfin_Learn_Codes[],2,0),"Invalid code. See 'Unfin. Learn. Codes' tab.")))</f>
        <v/>
      </c>
      <c r="N30" s="71"/>
    </row>
    <row r="31" spans="1:14" s="4" customFormat="1" x14ac:dyDescent="0.35">
      <c r="A31" s="27"/>
      <c r="B31" s="26"/>
      <c r="C31" s="26"/>
      <c r="D31" s="26"/>
      <c r="E31" s="29"/>
      <c r="F31" s="34" t="str">
        <f>IF(Expenses[[#This Row],[Function]]="(function)","(autofill - do not overwrite)",IF(Expenses[[#This Row],[Function]]="","",IFERROR(VLOOKUP(Expenses[[#This Row],[Function]],Function_Descriptions[],2,0),"Invalid code. See 'Function Codes' tab.")))</f>
        <v/>
      </c>
      <c r="G31" s="34" t="str">
        <f>IF(Expenses[[#This Row],[Object]]="(object)","(autofill - do not overwrite)",IF(Expenses[[#This Row],[Object]]="","",IFERROR(VLOOKUP(Expenses[[#This Row],[Object]],Object_Descriptions[],2,0),"Invalid code. See 'Object Codes' tab.")))</f>
        <v/>
      </c>
      <c r="H31" s="26"/>
      <c r="I31" s="26"/>
      <c r="J31" s="79" t="str">
        <f>IF(Expenses[[#This Row],[Exp. Detail Code]]="(select)","(autofill - do not overwrite)",IF(Expenses[[#This Row],[Exp. Detail Code]]="","",IFERROR(VLOOKUP(Expenses[[#This Row],[Exp. Detail Code]],Exp_Detail_Codes[],2,0),"Invalid code. See 'Exp. Detail Codes' tab.")))</f>
        <v/>
      </c>
      <c r="K31" s="26"/>
      <c r="L31" s="26"/>
      <c r="M31" s="79" t="str">
        <f>IF(Expenses[[#This Row],[UL Detail Code]]="(select)","(autofill - do not overwrite)",IF(Expenses[[#This Row],[UL Detail Code]]="","",IFERROR(VLOOKUP(Expenses[[#This Row],[UL Detail Code]],Unfin_Learn_Codes[],2,0),"Invalid code. See 'Unfin. Learn. Codes' tab.")))</f>
        <v/>
      </c>
      <c r="N31" s="71"/>
    </row>
    <row r="32" spans="1:14" s="4" customFormat="1" x14ac:dyDescent="0.35">
      <c r="A32" s="27"/>
      <c r="B32" s="26"/>
      <c r="C32" s="26"/>
      <c r="D32" s="26"/>
      <c r="E32" s="29"/>
      <c r="F32" s="34" t="str">
        <f>IF(Expenses[[#This Row],[Function]]="(function)","(autofill - do not overwrite)",IF(Expenses[[#This Row],[Function]]="","",IFERROR(VLOOKUP(Expenses[[#This Row],[Function]],Function_Descriptions[],2,0),"Invalid code. See 'Function Codes' tab.")))</f>
        <v/>
      </c>
      <c r="G32" s="34" t="str">
        <f>IF(Expenses[[#This Row],[Object]]="(object)","(autofill - do not overwrite)",IF(Expenses[[#This Row],[Object]]="","",IFERROR(VLOOKUP(Expenses[[#This Row],[Object]],Object_Descriptions[],2,0),"Invalid code. See 'Object Codes' tab.")))</f>
        <v/>
      </c>
      <c r="H32" s="26"/>
      <c r="I32" s="26"/>
      <c r="J32" s="79" t="str">
        <f>IF(Expenses[[#This Row],[Exp. Detail Code]]="(select)","(autofill - do not overwrite)",IF(Expenses[[#This Row],[Exp. Detail Code]]="","",IFERROR(VLOOKUP(Expenses[[#This Row],[Exp. Detail Code]],Exp_Detail_Codes[],2,0),"Invalid code. See 'Exp. Detail Codes' tab.")))</f>
        <v/>
      </c>
      <c r="K32" s="26"/>
      <c r="L32" s="26"/>
      <c r="M32" s="79" t="str">
        <f>IF(Expenses[[#This Row],[UL Detail Code]]="(select)","(autofill - do not overwrite)",IF(Expenses[[#This Row],[UL Detail Code]]="","",IFERROR(VLOOKUP(Expenses[[#This Row],[UL Detail Code]],Unfin_Learn_Codes[],2,0),"Invalid code. See 'Unfin. Learn. Codes' tab.")))</f>
        <v/>
      </c>
      <c r="N32" s="71"/>
    </row>
    <row r="33" spans="1:14" s="4" customFormat="1" x14ac:dyDescent="0.35">
      <c r="A33" s="27"/>
      <c r="B33" s="26"/>
      <c r="C33" s="26"/>
      <c r="D33" s="26"/>
      <c r="E33" s="29"/>
      <c r="F33" s="34" t="str">
        <f>IF(Expenses[[#This Row],[Function]]="(function)","(autofill - do not overwrite)",IF(Expenses[[#This Row],[Function]]="","",IFERROR(VLOOKUP(Expenses[[#This Row],[Function]],Function_Descriptions[],2,0),"Invalid code. See 'Function Codes' tab.")))</f>
        <v/>
      </c>
      <c r="G33" s="34" t="str">
        <f>IF(Expenses[[#This Row],[Object]]="(object)","(autofill - do not overwrite)",IF(Expenses[[#This Row],[Object]]="","",IFERROR(VLOOKUP(Expenses[[#This Row],[Object]],Object_Descriptions[],2,0),"Invalid code. See 'Object Codes' tab.")))</f>
        <v/>
      </c>
      <c r="H33" s="26"/>
      <c r="I33" s="26"/>
      <c r="J33" s="79" t="str">
        <f>IF(Expenses[[#This Row],[Exp. Detail Code]]="(select)","(autofill - do not overwrite)",IF(Expenses[[#This Row],[Exp. Detail Code]]="","",IFERROR(VLOOKUP(Expenses[[#This Row],[Exp. Detail Code]],Exp_Detail_Codes[],2,0),"Invalid code. See 'Exp. Detail Codes' tab.")))</f>
        <v/>
      </c>
      <c r="K33" s="26"/>
      <c r="L33" s="26"/>
      <c r="M33" s="79" t="str">
        <f>IF(Expenses[[#This Row],[UL Detail Code]]="(select)","(autofill - do not overwrite)",IF(Expenses[[#This Row],[UL Detail Code]]="","",IFERROR(VLOOKUP(Expenses[[#This Row],[UL Detail Code]],Unfin_Learn_Codes[],2,0),"Invalid code. See 'Unfin. Learn. Codes' tab.")))</f>
        <v/>
      </c>
      <c r="N33" s="71"/>
    </row>
    <row r="34" spans="1:14" s="4" customFormat="1" x14ac:dyDescent="0.35">
      <c r="A34" s="27"/>
      <c r="B34" s="26"/>
      <c r="C34" s="26"/>
      <c r="D34" s="26"/>
      <c r="E34" s="29"/>
      <c r="F34" s="34" t="str">
        <f>IF(Expenses[[#This Row],[Function]]="(function)","(autofill - do not overwrite)",IF(Expenses[[#This Row],[Function]]="","",IFERROR(VLOOKUP(Expenses[[#This Row],[Function]],Function_Descriptions[],2,0),"Invalid code. See 'Function Codes' tab.")))</f>
        <v/>
      </c>
      <c r="G34" s="34" t="str">
        <f>IF(Expenses[[#This Row],[Object]]="(object)","(autofill - do not overwrite)",IF(Expenses[[#This Row],[Object]]="","",IFERROR(VLOOKUP(Expenses[[#This Row],[Object]],Object_Descriptions[],2,0),"Invalid code. See 'Object Codes' tab.")))</f>
        <v/>
      </c>
      <c r="H34" s="26"/>
      <c r="I34" s="26"/>
      <c r="J34" s="79" t="str">
        <f>IF(Expenses[[#This Row],[Exp. Detail Code]]="(select)","(autofill - do not overwrite)",IF(Expenses[[#This Row],[Exp. Detail Code]]="","",IFERROR(VLOOKUP(Expenses[[#This Row],[Exp. Detail Code]],Exp_Detail_Codes[],2,0),"Invalid code. See 'Exp. Detail Codes' tab.")))</f>
        <v/>
      </c>
      <c r="K34" s="26"/>
      <c r="L34" s="26"/>
      <c r="M34" s="79" t="str">
        <f>IF(Expenses[[#This Row],[UL Detail Code]]="(select)","(autofill - do not overwrite)",IF(Expenses[[#This Row],[UL Detail Code]]="","",IFERROR(VLOOKUP(Expenses[[#This Row],[UL Detail Code]],Unfin_Learn_Codes[],2,0),"Invalid code. See 'Unfin. Learn. Codes' tab.")))</f>
        <v/>
      </c>
      <c r="N34" s="71"/>
    </row>
    <row r="35" spans="1:14" s="4" customFormat="1" x14ac:dyDescent="0.35">
      <c r="A35" s="27"/>
      <c r="B35" s="26"/>
      <c r="C35" s="26"/>
      <c r="D35" s="26"/>
      <c r="E35" s="29"/>
      <c r="F35" s="34" t="str">
        <f>IF(Expenses[[#This Row],[Function]]="(function)","(autofill - do not overwrite)",IF(Expenses[[#This Row],[Function]]="","",IFERROR(VLOOKUP(Expenses[[#This Row],[Function]],Function_Descriptions[],2,0),"Invalid code. See 'Function Codes' tab.")))</f>
        <v/>
      </c>
      <c r="G35" s="34" t="str">
        <f>IF(Expenses[[#This Row],[Object]]="(object)","(autofill - do not overwrite)",IF(Expenses[[#This Row],[Object]]="","",IFERROR(VLOOKUP(Expenses[[#This Row],[Object]],Object_Descriptions[],2,0),"Invalid code. See 'Object Codes' tab.")))</f>
        <v/>
      </c>
      <c r="H35" s="26"/>
      <c r="I35" s="26"/>
      <c r="J35" s="79" t="str">
        <f>IF(Expenses[[#This Row],[Exp. Detail Code]]="(select)","(autofill - do not overwrite)",IF(Expenses[[#This Row],[Exp. Detail Code]]="","",IFERROR(VLOOKUP(Expenses[[#This Row],[Exp. Detail Code]],Exp_Detail_Codes[],2,0),"Invalid code. See 'Exp. Detail Codes' tab.")))</f>
        <v/>
      </c>
      <c r="K35" s="26"/>
      <c r="L35" s="26"/>
      <c r="M35" s="79" t="str">
        <f>IF(Expenses[[#This Row],[UL Detail Code]]="(select)","(autofill - do not overwrite)",IF(Expenses[[#This Row],[UL Detail Code]]="","",IFERROR(VLOOKUP(Expenses[[#This Row],[UL Detail Code]],Unfin_Learn_Codes[],2,0),"Invalid code. See 'Unfin. Learn. Codes' tab.")))</f>
        <v/>
      </c>
      <c r="N35" s="71"/>
    </row>
    <row r="36" spans="1:14" s="4" customFormat="1" x14ac:dyDescent="0.35">
      <c r="A36" s="27"/>
      <c r="B36" s="26"/>
      <c r="C36" s="26"/>
      <c r="D36" s="26"/>
      <c r="E36" s="29"/>
      <c r="F36" s="34" t="str">
        <f>IF(Expenses[[#This Row],[Function]]="(function)","(autofill - do not overwrite)",IF(Expenses[[#This Row],[Function]]="","",IFERROR(VLOOKUP(Expenses[[#This Row],[Function]],Function_Descriptions[],2,0),"Invalid code. See 'Function Codes' tab.")))</f>
        <v/>
      </c>
      <c r="G36" s="34" t="str">
        <f>IF(Expenses[[#This Row],[Object]]="(object)","(autofill - do not overwrite)",IF(Expenses[[#This Row],[Object]]="","",IFERROR(VLOOKUP(Expenses[[#This Row],[Object]],Object_Descriptions[],2,0),"Invalid code. See 'Object Codes' tab.")))</f>
        <v/>
      </c>
      <c r="H36" s="26"/>
      <c r="I36" s="26"/>
      <c r="J36" s="79" t="str">
        <f>IF(Expenses[[#This Row],[Exp. Detail Code]]="(select)","(autofill - do not overwrite)",IF(Expenses[[#This Row],[Exp. Detail Code]]="","",IFERROR(VLOOKUP(Expenses[[#This Row],[Exp. Detail Code]],Exp_Detail_Codes[],2,0),"Invalid code. See 'Exp. Detail Codes' tab.")))</f>
        <v/>
      </c>
      <c r="K36" s="26"/>
      <c r="L36" s="26"/>
      <c r="M36" s="79" t="str">
        <f>IF(Expenses[[#This Row],[UL Detail Code]]="(select)","(autofill - do not overwrite)",IF(Expenses[[#This Row],[UL Detail Code]]="","",IFERROR(VLOOKUP(Expenses[[#This Row],[UL Detail Code]],Unfin_Learn_Codes[],2,0),"Invalid code. See 'Unfin. Learn. Codes' tab.")))</f>
        <v/>
      </c>
      <c r="N36" s="71"/>
    </row>
    <row r="37" spans="1:14" s="4" customFormat="1" x14ac:dyDescent="0.35">
      <c r="A37" s="27"/>
      <c r="B37" s="26"/>
      <c r="C37" s="26"/>
      <c r="D37" s="26"/>
      <c r="E37" s="29"/>
      <c r="F37" s="34" t="str">
        <f>IF(Expenses[[#This Row],[Function]]="(function)","(autofill - do not overwrite)",IF(Expenses[[#This Row],[Function]]="","",IFERROR(VLOOKUP(Expenses[[#This Row],[Function]],Function_Descriptions[],2,0),"Invalid code. See 'Function Codes' tab.")))</f>
        <v/>
      </c>
      <c r="G37" s="34" t="str">
        <f>IF(Expenses[[#This Row],[Object]]="(object)","(autofill - do not overwrite)",IF(Expenses[[#This Row],[Object]]="","",IFERROR(VLOOKUP(Expenses[[#This Row],[Object]],Object_Descriptions[],2,0),"Invalid code. See 'Object Codes' tab.")))</f>
        <v/>
      </c>
      <c r="H37" s="26"/>
      <c r="I37" s="26"/>
      <c r="J37" s="79" t="str">
        <f>IF(Expenses[[#This Row],[Exp. Detail Code]]="(select)","(autofill - do not overwrite)",IF(Expenses[[#This Row],[Exp. Detail Code]]="","",IFERROR(VLOOKUP(Expenses[[#This Row],[Exp. Detail Code]],Exp_Detail_Codes[],2,0),"Invalid code. See 'Exp. Detail Codes' tab.")))</f>
        <v/>
      </c>
      <c r="K37" s="26"/>
      <c r="L37" s="26"/>
      <c r="M37" s="79" t="str">
        <f>IF(Expenses[[#This Row],[UL Detail Code]]="(select)","(autofill - do not overwrite)",IF(Expenses[[#This Row],[UL Detail Code]]="","",IFERROR(VLOOKUP(Expenses[[#This Row],[UL Detail Code]],Unfin_Learn_Codes[],2,0),"Invalid code. See 'Unfin. Learn. Codes' tab.")))</f>
        <v/>
      </c>
      <c r="N37" s="71"/>
    </row>
    <row r="38" spans="1:14" s="4" customFormat="1" x14ac:dyDescent="0.35">
      <c r="A38" s="27"/>
      <c r="B38" s="26"/>
      <c r="C38" s="26"/>
      <c r="D38" s="26"/>
      <c r="E38" s="29"/>
      <c r="F38" s="34" t="str">
        <f>IF(Expenses[[#This Row],[Function]]="(function)","(autofill - do not overwrite)",IF(Expenses[[#This Row],[Function]]="","",IFERROR(VLOOKUP(Expenses[[#This Row],[Function]],Function_Descriptions[],2,0),"Invalid code. See 'Function Codes' tab.")))</f>
        <v/>
      </c>
      <c r="G38" s="34" t="str">
        <f>IF(Expenses[[#This Row],[Object]]="(object)","(autofill - do not overwrite)",IF(Expenses[[#This Row],[Object]]="","",IFERROR(VLOOKUP(Expenses[[#This Row],[Object]],Object_Descriptions[],2,0),"Invalid code. See 'Object Codes' tab.")))</f>
        <v/>
      </c>
      <c r="H38" s="26"/>
      <c r="I38" s="26"/>
      <c r="J38" s="79" t="str">
        <f>IF(Expenses[[#This Row],[Exp. Detail Code]]="(select)","(autofill - do not overwrite)",IF(Expenses[[#This Row],[Exp. Detail Code]]="","",IFERROR(VLOOKUP(Expenses[[#This Row],[Exp. Detail Code]],Exp_Detail_Codes[],2,0),"Invalid code. See 'Exp. Detail Codes' tab.")))</f>
        <v/>
      </c>
      <c r="K38" s="26"/>
      <c r="L38" s="26"/>
      <c r="M38" s="79" t="str">
        <f>IF(Expenses[[#This Row],[UL Detail Code]]="(select)","(autofill - do not overwrite)",IF(Expenses[[#This Row],[UL Detail Code]]="","",IFERROR(VLOOKUP(Expenses[[#This Row],[UL Detail Code]],Unfin_Learn_Codes[],2,0),"Invalid code. See 'Unfin. Learn. Codes' tab.")))</f>
        <v/>
      </c>
      <c r="N38" s="71"/>
    </row>
    <row r="39" spans="1:14" s="4" customFormat="1" x14ac:dyDescent="0.35">
      <c r="A39" s="27"/>
      <c r="B39" s="26"/>
      <c r="C39" s="26"/>
      <c r="D39" s="26"/>
      <c r="E39" s="29"/>
      <c r="F39" s="34" t="str">
        <f>IF(Expenses[[#This Row],[Function]]="(function)","(autofill - do not overwrite)",IF(Expenses[[#This Row],[Function]]="","",IFERROR(VLOOKUP(Expenses[[#This Row],[Function]],Function_Descriptions[],2,0),"Invalid code. See 'Function Codes' tab.")))</f>
        <v/>
      </c>
      <c r="G39" s="34" t="str">
        <f>IF(Expenses[[#This Row],[Object]]="(object)","(autofill - do not overwrite)",IF(Expenses[[#This Row],[Object]]="","",IFERROR(VLOOKUP(Expenses[[#This Row],[Object]],Object_Descriptions[],2,0),"Invalid code. See 'Object Codes' tab.")))</f>
        <v/>
      </c>
      <c r="H39" s="26"/>
      <c r="I39" s="26"/>
      <c r="J39" s="79" t="str">
        <f>IF(Expenses[[#This Row],[Exp. Detail Code]]="(select)","(autofill - do not overwrite)",IF(Expenses[[#This Row],[Exp. Detail Code]]="","",IFERROR(VLOOKUP(Expenses[[#This Row],[Exp. Detail Code]],Exp_Detail_Codes[],2,0),"Invalid code. See 'Exp. Detail Codes' tab.")))</f>
        <v/>
      </c>
      <c r="K39" s="26"/>
      <c r="L39" s="26"/>
      <c r="M39" s="79" t="str">
        <f>IF(Expenses[[#This Row],[UL Detail Code]]="(select)","(autofill - do not overwrite)",IF(Expenses[[#This Row],[UL Detail Code]]="","",IFERROR(VLOOKUP(Expenses[[#This Row],[UL Detail Code]],Unfin_Learn_Codes[],2,0),"Invalid code. See 'Unfin. Learn. Codes' tab.")))</f>
        <v/>
      </c>
      <c r="N39" s="71"/>
    </row>
    <row r="40" spans="1:14" s="4" customFormat="1" x14ac:dyDescent="0.35">
      <c r="A40" s="27"/>
      <c r="B40" s="26"/>
      <c r="C40" s="26"/>
      <c r="D40" s="26"/>
      <c r="E40" s="29"/>
      <c r="F40" s="34" t="str">
        <f>IF(Expenses[[#This Row],[Function]]="(function)","(autofill - do not overwrite)",IF(Expenses[[#This Row],[Function]]="","",IFERROR(VLOOKUP(Expenses[[#This Row],[Function]],Function_Descriptions[],2,0),"Invalid code. See 'Function Codes' tab.")))</f>
        <v/>
      </c>
      <c r="G40" s="34" t="str">
        <f>IF(Expenses[[#This Row],[Object]]="(object)","(autofill - do not overwrite)",IF(Expenses[[#This Row],[Object]]="","",IFERROR(VLOOKUP(Expenses[[#This Row],[Object]],Object_Descriptions[],2,0),"Invalid code. See 'Object Codes' tab.")))</f>
        <v/>
      </c>
      <c r="H40" s="26"/>
      <c r="I40" s="26"/>
      <c r="J40" s="79" t="str">
        <f>IF(Expenses[[#This Row],[Exp. Detail Code]]="(select)","(autofill - do not overwrite)",IF(Expenses[[#This Row],[Exp. Detail Code]]="","",IFERROR(VLOOKUP(Expenses[[#This Row],[Exp. Detail Code]],Exp_Detail_Codes[],2,0),"Invalid code. See 'Exp. Detail Codes' tab.")))</f>
        <v/>
      </c>
      <c r="K40" s="26"/>
      <c r="L40" s="26"/>
      <c r="M40" s="79" t="str">
        <f>IF(Expenses[[#This Row],[UL Detail Code]]="(select)","(autofill - do not overwrite)",IF(Expenses[[#This Row],[UL Detail Code]]="","",IFERROR(VLOOKUP(Expenses[[#This Row],[UL Detail Code]],Unfin_Learn_Codes[],2,0),"Invalid code. See 'Unfin. Learn. Codes' tab.")))</f>
        <v/>
      </c>
      <c r="N40" s="71"/>
    </row>
    <row r="41" spans="1:14" s="4" customFormat="1" x14ac:dyDescent="0.35">
      <c r="A41" s="27"/>
      <c r="B41" s="26"/>
      <c r="C41" s="26"/>
      <c r="D41" s="26"/>
      <c r="E41" s="29"/>
      <c r="F41" s="34" t="str">
        <f>IF(Expenses[[#This Row],[Function]]="(function)","(autofill - do not overwrite)",IF(Expenses[[#This Row],[Function]]="","",IFERROR(VLOOKUP(Expenses[[#This Row],[Function]],Function_Descriptions[],2,0),"Invalid code. See 'Function Codes' tab.")))</f>
        <v/>
      </c>
      <c r="G41" s="34" t="str">
        <f>IF(Expenses[[#This Row],[Object]]="(object)","(autofill - do not overwrite)",IF(Expenses[[#This Row],[Object]]="","",IFERROR(VLOOKUP(Expenses[[#This Row],[Object]],Object_Descriptions[],2,0),"Invalid code. See 'Object Codes' tab.")))</f>
        <v/>
      </c>
      <c r="H41" s="26"/>
      <c r="I41" s="26"/>
      <c r="J41" s="79" t="str">
        <f>IF(Expenses[[#This Row],[Exp. Detail Code]]="(select)","(autofill - do not overwrite)",IF(Expenses[[#This Row],[Exp. Detail Code]]="","",IFERROR(VLOOKUP(Expenses[[#This Row],[Exp. Detail Code]],Exp_Detail_Codes[],2,0),"Invalid code. See 'Exp. Detail Codes' tab.")))</f>
        <v/>
      </c>
      <c r="K41" s="26"/>
      <c r="L41" s="26"/>
      <c r="M41" s="79" t="str">
        <f>IF(Expenses[[#This Row],[UL Detail Code]]="(select)","(autofill - do not overwrite)",IF(Expenses[[#This Row],[UL Detail Code]]="","",IFERROR(VLOOKUP(Expenses[[#This Row],[UL Detail Code]],Unfin_Learn_Codes[],2,0),"Invalid code. See 'Unfin. Learn. Codes' tab.")))</f>
        <v/>
      </c>
      <c r="N41" s="71"/>
    </row>
    <row r="42" spans="1:14" s="4" customFormat="1" x14ac:dyDescent="0.35">
      <c r="A42" s="27"/>
      <c r="B42" s="26"/>
      <c r="C42" s="26"/>
      <c r="D42" s="26"/>
      <c r="E42" s="29"/>
      <c r="F42" s="34" t="str">
        <f>IF(Expenses[[#This Row],[Function]]="(function)","(autofill - do not overwrite)",IF(Expenses[[#This Row],[Function]]="","",IFERROR(VLOOKUP(Expenses[[#This Row],[Function]],Function_Descriptions[],2,0),"Invalid code. See 'Function Codes' tab.")))</f>
        <v/>
      </c>
      <c r="G42" s="34" t="str">
        <f>IF(Expenses[[#This Row],[Object]]="(object)","(autofill - do not overwrite)",IF(Expenses[[#This Row],[Object]]="","",IFERROR(VLOOKUP(Expenses[[#This Row],[Object]],Object_Descriptions[],2,0),"Invalid code. See 'Object Codes' tab.")))</f>
        <v/>
      </c>
      <c r="H42" s="26"/>
      <c r="I42" s="26"/>
      <c r="J42" s="79" t="str">
        <f>IF(Expenses[[#This Row],[Exp. Detail Code]]="(select)","(autofill - do not overwrite)",IF(Expenses[[#This Row],[Exp. Detail Code]]="","",IFERROR(VLOOKUP(Expenses[[#This Row],[Exp. Detail Code]],Exp_Detail_Codes[],2,0),"Invalid code. See 'Exp. Detail Codes' tab.")))</f>
        <v/>
      </c>
      <c r="K42" s="26"/>
      <c r="L42" s="26"/>
      <c r="M42" s="79" t="str">
        <f>IF(Expenses[[#This Row],[UL Detail Code]]="(select)","(autofill - do not overwrite)",IF(Expenses[[#This Row],[UL Detail Code]]="","",IFERROR(VLOOKUP(Expenses[[#This Row],[UL Detail Code]],Unfin_Learn_Codes[],2,0),"Invalid code. See 'Unfin. Learn. Codes' tab.")))</f>
        <v/>
      </c>
      <c r="N42" s="71"/>
    </row>
    <row r="43" spans="1:14" s="4" customFormat="1" x14ac:dyDescent="0.35">
      <c r="A43" s="27"/>
      <c r="B43" s="26"/>
      <c r="C43" s="26"/>
      <c r="D43" s="26"/>
      <c r="E43" s="29"/>
      <c r="F43" s="34" t="str">
        <f>IF(Expenses[[#This Row],[Function]]="(function)","(autofill - do not overwrite)",IF(Expenses[[#This Row],[Function]]="","",IFERROR(VLOOKUP(Expenses[[#This Row],[Function]],Function_Descriptions[],2,0),"Invalid code. See 'Function Codes' tab.")))</f>
        <v/>
      </c>
      <c r="G43" s="34" t="str">
        <f>IF(Expenses[[#This Row],[Object]]="(object)","(autofill - do not overwrite)",IF(Expenses[[#This Row],[Object]]="","",IFERROR(VLOOKUP(Expenses[[#This Row],[Object]],Object_Descriptions[],2,0),"Invalid code. See 'Object Codes' tab.")))</f>
        <v/>
      </c>
      <c r="H43" s="26"/>
      <c r="I43" s="26"/>
      <c r="J43" s="79" t="str">
        <f>IF(Expenses[[#This Row],[Exp. Detail Code]]="(select)","(autofill - do not overwrite)",IF(Expenses[[#This Row],[Exp. Detail Code]]="","",IFERROR(VLOOKUP(Expenses[[#This Row],[Exp. Detail Code]],Exp_Detail_Codes[],2,0),"Invalid code. See 'Exp. Detail Codes' tab.")))</f>
        <v/>
      </c>
      <c r="K43" s="26"/>
      <c r="L43" s="26"/>
      <c r="M43" s="79" t="str">
        <f>IF(Expenses[[#This Row],[UL Detail Code]]="(select)","(autofill - do not overwrite)",IF(Expenses[[#This Row],[UL Detail Code]]="","",IFERROR(VLOOKUP(Expenses[[#This Row],[UL Detail Code]],Unfin_Learn_Codes[],2,0),"Invalid code. See 'Unfin. Learn. Codes' tab.")))</f>
        <v/>
      </c>
      <c r="N43" s="71"/>
    </row>
    <row r="44" spans="1:14" s="4" customFormat="1" x14ac:dyDescent="0.35">
      <c r="A44" s="27"/>
      <c r="B44" s="26"/>
      <c r="C44" s="26"/>
      <c r="D44" s="26"/>
      <c r="E44" s="29"/>
      <c r="F44" s="34" t="str">
        <f>IF(Expenses[[#This Row],[Function]]="(function)","(autofill - do not overwrite)",IF(Expenses[[#This Row],[Function]]="","",IFERROR(VLOOKUP(Expenses[[#This Row],[Function]],Function_Descriptions[],2,0),"Invalid code. See 'Function Codes' tab.")))</f>
        <v/>
      </c>
      <c r="G44" s="34" t="str">
        <f>IF(Expenses[[#This Row],[Object]]="(object)","(autofill - do not overwrite)",IF(Expenses[[#This Row],[Object]]="","",IFERROR(VLOOKUP(Expenses[[#This Row],[Object]],Object_Descriptions[],2,0),"Invalid code. See 'Object Codes' tab.")))</f>
        <v/>
      </c>
      <c r="H44" s="26"/>
      <c r="I44" s="26"/>
      <c r="J44" s="79" t="str">
        <f>IF(Expenses[[#This Row],[Exp. Detail Code]]="(select)","(autofill - do not overwrite)",IF(Expenses[[#This Row],[Exp. Detail Code]]="","",IFERROR(VLOOKUP(Expenses[[#This Row],[Exp. Detail Code]],Exp_Detail_Codes[],2,0),"Invalid code. See 'Exp. Detail Codes' tab.")))</f>
        <v/>
      </c>
      <c r="K44" s="26"/>
      <c r="L44" s="26"/>
      <c r="M44" s="79" t="str">
        <f>IF(Expenses[[#This Row],[UL Detail Code]]="(select)","(autofill - do not overwrite)",IF(Expenses[[#This Row],[UL Detail Code]]="","",IFERROR(VLOOKUP(Expenses[[#This Row],[UL Detail Code]],Unfin_Learn_Codes[],2,0),"Invalid code. See 'Unfin. Learn. Codes' tab.")))</f>
        <v/>
      </c>
      <c r="N44" s="71"/>
    </row>
    <row r="45" spans="1:14" s="4" customFormat="1" x14ac:dyDescent="0.35">
      <c r="A45" s="27"/>
      <c r="B45" s="26"/>
      <c r="C45" s="26"/>
      <c r="D45" s="26"/>
      <c r="E45" s="29"/>
      <c r="F45" s="34" t="str">
        <f>IF(Expenses[[#This Row],[Function]]="(function)","(autofill - do not overwrite)",IF(Expenses[[#This Row],[Function]]="","",IFERROR(VLOOKUP(Expenses[[#This Row],[Function]],Function_Descriptions[],2,0),"Invalid code. See 'Function Codes' tab.")))</f>
        <v/>
      </c>
      <c r="G45" s="34" t="str">
        <f>IF(Expenses[[#This Row],[Object]]="(object)","(autofill - do not overwrite)",IF(Expenses[[#This Row],[Object]]="","",IFERROR(VLOOKUP(Expenses[[#This Row],[Object]],Object_Descriptions[],2,0),"Invalid code. See 'Object Codes' tab.")))</f>
        <v/>
      </c>
      <c r="H45" s="26"/>
      <c r="I45" s="26"/>
      <c r="J45" s="79" t="str">
        <f>IF(Expenses[[#This Row],[Exp. Detail Code]]="(select)","(autofill - do not overwrite)",IF(Expenses[[#This Row],[Exp. Detail Code]]="","",IFERROR(VLOOKUP(Expenses[[#This Row],[Exp. Detail Code]],Exp_Detail_Codes[],2,0),"Invalid code. See 'Exp. Detail Codes' tab.")))</f>
        <v/>
      </c>
      <c r="K45" s="26"/>
      <c r="L45" s="26"/>
      <c r="M45" s="79" t="str">
        <f>IF(Expenses[[#This Row],[UL Detail Code]]="(select)","(autofill - do not overwrite)",IF(Expenses[[#This Row],[UL Detail Code]]="","",IFERROR(VLOOKUP(Expenses[[#This Row],[UL Detail Code]],Unfin_Learn_Codes[],2,0),"Invalid code. See 'Unfin. Learn. Codes' tab.")))</f>
        <v/>
      </c>
      <c r="N45" s="71"/>
    </row>
    <row r="46" spans="1:14" s="4" customFormat="1" x14ac:dyDescent="0.35">
      <c r="A46" s="27"/>
      <c r="B46" s="26"/>
      <c r="C46" s="26"/>
      <c r="D46" s="26"/>
      <c r="E46" s="29"/>
      <c r="F46" s="34" t="str">
        <f>IF(Expenses[[#This Row],[Function]]="(function)","(autofill - do not overwrite)",IF(Expenses[[#This Row],[Function]]="","",IFERROR(VLOOKUP(Expenses[[#This Row],[Function]],Function_Descriptions[],2,0),"Invalid code. See 'Function Codes' tab.")))</f>
        <v/>
      </c>
      <c r="G46" s="34" t="str">
        <f>IF(Expenses[[#This Row],[Object]]="(object)","(autofill - do not overwrite)",IF(Expenses[[#This Row],[Object]]="","",IFERROR(VLOOKUP(Expenses[[#This Row],[Object]],Object_Descriptions[],2,0),"Invalid code. See 'Object Codes' tab.")))</f>
        <v/>
      </c>
      <c r="H46" s="26"/>
      <c r="I46" s="26"/>
      <c r="J46" s="79" t="str">
        <f>IF(Expenses[[#This Row],[Exp. Detail Code]]="(select)","(autofill - do not overwrite)",IF(Expenses[[#This Row],[Exp. Detail Code]]="","",IFERROR(VLOOKUP(Expenses[[#This Row],[Exp. Detail Code]],Exp_Detail_Codes[],2,0),"Invalid code. See 'Exp. Detail Codes' tab.")))</f>
        <v/>
      </c>
      <c r="K46" s="26"/>
      <c r="L46" s="26"/>
      <c r="M46" s="79" t="str">
        <f>IF(Expenses[[#This Row],[UL Detail Code]]="(select)","(autofill - do not overwrite)",IF(Expenses[[#This Row],[UL Detail Code]]="","",IFERROR(VLOOKUP(Expenses[[#This Row],[UL Detail Code]],Unfin_Learn_Codes[],2,0),"Invalid code. See 'Unfin. Learn. Codes' tab.")))</f>
        <v/>
      </c>
      <c r="N46" s="71"/>
    </row>
    <row r="47" spans="1:14" s="4" customFormat="1" x14ac:dyDescent="0.35">
      <c r="A47" s="27"/>
      <c r="B47" s="26"/>
      <c r="C47" s="26"/>
      <c r="D47" s="26"/>
      <c r="E47" s="29"/>
      <c r="F47" s="34" t="str">
        <f>IF(Expenses[[#This Row],[Function]]="(function)","(autofill - do not overwrite)",IF(Expenses[[#This Row],[Function]]="","",IFERROR(VLOOKUP(Expenses[[#This Row],[Function]],Function_Descriptions[],2,0),"Invalid code. See 'Function Codes' tab.")))</f>
        <v/>
      </c>
      <c r="G47" s="34" t="str">
        <f>IF(Expenses[[#This Row],[Object]]="(object)","(autofill - do not overwrite)",IF(Expenses[[#This Row],[Object]]="","",IFERROR(VLOOKUP(Expenses[[#This Row],[Object]],Object_Descriptions[],2,0),"Invalid code. See 'Object Codes' tab.")))</f>
        <v/>
      </c>
      <c r="H47" s="26"/>
      <c r="I47" s="26"/>
      <c r="J47" s="79" t="str">
        <f>IF(Expenses[[#This Row],[Exp. Detail Code]]="(select)","(autofill - do not overwrite)",IF(Expenses[[#This Row],[Exp. Detail Code]]="","",IFERROR(VLOOKUP(Expenses[[#This Row],[Exp. Detail Code]],Exp_Detail_Codes[],2,0),"Invalid code. See 'Exp. Detail Codes' tab.")))</f>
        <v/>
      </c>
      <c r="K47" s="26"/>
      <c r="L47" s="26"/>
      <c r="M47" s="79" t="str">
        <f>IF(Expenses[[#This Row],[UL Detail Code]]="(select)","(autofill - do not overwrite)",IF(Expenses[[#This Row],[UL Detail Code]]="","",IFERROR(VLOOKUP(Expenses[[#This Row],[UL Detail Code]],Unfin_Learn_Codes[],2,0),"Invalid code. See 'Unfin. Learn. Codes' tab.")))</f>
        <v/>
      </c>
      <c r="N47" s="71"/>
    </row>
    <row r="48" spans="1:14" s="4" customFormat="1" x14ac:dyDescent="0.35">
      <c r="A48" s="27"/>
      <c r="B48" s="26"/>
      <c r="C48" s="26"/>
      <c r="D48" s="26"/>
      <c r="E48" s="29"/>
      <c r="F48" s="34" t="str">
        <f>IF(Expenses[[#This Row],[Function]]="(function)","(autofill - do not overwrite)",IF(Expenses[[#This Row],[Function]]="","",IFERROR(VLOOKUP(Expenses[[#This Row],[Function]],Function_Descriptions[],2,0),"Invalid code. See 'Function Codes' tab.")))</f>
        <v/>
      </c>
      <c r="G48" s="34" t="str">
        <f>IF(Expenses[[#This Row],[Object]]="(object)","(autofill - do not overwrite)",IF(Expenses[[#This Row],[Object]]="","",IFERROR(VLOOKUP(Expenses[[#This Row],[Object]],Object_Descriptions[],2,0),"Invalid code. See 'Object Codes' tab.")))</f>
        <v/>
      </c>
      <c r="H48" s="26"/>
      <c r="I48" s="26"/>
      <c r="J48" s="79" t="str">
        <f>IF(Expenses[[#This Row],[Exp. Detail Code]]="(select)","(autofill - do not overwrite)",IF(Expenses[[#This Row],[Exp. Detail Code]]="","",IFERROR(VLOOKUP(Expenses[[#This Row],[Exp. Detail Code]],Exp_Detail_Codes[],2,0),"Invalid code. See 'Exp. Detail Codes' tab.")))</f>
        <v/>
      </c>
      <c r="K48" s="26"/>
      <c r="L48" s="26"/>
      <c r="M48" s="79" t="str">
        <f>IF(Expenses[[#This Row],[UL Detail Code]]="(select)","(autofill - do not overwrite)",IF(Expenses[[#This Row],[UL Detail Code]]="","",IFERROR(VLOOKUP(Expenses[[#This Row],[UL Detail Code]],Unfin_Learn_Codes[],2,0),"Invalid code. See 'Unfin. Learn. Codes' tab.")))</f>
        <v/>
      </c>
      <c r="N48" s="71"/>
    </row>
    <row r="49" spans="1:14" s="4" customFormat="1" x14ac:dyDescent="0.35">
      <c r="A49" s="27"/>
      <c r="B49" s="26"/>
      <c r="C49" s="26"/>
      <c r="D49" s="26"/>
      <c r="E49" s="29"/>
      <c r="F49" s="34" t="str">
        <f>IF(Expenses[[#This Row],[Function]]="(function)","(autofill - do not overwrite)",IF(Expenses[[#This Row],[Function]]="","",IFERROR(VLOOKUP(Expenses[[#This Row],[Function]],Function_Descriptions[],2,0),"Invalid code. See 'Function Codes' tab.")))</f>
        <v/>
      </c>
      <c r="G49" s="34" t="str">
        <f>IF(Expenses[[#This Row],[Object]]="(object)","(autofill - do not overwrite)",IF(Expenses[[#This Row],[Object]]="","",IFERROR(VLOOKUP(Expenses[[#This Row],[Object]],Object_Descriptions[],2,0),"Invalid code. See 'Object Codes' tab.")))</f>
        <v/>
      </c>
      <c r="H49" s="26"/>
      <c r="I49" s="26"/>
      <c r="J49" s="79" t="str">
        <f>IF(Expenses[[#This Row],[Exp. Detail Code]]="(select)","(autofill - do not overwrite)",IF(Expenses[[#This Row],[Exp. Detail Code]]="","",IFERROR(VLOOKUP(Expenses[[#This Row],[Exp. Detail Code]],Exp_Detail_Codes[],2,0),"Invalid code. See 'Exp. Detail Codes' tab.")))</f>
        <v/>
      </c>
      <c r="K49" s="26"/>
      <c r="L49" s="26"/>
      <c r="M49" s="79" t="str">
        <f>IF(Expenses[[#This Row],[UL Detail Code]]="(select)","(autofill - do not overwrite)",IF(Expenses[[#This Row],[UL Detail Code]]="","",IFERROR(VLOOKUP(Expenses[[#This Row],[UL Detail Code]],Unfin_Learn_Codes[],2,0),"Invalid code. See 'Unfin. Learn. Codes' tab.")))</f>
        <v/>
      </c>
      <c r="N49" s="71"/>
    </row>
    <row r="50" spans="1:14" s="4" customFormat="1" x14ac:dyDescent="0.35">
      <c r="A50" s="27"/>
      <c r="B50" s="26"/>
      <c r="C50" s="26"/>
      <c r="D50" s="26"/>
      <c r="E50" s="29"/>
      <c r="F50" s="34" t="str">
        <f>IF(Expenses[[#This Row],[Function]]="(function)","(autofill - do not overwrite)",IF(Expenses[[#This Row],[Function]]="","",IFERROR(VLOOKUP(Expenses[[#This Row],[Function]],Function_Descriptions[],2,0),"Invalid code. See 'Function Codes' tab.")))</f>
        <v/>
      </c>
      <c r="G50" s="34" t="str">
        <f>IF(Expenses[[#This Row],[Object]]="(object)","(autofill - do not overwrite)",IF(Expenses[[#This Row],[Object]]="","",IFERROR(VLOOKUP(Expenses[[#This Row],[Object]],Object_Descriptions[],2,0),"Invalid code. See 'Object Codes' tab.")))</f>
        <v/>
      </c>
      <c r="H50" s="26"/>
      <c r="I50" s="26"/>
      <c r="J50" s="79" t="str">
        <f>IF(Expenses[[#This Row],[Exp. Detail Code]]="(select)","(autofill - do not overwrite)",IF(Expenses[[#This Row],[Exp. Detail Code]]="","",IFERROR(VLOOKUP(Expenses[[#This Row],[Exp. Detail Code]],Exp_Detail_Codes[],2,0),"Invalid code. See 'Exp. Detail Codes' tab.")))</f>
        <v/>
      </c>
      <c r="K50" s="26"/>
      <c r="L50" s="26"/>
      <c r="M50" s="79" t="str">
        <f>IF(Expenses[[#This Row],[UL Detail Code]]="(select)","(autofill - do not overwrite)",IF(Expenses[[#This Row],[UL Detail Code]]="","",IFERROR(VLOOKUP(Expenses[[#This Row],[UL Detail Code]],Unfin_Learn_Codes[],2,0),"Invalid code. See 'Unfin. Learn. Codes' tab.")))</f>
        <v/>
      </c>
      <c r="N50" s="71"/>
    </row>
    <row r="51" spans="1:14" s="4" customFormat="1" x14ac:dyDescent="0.35">
      <c r="A51" s="27"/>
      <c r="B51" s="26"/>
      <c r="C51" s="26"/>
      <c r="D51" s="26"/>
      <c r="E51" s="29"/>
      <c r="F51" s="34" t="str">
        <f>IF(Expenses[[#This Row],[Function]]="(function)","(autofill - do not overwrite)",IF(Expenses[[#This Row],[Function]]="","",IFERROR(VLOOKUP(Expenses[[#This Row],[Function]],Function_Descriptions[],2,0),"Invalid code. See 'Function Codes' tab.")))</f>
        <v/>
      </c>
      <c r="G51" s="34" t="str">
        <f>IF(Expenses[[#This Row],[Object]]="(object)","(autofill - do not overwrite)",IF(Expenses[[#This Row],[Object]]="","",IFERROR(VLOOKUP(Expenses[[#This Row],[Object]],Object_Descriptions[],2,0),"Invalid code. See 'Object Codes' tab.")))</f>
        <v/>
      </c>
      <c r="H51" s="26"/>
      <c r="I51" s="26"/>
      <c r="J51" s="79" t="str">
        <f>IF(Expenses[[#This Row],[Exp. Detail Code]]="(select)","(autofill - do not overwrite)",IF(Expenses[[#This Row],[Exp. Detail Code]]="","",IFERROR(VLOOKUP(Expenses[[#This Row],[Exp. Detail Code]],Exp_Detail_Codes[],2,0),"Invalid code. See 'Exp. Detail Codes' tab.")))</f>
        <v/>
      </c>
      <c r="K51" s="26"/>
      <c r="L51" s="26"/>
      <c r="M51" s="79" t="str">
        <f>IF(Expenses[[#This Row],[UL Detail Code]]="(select)","(autofill - do not overwrite)",IF(Expenses[[#This Row],[UL Detail Code]]="","",IFERROR(VLOOKUP(Expenses[[#This Row],[UL Detail Code]],Unfin_Learn_Codes[],2,0),"Invalid code. See 'Unfin. Learn. Codes' tab.")))</f>
        <v/>
      </c>
      <c r="N51" s="71"/>
    </row>
    <row r="52" spans="1:14" s="4" customFormat="1" x14ac:dyDescent="0.35">
      <c r="A52" s="27"/>
      <c r="B52" s="26"/>
      <c r="C52" s="26"/>
      <c r="D52" s="26"/>
      <c r="E52" s="29"/>
      <c r="F52" s="34" t="str">
        <f>IF(Expenses[[#This Row],[Function]]="(function)","(autofill - do not overwrite)",IF(Expenses[[#This Row],[Function]]="","",IFERROR(VLOOKUP(Expenses[[#This Row],[Function]],Function_Descriptions[],2,0),"Invalid code. See 'Function Codes' tab.")))</f>
        <v/>
      </c>
      <c r="G52" s="34" t="str">
        <f>IF(Expenses[[#This Row],[Object]]="(object)","(autofill - do not overwrite)",IF(Expenses[[#This Row],[Object]]="","",IFERROR(VLOOKUP(Expenses[[#This Row],[Object]],Object_Descriptions[],2,0),"Invalid code. See 'Object Codes' tab.")))</f>
        <v/>
      </c>
      <c r="H52" s="26"/>
      <c r="I52" s="26"/>
      <c r="J52" s="79" t="str">
        <f>IF(Expenses[[#This Row],[Exp. Detail Code]]="(select)","(autofill - do not overwrite)",IF(Expenses[[#This Row],[Exp. Detail Code]]="","",IFERROR(VLOOKUP(Expenses[[#This Row],[Exp. Detail Code]],Exp_Detail_Codes[],2,0),"Invalid code. See 'Exp. Detail Codes' tab.")))</f>
        <v/>
      </c>
      <c r="K52" s="26"/>
      <c r="L52" s="26"/>
      <c r="M52" s="79" t="str">
        <f>IF(Expenses[[#This Row],[UL Detail Code]]="(select)","(autofill - do not overwrite)",IF(Expenses[[#This Row],[UL Detail Code]]="","",IFERROR(VLOOKUP(Expenses[[#This Row],[UL Detail Code]],Unfin_Learn_Codes[],2,0),"Invalid code. See 'Unfin. Learn. Codes' tab.")))</f>
        <v/>
      </c>
      <c r="N52" s="71"/>
    </row>
    <row r="53" spans="1:14" s="4" customFormat="1" x14ac:dyDescent="0.35">
      <c r="A53" s="27"/>
      <c r="B53" s="26"/>
      <c r="C53" s="26"/>
      <c r="D53" s="26"/>
      <c r="E53" s="29"/>
      <c r="F53" s="34" t="str">
        <f>IF(Expenses[[#This Row],[Function]]="(function)","(autofill - do not overwrite)",IF(Expenses[[#This Row],[Function]]="","",IFERROR(VLOOKUP(Expenses[[#This Row],[Function]],Function_Descriptions[],2,0),"Invalid code. See 'Function Codes' tab.")))</f>
        <v/>
      </c>
      <c r="G53" s="34" t="str">
        <f>IF(Expenses[[#This Row],[Object]]="(object)","(autofill - do not overwrite)",IF(Expenses[[#This Row],[Object]]="","",IFERROR(VLOOKUP(Expenses[[#This Row],[Object]],Object_Descriptions[],2,0),"Invalid code. See 'Object Codes' tab.")))</f>
        <v/>
      </c>
      <c r="H53" s="26"/>
      <c r="I53" s="26"/>
      <c r="J53" s="79" t="str">
        <f>IF(Expenses[[#This Row],[Exp. Detail Code]]="(select)","(autofill - do not overwrite)",IF(Expenses[[#This Row],[Exp. Detail Code]]="","",IFERROR(VLOOKUP(Expenses[[#This Row],[Exp. Detail Code]],Exp_Detail_Codes[],2,0),"Invalid code. See 'Exp. Detail Codes' tab.")))</f>
        <v/>
      </c>
      <c r="K53" s="26"/>
      <c r="L53" s="26"/>
      <c r="M53" s="79" t="str">
        <f>IF(Expenses[[#This Row],[UL Detail Code]]="(select)","(autofill - do not overwrite)",IF(Expenses[[#This Row],[UL Detail Code]]="","",IFERROR(VLOOKUP(Expenses[[#This Row],[UL Detail Code]],Unfin_Learn_Codes[],2,0),"Invalid code. See 'Unfin. Learn. Codes' tab.")))</f>
        <v/>
      </c>
      <c r="N53" s="71"/>
    </row>
    <row r="54" spans="1:14" s="4" customFormat="1" x14ac:dyDescent="0.35">
      <c r="A54" s="27"/>
      <c r="B54" s="26"/>
      <c r="C54" s="26"/>
      <c r="D54" s="26"/>
      <c r="E54" s="29"/>
      <c r="F54" s="34" t="str">
        <f>IF(Expenses[[#This Row],[Function]]="(function)","(autofill - do not overwrite)",IF(Expenses[[#This Row],[Function]]="","",IFERROR(VLOOKUP(Expenses[[#This Row],[Function]],Function_Descriptions[],2,0),"Invalid code. See 'Function Codes' tab.")))</f>
        <v/>
      </c>
      <c r="G54" s="34" t="str">
        <f>IF(Expenses[[#This Row],[Object]]="(object)","(autofill - do not overwrite)",IF(Expenses[[#This Row],[Object]]="","",IFERROR(VLOOKUP(Expenses[[#This Row],[Object]],Object_Descriptions[],2,0),"Invalid code. See 'Object Codes' tab.")))</f>
        <v/>
      </c>
      <c r="H54" s="26"/>
      <c r="I54" s="26"/>
      <c r="J54" s="79" t="str">
        <f>IF(Expenses[[#This Row],[Exp. Detail Code]]="(select)","(autofill - do not overwrite)",IF(Expenses[[#This Row],[Exp. Detail Code]]="","",IFERROR(VLOOKUP(Expenses[[#This Row],[Exp. Detail Code]],Exp_Detail_Codes[],2,0),"Invalid code. See 'Exp. Detail Codes' tab.")))</f>
        <v/>
      </c>
      <c r="K54" s="26"/>
      <c r="L54" s="26"/>
      <c r="M54" s="79" t="str">
        <f>IF(Expenses[[#This Row],[UL Detail Code]]="(select)","(autofill - do not overwrite)",IF(Expenses[[#This Row],[UL Detail Code]]="","",IFERROR(VLOOKUP(Expenses[[#This Row],[UL Detail Code]],Unfin_Learn_Codes[],2,0),"Invalid code. See 'Unfin. Learn. Codes' tab.")))</f>
        <v/>
      </c>
      <c r="N54" s="71"/>
    </row>
    <row r="55" spans="1:14" s="4" customFormat="1" x14ac:dyDescent="0.35">
      <c r="A55" s="27"/>
      <c r="B55" s="26"/>
      <c r="C55" s="26"/>
      <c r="D55" s="26"/>
      <c r="E55" s="29"/>
      <c r="F55" s="34" t="str">
        <f>IF(Expenses[[#This Row],[Function]]="(function)","(autofill - do not overwrite)",IF(Expenses[[#This Row],[Function]]="","",IFERROR(VLOOKUP(Expenses[[#This Row],[Function]],Function_Descriptions[],2,0),"Invalid code. See 'Function Codes' tab.")))</f>
        <v/>
      </c>
      <c r="G55" s="34" t="str">
        <f>IF(Expenses[[#This Row],[Object]]="(object)","(autofill - do not overwrite)",IF(Expenses[[#This Row],[Object]]="","",IFERROR(VLOOKUP(Expenses[[#This Row],[Object]],Object_Descriptions[],2,0),"Invalid code. See 'Object Codes' tab.")))</f>
        <v/>
      </c>
      <c r="H55" s="26"/>
      <c r="I55" s="26"/>
      <c r="J55" s="79" t="str">
        <f>IF(Expenses[[#This Row],[Exp. Detail Code]]="(select)","(autofill - do not overwrite)",IF(Expenses[[#This Row],[Exp. Detail Code]]="","",IFERROR(VLOOKUP(Expenses[[#This Row],[Exp. Detail Code]],Exp_Detail_Codes[],2,0),"Invalid code. See 'Exp. Detail Codes' tab.")))</f>
        <v/>
      </c>
      <c r="K55" s="26"/>
      <c r="L55" s="26"/>
      <c r="M55" s="79" t="str">
        <f>IF(Expenses[[#This Row],[UL Detail Code]]="(select)","(autofill - do not overwrite)",IF(Expenses[[#This Row],[UL Detail Code]]="","",IFERROR(VLOOKUP(Expenses[[#This Row],[UL Detail Code]],Unfin_Learn_Codes[],2,0),"Invalid code. See 'Unfin. Learn. Codes' tab.")))</f>
        <v/>
      </c>
      <c r="N55" s="71"/>
    </row>
    <row r="56" spans="1:14" s="4" customFormat="1" x14ac:dyDescent="0.35">
      <c r="A56" s="27"/>
      <c r="B56" s="26"/>
      <c r="C56" s="26"/>
      <c r="D56" s="26"/>
      <c r="E56" s="29"/>
      <c r="F56" s="34" t="str">
        <f>IF(Expenses[[#This Row],[Function]]="(function)","(autofill - do not overwrite)",IF(Expenses[[#This Row],[Function]]="","",IFERROR(VLOOKUP(Expenses[[#This Row],[Function]],Function_Descriptions[],2,0),"Invalid code. See 'Function Codes' tab.")))</f>
        <v/>
      </c>
      <c r="G56" s="34" t="str">
        <f>IF(Expenses[[#This Row],[Object]]="(object)","(autofill - do not overwrite)",IF(Expenses[[#This Row],[Object]]="","",IFERROR(VLOOKUP(Expenses[[#This Row],[Object]],Object_Descriptions[],2,0),"Invalid code. See 'Object Codes' tab.")))</f>
        <v/>
      </c>
      <c r="H56" s="26"/>
      <c r="I56" s="26"/>
      <c r="J56" s="79" t="str">
        <f>IF(Expenses[[#This Row],[Exp. Detail Code]]="(select)","(autofill - do not overwrite)",IF(Expenses[[#This Row],[Exp. Detail Code]]="","",IFERROR(VLOOKUP(Expenses[[#This Row],[Exp. Detail Code]],Exp_Detail_Codes[],2,0),"Invalid code. See 'Exp. Detail Codes' tab.")))</f>
        <v/>
      </c>
      <c r="K56" s="26"/>
      <c r="L56" s="26"/>
      <c r="M56" s="79" t="str">
        <f>IF(Expenses[[#This Row],[UL Detail Code]]="(select)","(autofill - do not overwrite)",IF(Expenses[[#This Row],[UL Detail Code]]="","",IFERROR(VLOOKUP(Expenses[[#This Row],[UL Detail Code]],Unfin_Learn_Codes[],2,0),"Invalid code. See 'Unfin. Learn. Codes' tab.")))</f>
        <v/>
      </c>
      <c r="N56" s="71"/>
    </row>
    <row r="57" spans="1:14" s="4" customFormat="1" x14ac:dyDescent="0.35">
      <c r="A57" s="27"/>
      <c r="B57" s="26"/>
      <c r="C57" s="26"/>
      <c r="D57" s="26"/>
      <c r="E57" s="29"/>
      <c r="F57" s="34" t="str">
        <f>IF(Expenses[[#This Row],[Function]]="(function)","(autofill - do not overwrite)",IF(Expenses[[#This Row],[Function]]="","",IFERROR(VLOOKUP(Expenses[[#This Row],[Function]],Function_Descriptions[],2,0),"Invalid code. See 'Function Codes' tab.")))</f>
        <v/>
      </c>
      <c r="G57" s="34" t="str">
        <f>IF(Expenses[[#This Row],[Object]]="(object)","(autofill - do not overwrite)",IF(Expenses[[#This Row],[Object]]="","",IFERROR(VLOOKUP(Expenses[[#This Row],[Object]],Object_Descriptions[],2,0),"Invalid code. See 'Object Codes' tab.")))</f>
        <v/>
      </c>
      <c r="H57" s="26"/>
      <c r="I57" s="26"/>
      <c r="J57" s="79" t="str">
        <f>IF(Expenses[[#This Row],[Exp. Detail Code]]="(select)","(autofill - do not overwrite)",IF(Expenses[[#This Row],[Exp. Detail Code]]="","",IFERROR(VLOOKUP(Expenses[[#This Row],[Exp. Detail Code]],Exp_Detail_Codes[],2,0),"Invalid code. See 'Exp. Detail Codes' tab.")))</f>
        <v/>
      </c>
      <c r="K57" s="26"/>
      <c r="L57" s="26"/>
      <c r="M57" s="79" t="str">
        <f>IF(Expenses[[#This Row],[UL Detail Code]]="(select)","(autofill - do not overwrite)",IF(Expenses[[#This Row],[UL Detail Code]]="","",IFERROR(VLOOKUP(Expenses[[#This Row],[UL Detail Code]],Unfin_Learn_Codes[],2,0),"Invalid code. See 'Unfin. Learn. Codes' tab.")))</f>
        <v/>
      </c>
      <c r="N57" s="71"/>
    </row>
    <row r="58" spans="1:14" s="4" customFormat="1" x14ac:dyDescent="0.35">
      <c r="A58" s="27"/>
      <c r="B58" s="26"/>
      <c r="C58" s="26"/>
      <c r="D58" s="26"/>
      <c r="E58" s="29"/>
      <c r="F58" s="34" t="str">
        <f>IF(Expenses[[#This Row],[Function]]="(function)","(autofill - do not overwrite)",IF(Expenses[[#This Row],[Function]]="","",IFERROR(VLOOKUP(Expenses[[#This Row],[Function]],Function_Descriptions[],2,0),"Invalid code. See 'Function Codes' tab.")))</f>
        <v/>
      </c>
      <c r="G58" s="34" t="str">
        <f>IF(Expenses[[#This Row],[Object]]="(object)","(autofill - do not overwrite)",IF(Expenses[[#This Row],[Object]]="","",IFERROR(VLOOKUP(Expenses[[#This Row],[Object]],Object_Descriptions[],2,0),"Invalid code. See 'Object Codes' tab.")))</f>
        <v/>
      </c>
      <c r="H58" s="26"/>
      <c r="I58" s="26"/>
      <c r="J58" s="79" t="str">
        <f>IF(Expenses[[#This Row],[Exp. Detail Code]]="(select)","(autofill - do not overwrite)",IF(Expenses[[#This Row],[Exp. Detail Code]]="","",IFERROR(VLOOKUP(Expenses[[#This Row],[Exp. Detail Code]],Exp_Detail_Codes[],2,0),"Invalid code. See 'Exp. Detail Codes' tab.")))</f>
        <v/>
      </c>
      <c r="K58" s="26"/>
      <c r="L58" s="26"/>
      <c r="M58" s="79" t="str">
        <f>IF(Expenses[[#This Row],[UL Detail Code]]="(select)","(autofill - do not overwrite)",IF(Expenses[[#This Row],[UL Detail Code]]="","",IFERROR(VLOOKUP(Expenses[[#This Row],[UL Detail Code]],Unfin_Learn_Codes[],2,0),"Invalid code. See 'Unfin. Learn. Codes' tab.")))</f>
        <v/>
      </c>
      <c r="N58" s="71"/>
    </row>
    <row r="59" spans="1:14" s="4" customFormat="1" x14ac:dyDescent="0.35">
      <c r="A59" s="27"/>
      <c r="B59" s="26"/>
      <c r="C59" s="26"/>
      <c r="D59" s="26"/>
      <c r="E59" s="29"/>
      <c r="F59" s="34" t="str">
        <f>IF(Expenses[[#This Row],[Function]]="(function)","(autofill - do not overwrite)",IF(Expenses[[#This Row],[Function]]="","",IFERROR(VLOOKUP(Expenses[[#This Row],[Function]],Function_Descriptions[],2,0),"Invalid code. See 'Function Codes' tab.")))</f>
        <v/>
      </c>
      <c r="G59" s="34" t="str">
        <f>IF(Expenses[[#This Row],[Object]]="(object)","(autofill - do not overwrite)",IF(Expenses[[#This Row],[Object]]="","",IFERROR(VLOOKUP(Expenses[[#This Row],[Object]],Object_Descriptions[],2,0),"Invalid code. See 'Object Codes' tab.")))</f>
        <v/>
      </c>
      <c r="H59" s="26"/>
      <c r="I59" s="26"/>
      <c r="J59" s="79" t="str">
        <f>IF(Expenses[[#This Row],[Exp. Detail Code]]="(select)","(autofill - do not overwrite)",IF(Expenses[[#This Row],[Exp. Detail Code]]="","",IFERROR(VLOOKUP(Expenses[[#This Row],[Exp. Detail Code]],Exp_Detail_Codes[],2,0),"Invalid code. See 'Exp. Detail Codes' tab.")))</f>
        <v/>
      </c>
      <c r="K59" s="26"/>
      <c r="L59" s="26"/>
      <c r="M59" s="79" t="str">
        <f>IF(Expenses[[#This Row],[UL Detail Code]]="(select)","(autofill - do not overwrite)",IF(Expenses[[#This Row],[UL Detail Code]]="","",IFERROR(VLOOKUP(Expenses[[#This Row],[UL Detail Code]],Unfin_Learn_Codes[],2,0),"Invalid code. See 'Unfin. Learn. Codes' tab.")))</f>
        <v/>
      </c>
      <c r="N59" s="71"/>
    </row>
    <row r="60" spans="1:14" s="4" customFormat="1" x14ac:dyDescent="0.35">
      <c r="A60" s="27"/>
      <c r="B60" s="26"/>
      <c r="C60" s="26"/>
      <c r="D60" s="26"/>
      <c r="E60" s="29"/>
      <c r="F60" s="34" t="str">
        <f>IF(Expenses[[#This Row],[Function]]="(function)","(autofill - do not overwrite)",IF(Expenses[[#This Row],[Function]]="","",IFERROR(VLOOKUP(Expenses[[#This Row],[Function]],Function_Descriptions[],2,0),"Invalid code. See 'Function Codes' tab.")))</f>
        <v/>
      </c>
      <c r="G60" s="34" t="str">
        <f>IF(Expenses[[#This Row],[Object]]="(object)","(autofill - do not overwrite)",IF(Expenses[[#This Row],[Object]]="","",IFERROR(VLOOKUP(Expenses[[#This Row],[Object]],Object_Descriptions[],2,0),"Invalid code. See 'Object Codes' tab.")))</f>
        <v/>
      </c>
      <c r="H60" s="26"/>
      <c r="I60" s="26"/>
      <c r="J60" s="79" t="str">
        <f>IF(Expenses[[#This Row],[Exp. Detail Code]]="(select)","(autofill - do not overwrite)",IF(Expenses[[#This Row],[Exp. Detail Code]]="","",IFERROR(VLOOKUP(Expenses[[#This Row],[Exp. Detail Code]],Exp_Detail_Codes[],2,0),"Invalid code. See 'Exp. Detail Codes' tab.")))</f>
        <v/>
      </c>
      <c r="K60" s="26"/>
      <c r="L60" s="26"/>
      <c r="M60" s="79" t="str">
        <f>IF(Expenses[[#This Row],[UL Detail Code]]="(select)","(autofill - do not overwrite)",IF(Expenses[[#This Row],[UL Detail Code]]="","",IFERROR(VLOOKUP(Expenses[[#This Row],[UL Detail Code]],Unfin_Learn_Codes[],2,0),"Invalid code. See 'Unfin. Learn. Codes' tab.")))</f>
        <v/>
      </c>
      <c r="N60" s="71"/>
    </row>
    <row r="61" spans="1:14" s="4" customFormat="1" x14ac:dyDescent="0.35">
      <c r="A61" s="27"/>
      <c r="B61" s="26"/>
      <c r="C61" s="26"/>
      <c r="D61" s="26"/>
      <c r="E61" s="29"/>
      <c r="F61" s="34" t="str">
        <f>IF(Expenses[[#This Row],[Function]]="(function)","(autofill - do not overwrite)",IF(Expenses[[#This Row],[Function]]="","",IFERROR(VLOOKUP(Expenses[[#This Row],[Function]],Function_Descriptions[],2,0),"Invalid code. See 'Function Codes' tab.")))</f>
        <v/>
      </c>
      <c r="G61" s="34" t="str">
        <f>IF(Expenses[[#This Row],[Object]]="(object)","(autofill - do not overwrite)",IF(Expenses[[#This Row],[Object]]="","",IFERROR(VLOOKUP(Expenses[[#This Row],[Object]],Object_Descriptions[],2,0),"Invalid code. See 'Object Codes' tab.")))</f>
        <v/>
      </c>
      <c r="H61" s="26"/>
      <c r="I61" s="26"/>
      <c r="J61" s="79" t="str">
        <f>IF(Expenses[[#This Row],[Exp. Detail Code]]="(select)","(autofill - do not overwrite)",IF(Expenses[[#This Row],[Exp. Detail Code]]="","",IFERROR(VLOOKUP(Expenses[[#This Row],[Exp. Detail Code]],Exp_Detail_Codes[],2,0),"Invalid code. See 'Exp. Detail Codes' tab.")))</f>
        <v/>
      </c>
      <c r="K61" s="26"/>
      <c r="L61" s="26"/>
      <c r="M61" s="79" t="str">
        <f>IF(Expenses[[#This Row],[UL Detail Code]]="(select)","(autofill - do not overwrite)",IF(Expenses[[#This Row],[UL Detail Code]]="","",IFERROR(VLOOKUP(Expenses[[#This Row],[UL Detail Code]],Unfin_Learn_Codes[],2,0),"Invalid code. See 'Unfin. Learn. Codes' tab.")))</f>
        <v/>
      </c>
      <c r="N61" s="71"/>
    </row>
    <row r="62" spans="1:14" s="4" customFormat="1" x14ac:dyDescent="0.35">
      <c r="A62" s="27"/>
      <c r="B62" s="26"/>
      <c r="C62" s="26"/>
      <c r="D62" s="26"/>
      <c r="E62" s="29"/>
      <c r="F62" s="34" t="str">
        <f>IF(Expenses[[#This Row],[Function]]="(function)","(autofill - do not overwrite)",IF(Expenses[[#This Row],[Function]]="","",IFERROR(VLOOKUP(Expenses[[#This Row],[Function]],Function_Descriptions[],2,0),"Invalid code. See 'Function Codes' tab.")))</f>
        <v/>
      </c>
      <c r="G62" s="34" t="str">
        <f>IF(Expenses[[#This Row],[Object]]="(object)","(autofill - do not overwrite)",IF(Expenses[[#This Row],[Object]]="","",IFERROR(VLOOKUP(Expenses[[#This Row],[Object]],Object_Descriptions[],2,0),"Invalid code. See 'Object Codes' tab.")))</f>
        <v/>
      </c>
      <c r="H62" s="26"/>
      <c r="I62" s="26"/>
      <c r="J62" s="79" t="str">
        <f>IF(Expenses[[#This Row],[Exp. Detail Code]]="(select)","(autofill - do not overwrite)",IF(Expenses[[#This Row],[Exp. Detail Code]]="","",IFERROR(VLOOKUP(Expenses[[#This Row],[Exp. Detail Code]],Exp_Detail_Codes[],2,0),"Invalid code. See 'Exp. Detail Codes' tab.")))</f>
        <v/>
      </c>
      <c r="K62" s="26"/>
      <c r="L62" s="26"/>
      <c r="M62" s="79" t="str">
        <f>IF(Expenses[[#This Row],[UL Detail Code]]="(select)","(autofill - do not overwrite)",IF(Expenses[[#This Row],[UL Detail Code]]="","",IFERROR(VLOOKUP(Expenses[[#This Row],[UL Detail Code]],Unfin_Learn_Codes[],2,0),"Invalid code. See 'Unfin. Learn. Codes' tab.")))</f>
        <v/>
      </c>
      <c r="N62" s="71"/>
    </row>
    <row r="63" spans="1:14" s="4" customFormat="1" x14ac:dyDescent="0.35">
      <c r="A63" s="27"/>
      <c r="B63" s="26"/>
      <c r="C63" s="26"/>
      <c r="D63" s="26"/>
      <c r="E63" s="29"/>
      <c r="F63" s="34" t="str">
        <f>IF(Expenses[[#This Row],[Function]]="(function)","(autofill - do not overwrite)",IF(Expenses[[#This Row],[Function]]="","",IFERROR(VLOOKUP(Expenses[[#This Row],[Function]],Function_Descriptions[],2,0),"Invalid code. See 'Function Codes' tab.")))</f>
        <v/>
      </c>
      <c r="G63" s="34" t="str">
        <f>IF(Expenses[[#This Row],[Object]]="(object)","(autofill - do not overwrite)",IF(Expenses[[#This Row],[Object]]="","",IFERROR(VLOOKUP(Expenses[[#This Row],[Object]],Object_Descriptions[],2,0),"Invalid code. See 'Object Codes' tab.")))</f>
        <v/>
      </c>
      <c r="H63" s="26"/>
      <c r="I63" s="26"/>
      <c r="J63" s="79" t="str">
        <f>IF(Expenses[[#This Row],[Exp. Detail Code]]="(select)","(autofill - do not overwrite)",IF(Expenses[[#This Row],[Exp. Detail Code]]="","",IFERROR(VLOOKUP(Expenses[[#This Row],[Exp. Detail Code]],Exp_Detail_Codes[],2,0),"Invalid code. See 'Exp. Detail Codes' tab.")))</f>
        <v/>
      </c>
      <c r="K63" s="26"/>
      <c r="L63" s="26"/>
      <c r="M63" s="79" t="str">
        <f>IF(Expenses[[#This Row],[UL Detail Code]]="(select)","(autofill - do not overwrite)",IF(Expenses[[#This Row],[UL Detail Code]]="","",IFERROR(VLOOKUP(Expenses[[#This Row],[UL Detail Code]],Unfin_Learn_Codes[],2,0),"Invalid code. See 'Unfin. Learn. Codes' tab.")))</f>
        <v/>
      </c>
      <c r="N63" s="71"/>
    </row>
    <row r="64" spans="1:14" s="4" customFormat="1" x14ac:dyDescent="0.35">
      <c r="A64" s="27"/>
      <c r="B64" s="26"/>
      <c r="C64" s="26"/>
      <c r="D64" s="26"/>
      <c r="E64" s="29"/>
      <c r="F64" s="34" t="str">
        <f>IF(Expenses[[#This Row],[Function]]="(function)","(autofill - do not overwrite)",IF(Expenses[[#This Row],[Function]]="","",IFERROR(VLOOKUP(Expenses[[#This Row],[Function]],Function_Descriptions[],2,0),"Invalid code. See 'Function Codes' tab.")))</f>
        <v/>
      </c>
      <c r="G64" s="34" t="str">
        <f>IF(Expenses[[#This Row],[Object]]="(object)","(autofill - do not overwrite)",IF(Expenses[[#This Row],[Object]]="","",IFERROR(VLOOKUP(Expenses[[#This Row],[Object]],Object_Descriptions[],2,0),"Invalid code. See 'Object Codes' tab.")))</f>
        <v/>
      </c>
      <c r="H64" s="26"/>
      <c r="I64" s="26"/>
      <c r="J64" s="79" t="str">
        <f>IF(Expenses[[#This Row],[Exp. Detail Code]]="(select)","(autofill - do not overwrite)",IF(Expenses[[#This Row],[Exp. Detail Code]]="","",IFERROR(VLOOKUP(Expenses[[#This Row],[Exp. Detail Code]],Exp_Detail_Codes[],2,0),"Invalid code. See 'Exp. Detail Codes' tab.")))</f>
        <v/>
      </c>
      <c r="K64" s="26"/>
      <c r="L64" s="26"/>
      <c r="M64" s="79" t="str">
        <f>IF(Expenses[[#This Row],[UL Detail Code]]="(select)","(autofill - do not overwrite)",IF(Expenses[[#This Row],[UL Detail Code]]="","",IFERROR(VLOOKUP(Expenses[[#This Row],[UL Detail Code]],Unfin_Learn_Codes[],2,0),"Invalid code. See 'Unfin. Learn. Codes' tab.")))</f>
        <v/>
      </c>
      <c r="N64" s="71"/>
    </row>
    <row r="65" spans="1:14" s="4" customFormat="1" x14ac:dyDescent="0.35">
      <c r="A65" s="27"/>
      <c r="B65" s="26"/>
      <c r="C65" s="26"/>
      <c r="D65" s="26"/>
      <c r="E65" s="29"/>
      <c r="F65" s="34" t="str">
        <f>IF(Expenses[[#This Row],[Function]]="(function)","(autofill - do not overwrite)",IF(Expenses[[#This Row],[Function]]="","",IFERROR(VLOOKUP(Expenses[[#This Row],[Function]],Function_Descriptions[],2,0),"Invalid code. See 'Function Codes' tab.")))</f>
        <v/>
      </c>
      <c r="G65" s="34" t="str">
        <f>IF(Expenses[[#This Row],[Object]]="(object)","(autofill - do not overwrite)",IF(Expenses[[#This Row],[Object]]="","",IFERROR(VLOOKUP(Expenses[[#This Row],[Object]],Object_Descriptions[],2,0),"Invalid code. See 'Object Codes' tab.")))</f>
        <v/>
      </c>
      <c r="H65" s="26"/>
      <c r="I65" s="26"/>
      <c r="J65" s="79" t="str">
        <f>IF(Expenses[[#This Row],[Exp. Detail Code]]="(select)","(autofill - do not overwrite)",IF(Expenses[[#This Row],[Exp. Detail Code]]="","",IFERROR(VLOOKUP(Expenses[[#This Row],[Exp. Detail Code]],Exp_Detail_Codes[],2,0),"Invalid code. See 'Exp. Detail Codes' tab.")))</f>
        <v/>
      </c>
      <c r="K65" s="26"/>
      <c r="L65" s="26"/>
      <c r="M65" s="79" t="str">
        <f>IF(Expenses[[#This Row],[UL Detail Code]]="(select)","(autofill - do not overwrite)",IF(Expenses[[#This Row],[UL Detail Code]]="","",IFERROR(VLOOKUP(Expenses[[#This Row],[UL Detail Code]],Unfin_Learn_Codes[],2,0),"Invalid code. See 'Unfin. Learn. Codes' tab.")))</f>
        <v/>
      </c>
      <c r="N65" s="71"/>
    </row>
    <row r="66" spans="1:14" s="4" customFormat="1" x14ac:dyDescent="0.35">
      <c r="A66" s="27"/>
      <c r="B66" s="26"/>
      <c r="C66" s="26"/>
      <c r="D66" s="26"/>
      <c r="E66" s="29"/>
      <c r="F66" s="34" t="str">
        <f>IF(Expenses[[#This Row],[Function]]="(function)","(autofill - do not overwrite)",IF(Expenses[[#This Row],[Function]]="","",IFERROR(VLOOKUP(Expenses[[#This Row],[Function]],Function_Descriptions[],2,0),"Invalid code. See 'Function Codes' tab.")))</f>
        <v/>
      </c>
      <c r="G66" s="34" t="str">
        <f>IF(Expenses[[#This Row],[Object]]="(object)","(autofill - do not overwrite)",IF(Expenses[[#This Row],[Object]]="","",IFERROR(VLOOKUP(Expenses[[#This Row],[Object]],Object_Descriptions[],2,0),"Invalid code. See 'Object Codes' tab.")))</f>
        <v/>
      </c>
      <c r="H66" s="26"/>
      <c r="I66" s="26"/>
      <c r="J66" s="79" t="str">
        <f>IF(Expenses[[#This Row],[Exp. Detail Code]]="(select)","(autofill - do not overwrite)",IF(Expenses[[#This Row],[Exp. Detail Code]]="","",IFERROR(VLOOKUP(Expenses[[#This Row],[Exp. Detail Code]],Exp_Detail_Codes[],2,0),"Invalid code. See 'Exp. Detail Codes' tab.")))</f>
        <v/>
      </c>
      <c r="K66" s="26"/>
      <c r="L66" s="26"/>
      <c r="M66" s="79" t="str">
        <f>IF(Expenses[[#This Row],[UL Detail Code]]="(select)","(autofill - do not overwrite)",IF(Expenses[[#This Row],[UL Detail Code]]="","",IFERROR(VLOOKUP(Expenses[[#This Row],[UL Detail Code]],Unfin_Learn_Codes[],2,0),"Invalid code. See 'Unfin. Learn. Codes' tab.")))</f>
        <v/>
      </c>
      <c r="N66" s="71"/>
    </row>
    <row r="67" spans="1:14" s="4" customFormat="1" x14ac:dyDescent="0.35">
      <c r="A67" s="27"/>
      <c r="B67" s="26"/>
      <c r="C67" s="26"/>
      <c r="D67" s="26"/>
      <c r="E67" s="29"/>
      <c r="F67" s="34" t="str">
        <f>IF(Expenses[[#This Row],[Function]]="(function)","(autofill - do not overwrite)",IF(Expenses[[#This Row],[Function]]="","",IFERROR(VLOOKUP(Expenses[[#This Row],[Function]],Function_Descriptions[],2,0),"Invalid code. See 'Function Codes' tab.")))</f>
        <v/>
      </c>
      <c r="G67" s="34" t="str">
        <f>IF(Expenses[[#This Row],[Object]]="(object)","(autofill - do not overwrite)",IF(Expenses[[#This Row],[Object]]="","",IFERROR(VLOOKUP(Expenses[[#This Row],[Object]],Object_Descriptions[],2,0),"Invalid code. See 'Object Codes' tab.")))</f>
        <v/>
      </c>
      <c r="H67" s="26"/>
      <c r="I67" s="26"/>
      <c r="J67" s="79" t="str">
        <f>IF(Expenses[[#This Row],[Exp. Detail Code]]="(select)","(autofill - do not overwrite)",IF(Expenses[[#This Row],[Exp. Detail Code]]="","",IFERROR(VLOOKUP(Expenses[[#This Row],[Exp. Detail Code]],Exp_Detail_Codes[],2,0),"Invalid code. See 'Exp. Detail Codes' tab.")))</f>
        <v/>
      </c>
      <c r="K67" s="26"/>
      <c r="L67" s="26"/>
      <c r="M67" s="79" t="str">
        <f>IF(Expenses[[#This Row],[UL Detail Code]]="(select)","(autofill - do not overwrite)",IF(Expenses[[#This Row],[UL Detail Code]]="","",IFERROR(VLOOKUP(Expenses[[#This Row],[UL Detail Code]],Unfin_Learn_Codes[],2,0),"Invalid code. See 'Unfin. Learn. Codes' tab.")))</f>
        <v/>
      </c>
      <c r="N67" s="71"/>
    </row>
    <row r="68" spans="1:14" s="4" customFormat="1" x14ac:dyDescent="0.35">
      <c r="A68" s="27"/>
      <c r="B68" s="26"/>
      <c r="C68" s="26"/>
      <c r="D68" s="26"/>
      <c r="E68" s="29"/>
      <c r="F68" s="34" t="str">
        <f>IF(Expenses[[#This Row],[Function]]="(function)","(autofill - do not overwrite)",IF(Expenses[[#This Row],[Function]]="","",IFERROR(VLOOKUP(Expenses[[#This Row],[Function]],Function_Descriptions[],2,0),"Invalid code. See 'Function Codes' tab.")))</f>
        <v/>
      </c>
      <c r="G68" s="34" t="str">
        <f>IF(Expenses[[#This Row],[Object]]="(object)","(autofill - do not overwrite)",IF(Expenses[[#This Row],[Object]]="","",IFERROR(VLOOKUP(Expenses[[#This Row],[Object]],Object_Descriptions[],2,0),"Invalid code. See 'Object Codes' tab.")))</f>
        <v/>
      </c>
      <c r="H68" s="26"/>
      <c r="I68" s="26"/>
      <c r="J68" s="79" t="str">
        <f>IF(Expenses[[#This Row],[Exp. Detail Code]]="(select)","(autofill - do not overwrite)",IF(Expenses[[#This Row],[Exp. Detail Code]]="","",IFERROR(VLOOKUP(Expenses[[#This Row],[Exp. Detail Code]],Exp_Detail_Codes[],2,0),"Invalid code. See 'Exp. Detail Codes' tab.")))</f>
        <v/>
      </c>
      <c r="K68" s="26"/>
      <c r="L68" s="26"/>
      <c r="M68" s="79" t="str">
        <f>IF(Expenses[[#This Row],[UL Detail Code]]="(select)","(autofill - do not overwrite)",IF(Expenses[[#This Row],[UL Detail Code]]="","",IFERROR(VLOOKUP(Expenses[[#This Row],[UL Detail Code]],Unfin_Learn_Codes[],2,0),"Invalid code. See 'Unfin. Learn. Codes' tab.")))</f>
        <v/>
      </c>
      <c r="N68" s="71"/>
    </row>
    <row r="69" spans="1:14" s="4" customFormat="1" x14ac:dyDescent="0.35">
      <c r="A69" s="27"/>
      <c r="B69" s="26"/>
      <c r="C69" s="26"/>
      <c r="D69" s="26"/>
      <c r="E69" s="29"/>
      <c r="F69" s="34" t="str">
        <f>IF(Expenses[[#This Row],[Function]]="(function)","(autofill - do not overwrite)",IF(Expenses[[#This Row],[Function]]="","",IFERROR(VLOOKUP(Expenses[[#This Row],[Function]],Function_Descriptions[],2,0),"Invalid code. See 'Function Codes' tab.")))</f>
        <v/>
      </c>
      <c r="G69" s="34" t="str">
        <f>IF(Expenses[[#This Row],[Object]]="(object)","(autofill - do not overwrite)",IF(Expenses[[#This Row],[Object]]="","",IFERROR(VLOOKUP(Expenses[[#This Row],[Object]],Object_Descriptions[],2,0),"Invalid code. See 'Object Codes' tab.")))</f>
        <v/>
      </c>
      <c r="H69" s="26"/>
      <c r="I69" s="26"/>
      <c r="J69" s="79" t="str">
        <f>IF(Expenses[[#This Row],[Exp. Detail Code]]="(select)","(autofill - do not overwrite)",IF(Expenses[[#This Row],[Exp. Detail Code]]="","",IFERROR(VLOOKUP(Expenses[[#This Row],[Exp. Detail Code]],Exp_Detail_Codes[],2,0),"Invalid code. See 'Exp. Detail Codes' tab.")))</f>
        <v/>
      </c>
      <c r="K69" s="26"/>
      <c r="L69" s="26"/>
      <c r="M69" s="79" t="str">
        <f>IF(Expenses[[#This Row],[UL Detail Code]]="(select)","(autofill - do not overwrite)",IF(Expenses[[#This Row],[UL Detail Code]]="","",IFERROR(VLOOKUP(Expenses[[#This Row],[UL Detail Code]],Unfin_Learn_Codes[],2,0),"Invalid code. See 'Unfin. Learn. Codes' tab.")))</f>
        <v/>
      </c>
      <c r="N69" s="71"/>
    </row>
    <row r="70" spans="1:14" s="4" customFormat="1" x14ac:dyDescent="0.35">
      <c r="A70" s="27"/>
      <c r="B70" s="26"/>
      <c r="C70" s="26"/>
      <c r="D70" s="26"/>
      <c r="E70" s="29"/>
      <c r="F70" s="34" t="str">
        <f>IF(Expenses[[#This Row],[Function]]="(function)","(autofill - do not overwrite)",IF(Expenses[[#This Row],[Function]]="","",IFERROR(VLOOKUP(Expenses[[#This Row],[Function]],Function_Descriptions[],2,0),"Invalid code. See 'Function Codes' tab.")))</f>
        <v/>
      </c>
      <c r="G70" s="34" t="str">
        <f>IF(Expenses[[#This Row],[Object]]="(object)","(autofill - do not overwrite)",IF(Expenses[[#This Row],[Object]]="","",IFERROR(VLOOKUP(Expenses[[#This Row],[Object]],Object_Descriptions[],2,0),"Invalid code. See 'Object Codes' tab.")))</f>
        <v/>
      </c>
      <c r="H70" s="26"/>
      <c r="I70" s="26"/>
      <c r="J70" s="79" t="str">
        <f>IF(Expenses[[#This Row],[Exp. Detail Code]]="(select)","(autofill - do not overwrite)",IF(Expenses[[#This Row],[Exp. Detail Code]]="","",IFERROR(VLOOKUP(Expenses[[#This Row],[Exp. Detail Code]],Exp_Detail_Codes[],2,0),"Invalid code. See 'Exp. Detail Codes' tab.")))</f>
        <v/>
      </c>
      <c r="K70" s="26"/>
      <c r="L70" s="26"/>
      <c r="M70" s="79" t="str">
        <f>IF(Expenses[[#This Row],[UL Detail Code]]="(select)","(autofill - do not overwrite)",IF(Expenses[[#This Row],[UL Detail Code]]="","",IFERROR(VLOOKUP(Expenses[[#This Row],[UL Detail Code]],Unfin_Learn_Codes[],2,0),"Invalid code. See 'Unfin. Learn. Codes' tab.")))</f>
        <v/>
      </c>
      <c r="N70" s="71"/>
    </row>
    <row r="71" spans="1:14" s="4" customFormat="1" x14ac:dyDescent="0.35">
      <c r="A71" s="27"/>
      <c r="B71" s="26"/>
      <c r="C71" s="26"/>
      <c r="D71" s="26"/>
      <c r="E71" s="29"/>
      <c r="F71" s="34" t="str">
        <f>IF(Expenses[[#This Row],[Function]]="(function)","(autofill - do not overwrite)",IF(Expenses[[#This Row],[Function]]="","",IFERROR(VLOOKUP(Expenses[[#This Row],[Function]],Function_Descriptions[],2,0),"Invalid code. See 'Function Codes' tab.")))</f>
        <v/>
      </c>
      <c r="G71" s="34" t="str">
        <f>IF(Expenses[[#This Row],[Object]]="(object)","(autofill - do not overwrite)",IF(Expenses[[#This Row],[Object]]="","",IFERROR(VLOOKUP(Expenses[[#This Row],[Object]],Object_Descriptions[],2,0),"Invalid code. See 'Object Codes' tab.")))</f>
        <v/>
      </c>
      <c r="H71" s="26"/>
      <c r="I71" s="26"/>
      <c r="J71" s="79" t="str">
        <f>IF(Expenses[[#This Row],[Exp. Detail Code]]="(select)","(autofill - do not overwrite)",IF(Expenses[[#This Row],[Exp. Detail Code]]="","",IFERROR(VLOOKUP(Expenses[[#This Row],[Exp. Detail Code]],Exp_Detail_Codes[],2,0),"Invalid code. See 'Exp. Detail Codes' tab.")))</f>
        <v/>
      </c>
      <c r="K71" s="26"/>
      <c r="L71" s="26"/>
      <c r="M71" s="79" t="str">
        <f>IF(Expenses[[#This Row],[UL Detail Code]]="(select)","(autofill - do not overwrite)",IF(Expenses[[#This Row],[UL Detail Code]]="","",IFERROR(VLOOKUP(Expenses[[#This Row],[UL Detail Code]],Unfin_Learn_Codes[],2,0),"Invalid code. See 'Unfin. Learn. Codes' tab.")))</f>
        <v/>
      </c>
      <c r="N71" s="71"/>
    </row>
    <row r="72" spans="1:14" s="4" customFormat="1" x14ac:dyDescent="0.35">
      <c r="A72" s="27"/>
      <c r="B72" s="26"/>
      <c r="C72" s="26"/>
      <c r="D72" s="26"/>
      <c r="E72" s="29"/>
      <c r="F72" s="34" t="str">
        <f>IF(Expenses[[#This Row],[Function]]="(function)","(autofill - do not overwrite)",IF(Expenses[[#This Row],[Function]]="","",IFERROR(VLOOKUP(Expenses[[#This Row],[Function]],Function_Descriptions[],2,0),"Invalid code. See 'Function Codes' tab.")))</f>
        <v/>
      </c>
      <c r="G72" s="34" t="str">
        <f>IF(Expenses[[#This Row],[Object]]="(object)","(autofill - do not overwrite)",IF(Expenses[[#This Row],[Object]]="","",IFERROR(VLOOKUP(Expenses[[#This Row],[Object]],Object_Descriptions[],2,0),"Invalid code. See 'Object Codes' tab.")))</f>
        <v/>
      </c>
      <c r="H72" s="26"/>
      <c r="I72" s="26"/>
      <c r="J72" s="79" t="str">
        <f>IF(Expenses[[#This Row],[Exp. Detail Code]]="(select)","(autofill - do not overwrite)",IF(Expenses[[#This Row],[Exp. Detail Code]]="","",IFERROR(VLOOKUP(Expenses[[#This Row],[Exp. Detail Code]],Exp_Detail_Codes[],2,0),"Invalid code. See 'Exp. Detail Codes' tab.")))</f>
        <v/>
      </c>
      <c r="K72" s="26"/>
      <c r="L72" s="26"/>
      <c r="M72" s="79" t="str">
        <f>IF(Expenses[[#This Row],[UL Detail Code]]="(select)","(autofill - do not overwrite)",IF(Expenses[[#This Row],[UL Detail Code]]="","",IFERROR(VLOOKUP(Expenses[[#This Row],[UL Detail Code]],Unfin_Learn_Codes[],2,0),"Invalid code. See 'Unfin. Learn. Codes' tab.")))</f>
        <v/>
      </c>
      <c r="N72" s="71"/>
    </row>
    <row r="73" spans="1:14" s="4" customFormat="1" x14ac:dyDescent="0.35">
      <c r="A73" s="27"/>
      <c r="B73" s="26"/>
      <c r="C73" s="26"/>
      <c r="D73" s="26"/>
      <c r="E73" s="29"/>
      <c r="F73" s="34" t="str">
        <f>IF(Expenses[[#This Row],[Function]]="(function)","(autofill - do not overwrite)",IF(Expenses[[#This Row],[Function]]="","",IFERROR(VLOOKUP(Expenses[[#This Row],[Function]],Function_Descriptions[],2,0),"Invalid code. See 'Function Codes' tab.")))</f>
        <v/>
      </c>
      <c r="G73" s="34" t="str">
        <f>IF(Expenses[[#This Row],[Object]]="(object)","(autofill - do not overwrite)",IF(Expenses[[#This Row],[Object]]="","",IFERROR(VLOOKUP(Expenses[[#This Row],[Object]],Object_Descriptions[],2,0),"Invalid code. See 'Object Codes' tab.")))</f>
        <v/>
      </c>
      <c r="H73" s="26"/>
      <c r="I73" s="26"/>
      <c r="J73" s="79" t="str">
        <f>IF(Expenses[[#This Row],[Exp. Detail Code]]="(select)","(autofill - do not overwrite)",IF(Expenses[[#This Row],[Exp. Detail Code]]="","",IFERROR(VLOOKUP(Expenses[[#This Row],[Exp. Detail Code]],Exp_Detail_Codes[],2,0),"Invalid code. See 'Exp. Detail Codes' tab.")))</f>
        <v/>
      </c>
      <c r="K73" s="26"/>
      <c r="L73" s="26"/>
      <c r="M73" s="79" t="str">
        <f>IF(Expenses[[#This Row],[UL Detail Code]]="(select)","(autofill - do not overwrite)",IF(Expenses[[#This Row],[UL Detail Code]]="","",IFERROR(VLOOKUP(Expenses[[#This Row],[UL Detail Code]],Unfin_Learn_Codes[],2,0),"Invalid code. See 'Unfin. Learn. Codes' tab.")))</f>
        <v/>
      </c>
      <c r="N73" s="71"/>
    </row>
    <row r="74" spans="1:14" s="4" customFormat="1" x14ac:dyDescent="0.35">
      <c r="A74" s="27"/>
      <c r="B74" s="26"/>
      <c r="C74" s="26"/>
      <c r="D74" s="26"/>
      <c r="E74" s="29"/>
      <c r="F74" s="34" t="str">
        <f>IF(Expenses[[#This Row],[Function]]="(function)","(autofill - do not overwrite)",IF(Expenses[[#This Row],[Function]]="","",IFERROR(VLOOKUP(Expenses[[#This Row],[Function]],Function_Descriptions[],2,0),"Invalid code. See 'Function Codes' tab.")))</f>
        <v/>
      </c>
      <c r="G74" s="34" t="str">
        <f>IF(Expenses[[#This Row],[Object]]="(object)","(autofill - do not overwrite)",IF(Expenses[[#This Row],[Object]]="","",IFERROR(VLOOKUP(Expenses[[#This Row],[Object]],Object_Descriptions[],2,0),"Invalid code. See 'Object Codes' tab.")))</f>
        <v/>
      </c>
      <c r="H74" s="26"/>
      <c r="I74" s="26"/>
      <c r="J74" s="79" t="str">
        <f>IF(Expenses[[#This Row],[Exp. Detail Code]]="(select)","(autofill - do not overwrite)",IF(Expenses[[#This Row],[Exp. Detail Code]]="","",IFERROR(VLOOKUP(Expenses[[#This Row],[Exp. Detail Code]],Exp_Detail_Codes[],2,0),"Invalid code. See 'Exp. Detail Codes' tab.")))</f>
        <v/>
      </c>
      <c r="K74" s="26"/>
      <c r="L74" s="26"/>
      <c r="M74" s="79" t="str">
        <f>IF(Expenses[[#This Row],[UL Detail Code]]="(select)","(autofill - do not overwrite)",IF(Expenses[[#This Row],[UL Detail Code]]="","",IFERROR(VLOOKUP(Expenses[[#This Row],[UL Detail Code]],Unfin_Learn_Codes[],2,0),"Invalid code. See 'Unfin. Learn. Codes' tab.")))</f>
        <v/>
      </c>
      <c r="N74" s="71"/>
    </row>
    <row r="75" spans="1:14" s="4" customFormat="1" x14ac:dyDescent="0.35">
      <c r="A75" s="27"/>
      <c r="B75" s="26"/>
      <c r="C75" s="26"/>
      <c r="D75" s="26"/>
      <c r="E75" s="29"/>
      <c r="F75" s="34" t="str">
        <f>IF(Expenses[[#This Row],[Function]]="(function)","(autofill - do not overwrite)",IF(Expenses[[#This Row],[Function]]="","",IFERROR(VLOOKUP(Expenses[[#This Row],[Function]],Function_Descriptions[],2,0),"Invalid code. See 'Function Codes' tab.")))</f>
        <v/>
      </c>
      <c r="G75" s="34" t="str">
        <f>IF(Expenses[[#This Row],[Object]]="(object)","(autofill - do not overwrite)",IF(Expenses[[#This Row],[Object]]="","",IFERROR(VLOOKUP(Expenses[[#This Row],[Object]],Object_Descriptions[],2,0),"Invalid code. See 'Object Codes' tab.")))</f>
        <v/>
      </c>
      <c r="H75" s="26"/>
      <c r="I75" s="26"/>
      <c r="J75" s="79" t="str">
        <f>IF(Expenses[[#This Row],[Exp. Detail Code]]="(select)","(autofill - do not overwrite)",IF(Expenses[[#This Row],[Exp. Detail Code]]="","",IFERROR(VLOOKUP(Expenses[[#This Row],[Exp. Detail Code]],Exp_Detail_Codes[],2,0),"Invalid code. See 'Exp. Detail Codes' tab.")))</f>
        <v/>
      </c>
      <c r="K75" s="26"/>
      <c r="L75" s="26"/>
      <c r="M75" s="79" t="str">
        <f>IF(Expenses[[#This Row],[UL Detail Code]]="(select)","(autofill - do not overwrite)",IF(Expenses[[#This Row],[UL Detail Code]]="","",IFERROR(VLOOKUP(Expenses[[#This Row],[UL Detail Code]],Unfin_Learn_Codes[],2,0),"Invalid code. See 'Unfin. Learn. Codes' tab.")))</f>
        <v/>
      </c>
      <c r="N75" s="71"/>
    </row>
    <row r="76" spans="1:14" s="4" customFormat="1" x14ac:dyDescent="0.35">
      <c r="A76" s="27"/>
      <c r="B76" s="26"/>
      <c r="C76" s="26"/>
      <c r="D76" s="26"/>
      <c r="E76" s="29"/>
      <c r="F76" s="34" t="str">
        <f>IF(Expenses[[#This Row],[Function]]="(function)","(autofill - do not overwrite)",IF(Expenses[[#This Row],[Function]]="","",IFERROR(VLOOKUP(Expenses[[#This Row],[Function]],Function_Descriptions[],2,0),"Invalid code. See 'Function Codes' tab.")))</f>
        <v/>
      </c>
      <c r="G76" s="34" t="str">
        <f>IF(Expenses[[#This Row],[Object]]="(object)","(autofill - do not overwrite)",IF(Expenses[[#This Row],[Object]]="","",IFERROR(VLOOKUP(Expenses[[#This Row],[Object]],Object_Descriptions[],2,0),"Invalid code. See 'Object Codes' tab.")))</f>
        <v/>
      </c>
      <c r="H76" s="26"/>
      <c r="I76" s="26"/>
      <c r="J76" s="79" t="str">
        <f>IF(Expenses[[#This Row],[Exp. Detail Code]]="(select)","(autofill - do not overwrite)",IF(Expenses[[#This Row],[Exp. Detail Code]]="","",IFERROR(VLOOKUP(Expenses[[#This Row],[Exp. Detail Code]],Exp_Detail_Codes[],2,0),"Invalid code. See 'Exp. Detail Codes' tab.")))</f>
        <v/>
      </c>
      <c r="K76" s="26"/>
      <c r="L76" s="26"/>
      <c r="M76" s="79" t="str">
        <f>IF(Expenses[[#This Row],[UL Detail Code]]="(select)","(autofill - do not overwrite)",IF(Expenses[[#This Row],[UL Detail Code]]="","",IFERROR(VLOOKUP(Expenses[[#This Row],[UL Detail Code]],Unfin_Learn_Codes[],2,0),"Invalid code. See 'Unfin. Learn. Codes' tab.")))</f>
        <v/>
      </c>
      <c r="N76" s="71"/>
    </row>
    <row r="77" spans="1:14" s="4" customFormat="1" x14ac:dyDescent="0.35">
      <c r="A77" s="27"/>
      <c r="B77" s="26"/>
      <c r="C77" s="26"/>
      <c r="D77" s="26"/>
      <c r="E77" s="29"/>
      <c r="F77" s="34" t="str">
        <f>IF(Expenses[[#This Row],[Function]]="(function)","(autofill - do not overwrite)",IF(Expenses[[#This Row],[Function]]="","",IFERROR(VLOOKUP(Expenses[[#This Row],[Function]],Function_Descriptions[],2,0),"Invalid code. See 'Function Codes' tab.")))</f>
        <v/>
      </c>
      <c r="G77" s="34" t="str">
        <f>IF(Expenses[[#This Row],[Object]]="(object)","(autofill - do not overwrite)",IF(Expenses[[#This Row],[Object]]="","",IFERROR(VLOOKUP(Expenses[[#This Row],[Object]],Object_Descriptions[],2,0),"Invalid code. See 'Object Codes' tab.")))</f>
        <v/>
      </c>
      <c r="H77" s="26"/>
      <c r="I77" s="26"/>
      <c r="J77" s="79" t="str">
        <f>IF(Expenses[[#This Row],[Exp. Detail Code]]="(select)","(autofill - do not overwrite)",IF(Expenses[[#This Row],[Exp. Detail Code]]="","",IFERROR(VLOOKUP(Expenses[[#This Row],[Exp. Detail Code]],Exp_Detail_Codes[],2,0),"Invalid code. See 'Exp. Detail Codes' tab.")))</f>
        <v/>
      </c>
      <c r="K77" s="26"/>
      <c r="L77" s="26"/>
      <c r="M77" s="79" t="str">
        <f>IF(Expenses[[#This Row],[UL Detail Code]]="(select)","(autofill - do not overwrite)",IF(Expenses[[#This Row],[UL Detail Code]]="","",IFERROR(VLOOKUP(Expenses[[#This Row],[UL Detail Code]],Unfin_Learn_Codes[],2,0),"Invalid code. See 'Unfin. Learn. Codes' tab.")))</f>
        <v/>
      </c>
      <c r="N77" s="71"/>
    </row>
    <row r="78" spans="1:14" s="4" customFormat="1" x14ac:dyDescent="0.35">
      <c r="A78" s="27"/>
      <c r="B78" s="26"/>
      <c r="C78" s="26"/>
      <c r="D78" s="26"/>
      <c r="E78" s="29"/>
      <c r="F78" s="34" t="str">
        <f>IF(Expenses[[#This Row],[Function]]="(function)","(autofill - do not overwrite)",IF(Expenses[[#This Row],[Function]]="","",IFERROR(VLOOKUP(Expenses[[#This Row],[Function]],Function_Descriptions[],2,0),"Invalid code. See 'Function Codes' tab.")))</f>
        <v/>
      </c>
      <c r="G78" s="34" t="str">
        <f>IF(Expenses[[#This Row],[Object]]="(object)","(autofill - do not overwrite)",IF(Expenses[[#This Row],[Object]]="","",IFERROR(VLOOKUP(Expenses[[#This Row],[Object]],Object_Descriptions[],2,0),"Invalid code. See 'Object Codes' tab.")))</f>
        <v/>
      </c>
      <c r="H78" s="26"/>
      <c r="I78" s="26"/>
      <c r="J78" s="79" t="str">
        <f>IF(Expenses[[#This Row],[Exp. Detail Code]]="(select)","(autofill - do not overwrite)",IF(Expenses[[#This Row],[Exp. Detail Code]]="","",IFERROR(VLOOKUP(Expenses[[#This Row],[Exp. Detail Code]],Exp_Detail_Codes[],2,0),"Invalid code. See 'Exp. Detail Codes' tab.")))</f>
        <v/>
      </c>
      <c r="K78" s="26"/>
      <c r="L78" s="26"/>
      <c r="M78" s="79" t="str">
        <f>IF(Expenses[[#This Row],[UL Detail Code]]="(select)","(autofill - do not overwrite)",IF(Expenses[[#This Row],[UL Detail Code]]="","",IFERROR(VLOOKUP(Expenses[[#This Row],[UL Detail Code]],Unfin_Learn_Codes[],2,0),"Invalid code. See 'Unfin. Learn. Codes' tab.")))</f>
        <v/>
      </c>
      <c r="N78" s="71"/>
    </row>
    <row r="79" spans="1:14" s="4" customFormat="1" x14ac:dyDescent="0.35">
      <c r="A79" s="27"/>
      <c r="B79" s="26"/>
      <c r="C79" s="26"/>
      <c r="D79" s="26"/>
      <c r="E79" s="29"/>
      <c r="F79" s="34" t="str">
        <f>IF(Expenses[[#This Row],[Function]]="(function)","(autofill - do not overwrite)",IF(Expenses[[#This Row],[Function]]="","",IFERROR(VLOOKUP(Expenses[[#This Row],[Function]],Function_Descriptions[],2,0),"Invalid code. See 'Function Codes' tab.")))</f>
        <v/>
      </c>
      <c r="G79" s="34" t="str">
        <f>IF(Expenses[[#This Row],[Object]]="(object)","(autofill - do not overwrite)",IF(Expenses[[#This Row],[Object]]="","",IFERROR(VLOOKUP(Expenses[[#This Row],[Object]],Object_Descriptions[],2,0),"Invalid code. See 'Object Codes' tab.")))</f>
        <v/>
      </c>
      <c r="H79" s="26"/>
      <c r="I79" s="26"/>
      <c r="J79" s="79" t="str">
        <f>IF(Expenses[[#This Row],[Exp. Detail Code]]="(select)","(autofill - do not overwrite)",IF(Expenses[[#This Row],[Exp. Detail Code]]="","",IFERROR(VLOOKUP(Expenses[[#This Row],[Exp. Detail Code]],Exp_Detail_Codes[],2,0),"Invalid code. See 'Exp. Detail Codes' tab.")))</f>
        <v/>
      </c>
      <c r="K79" s="26"/>
      <c r="L79" s="26"/>
      <c r="M79" s="79" t="str">
        <f>IF(Expenses[[#This Row],[UL Detail Code]]="(select)","(autofill - do not overwrite)",IF(Expenses[[#This Row],[UL Detail Code]]="","",IFERROR(VLOOKUP(Expenses[[#This Row],[UL Detail Code]],Unfin_Learn_Codes[],2,0),"Invalid code. See 'Unfin. Learn. Codes' tab.")))</f>
        <v/>
      </c>
      <c r="N79" s="71"/>
    </row>
    <row r="80" spans="1:14" s="4" customFormat="1" x14ac:dyDescent="0.35">
      <c r="A80" s="27"/>
      <c r="B80" s="26"/>
      <c r="C80" s="26"/>
      <c r="D80" s="26"/>
      <c r="E80" s="29"/>
      <c r="F80" s="34" t="str">
        <f>IF(Expenses[[#This Row],[Function]]="(function)","(autofill - do not overwrite)",IF(Expenses[[#This Row],[Function]]="","",IFERROR(VLOOKUP(Expenses[[#This Row],[Function]],Function_Descriptions[],2,0),"Invalid code. See 'Function Codes' tab.")))</f>
        <v/>
      </c>
      <c r="G80" s="34" t="str">
        <f>IF(Expenses[[#This Row],[Object]]="(object)","(autofill - do not overwrite)",IF(Expenses[[#This Row],[Object]]="","",IFERROR(VLOOKUP(Expenses[[#This Row],[Object]],Object_Descriptions[],2,0),"Invalid code. See 'Object Codes' tab.")))</f>
        <v/>
      </c>
      <c r="H80" s="26"/>
      <c r="I80" s="26"/>
      <c r="J80" s="79" t="str">
        <f>IF(Expenses[[#This Row],[Exp. Detail Code]]="(select)","(autofill - do not overwrite)",IF(Expenses[[#This Row],[Exp. Detail Code]]="","",IFERROR(VLOOKUP(Expenses[[#This Row],[Exp. Detail Code]],Exp_Detail_Codes[],2,0),"Invalid code. See 'Exp. Detail Codes' tab.")))</f>
        <v/>
      </c>
      <c r="K80" s="26"/>
      <c r="L80" s="26"/>
      <c r="M80" s="79" t="str">
        <f>IF(Expenses[[#This Row],[UL Detail Code]]="(select)","(autofill - do not overwrite)",IF(Expenses[[#This Row],[UL Detail Code]]="","",IFERROR(VLOOKUP(Expenses[[#This Row],[UL Detail Code]],Unfin_Learn_Codes[],2,0),"Invalid code. See 'Unfin. Learn. Codes' tab.")))</f>
        <v/>
      </c>
      <c r="N80" s="71"/>
    </row>
    <row r="81" spans="1:14" s="4" customFormat="1" x14ac:dyDescent="0.35">
      <c r="A81" s="27"/>
      <c r="B81" s="26"/>
      <c r="C81" s="26"/>
      <c r="D81" s="26"/>
      <c r="E81" s="29"/>
      <c r="F81" s="34" t="str">
        <f>IF(Expenses[[#This Row],[Function]]="(function)","(autofill - do not overwrite)",IF(Expenses[[#This Row],[Function]]="","",IFERROR(VLOOKUP(Expenses[[#This Row],[Function]],Function_Descriptions[],2,0),"Invalid code. See 'Function Codes' tab.")))</f>
        <v/>
      </c>
      <c r="G81" s="34" t="str">
        <f>IF(Expenses[[#This Row],[Object]]="(object)","(autofill - do not overwrite)",IF(Expenses[[#This Row],[Object]]="","",IFERROR(VLOOKUP(Expenses[[#This Row],[Object]],Object_Descriptions[],2,0),"Invalid code. See 'Object Codes' tab.")))</f>
        <v/>
      </c>
      <c r="H81" s="26"/>
      <c r="I81" s="26"/>
      <c r="J81" s="79" t="str">
        <f>IF(Expenses[[#This Row],[Exp. Detail Code]]="(select)","(autofill - do not overwrite)",IF(Expenses[[#This Row],[Exp. Detail Code]]="","",IFERROR(VLOOKUP(Expenses[[#This Row],[Exp. Detail Code]],Exp_Detail_Codes[],2,0),"Invalid code. See 'Exp. Detail Codes' tab.")))</f>
        <v/>
      </c>
      <c r="K81" s="26"/>
      <c r="L81" s="26"/>
      <c r="M81" s="79" t="str">
        <f>IF(Expenses[[#This Row],[UL Detail Code]]="(select)","(autofill - do not overwrite)",IF(Expenses[[#This Row],[UL Detail Code]]="","",IFERROR(VLOOKUP(Expenses[[#This Row],[UL Detail Code]],Unfin_Learn_Codes[],2,0),"Invalid code. See 'Unfin. Learn. Codes' tab.")))</f>
        <v/>
      </c>
      <c r="N81" s="71"/>
    </row>
    <row r="82" spans="1:14" s="4" customFormat="1" x14ac:dyDescent="0.35">
      <c r="A82" s="27"/>
      <c r="B82" s="26"/>
      <c r="C82" s="26"/>
      <c r="D82" s="26"/>
      <c r="E82" s="29"/>
      <c r="F82" s="34" t="str">
        <f>IF(Expenses[[#This Row],[Function]]="(function)","(autofill - do not overwrite)",IF(Expenses[[#This Row],[Function]]="","",IFERROR(VLOOKUP(Expenses[[#This Row],[Function]],Function_Descriptions[],2,0),"Invalid code. See 'Function Codes' tab.")))</f>
        <v/>
      </c>
      <c r="G82" s="34" t="str">
        <f>IF(Expenses[[#This Row],[Object]]="(object)","(autofill - do not overwrite)",IF(Expenses[[#This Row],[Object]]="","",IFERROR(VLOOKUP(Expenses[[#This Row],[Object]],Object_Descriptions[],2,0),"Invalid code. See 'Object Codes' tab.")))</f>
        <v/>
      </c>
      <c r="H82" s="26"/>
      <c r="I82" s="26"/>
      <c r="J82" s="79" t="str">
        <f>IF(Expenses[[#This Row],[Exp. Detail Code]]="(select)","(autofill - do not overwrite)",IF(Expenses[[#This Row],[Exp. Detail Code]]="","",IFERROR(VLOOKUP(Expenses[[#This Row],[Exp. Detail Code]],Exp_Detail_Codes[],2,0),"Invalid code. See 'Exp. Detail Codes' tab.")))</f>
        <v/>
      </c>
      <c r="K82" s="26"/>
      <c r="L82" s="26"/>
      <c r="M82" s="79" t="str">
        <f>IF(Expenses[[#This Row],[UL Detail Code]]="(select)","(autofill - do not overwrite)",IF(Expenses[[#This Row],[UL Detail Code]]="","",IFERROR(VLOOKUP(Expenses[[#This Row],[UL Detail Code]],Unfin_Learn_Codes[],2,0),"Invalid code. See 'Unfin. Learn. Codes' tab.")))</f>
        <v/>
      </c>
      <c r="N82" s="71"/>
    </row>
    <row r="83" spans="1:14" s="4" customFormat="1" x14ac:dyDescent="0.35">
      <c r="A83" s="27"/>
      <c r="B83" s="26"/>
      <c r="C83" s="26"/>
      <c r="D83" s="26"/>
      <c r="E83" s="29"/>
      <c r="F83" s="34" t="str">
        <f>IF(Expenses[[#This Row],[Function]]="(function)","(autofill - do not overwrite)",IF(Expenses[[#This Row],[Function]]="","",IFERROR(VLOOKUP(Expenses[[#This Row],[Function]],Function_Descriptions[],2,0),"Invalid code. See 'Function Codes' tab.")))</f>
        <v/>
      </c>
      <c r="G83" s="34" t="str">
        <f>IF(Expenses[[#This Row],[Object]]="(object)","(autofill - do not overwrite)",IF(Expenses[[#This Row],[Object]]="","",IFERROR(VLOOKUP(Expenses[[#This Row],[Object]],Object_Descriptions[],2,0),"Invalid code. See 'Object Codes' tab.")))</f>
        <v/>
      </c>
      <c r="H83" s="26"/>
      <c r="I83" s="26"/>
      <c r="J83" s="79" t="str">
        <f>IF(Expenses[[#This Row],[Exp. Detail Code]]="(select)","(autofill - do not overwrite)",IF(Expenses[[#This Row],[Exp. Detail Code]]="","",IFERROR(VLOOKUP(Expenses[[#This Row],[Exp. Detail Code]],Exp_Detail_Codes[],2,0),"Invalid code. See 'Exp. Detail Codes' tab.")))</f>
        <v/>
      </c>
      <c r="K83" s="26"/>
      <c r="L83" s="26"/>
      <c r="M83" s="79" t="str">
        <f>IF(Expenses[[#This Row],[UL Detail Code]]="(select)","(autofill - do not overwrite)",IF(Expenses[[#This Row],[UL Detail Code]]="","",IFERROR(VLOOKUP(Expenses[[#This Row],[UL Detail Code]],Unfin_Learn_Codes[],2,0),"Invalid code. See 'Unfin. Learn. Codes' tab.")))</f>
        <v/>
      </c>
      <c r="N83" s="71"/>
    </row>
    <row r="84" spans="1:14" s="4" customFormat="1" x14ac:dyDescent="0.35">
      <c r="A84" s="27"/>
      <c r="B84" s="26"/>
      <c r="C84" s="26"/>
      <c r="D84" s="26"/>
      <c r="E84" s="29"/>
      <c r="F84" s="34" t="str">
        <f>IF(Expenses[[#This Row],[Function]]="(function)","(autofill - do not overwrite)",IF(Expenses[[#This Row],[Function]]="","",IFERROR(VLOOKUP(Expenses[[#This Row],[Function]],Function_Descriptions[],2,0),"Invalid code. See 'Function Codes' tab.")))</f>
        <v/>
      </c>
      <c r="G84" s="34" t="str">
        <f>IF(Expenses[[#This Row],[Object]]="(object)","(autofill - do not overwrite)",IF(Expenses[[#This Row],[Object]]="","",IFERROR(VLOOKUP(Expenses[[#This Row],[Object]],Object_Descriptions[],2,0),"Invalid code. See 'Object Codes' tab.")))</f>
        <v/>
      </c>
      <c r="H84" s="26"/>
      <c r="I84" s="26"/>
      <c r="J84" s="79" t="str">
        <f>IF(Expenses[[#This Row],[Exp. Detail Code]]="(select)","(autofill - do not overwrite)",IF(Expenses[[#This Row],[Exp. Detail Code]]="","",IFERROR(VLOOKUP(Expenses[[#This Row],[Exp. Detail Code]],Exp_Detail_Codes[],2,0),"Invalid code. See 'Exp. Detail Codes' tab.")))</f>
        <v/>
      </c>
      <c r="K84" s="26"/>
      <c r="L84" s="26"/>
      <c r="M84" s="79" t="str">
        <f>IF(Expenses[[#This Row],[UL Detail Code]]="(select)","(autofill - do not overwrite)",IF(Expenses[[#This Row],[UL Detail Code]]="","",IFERROR(VLOOKUP(Expenses[[#This Row],[UL Detail Code]],Unfin_Learn_Codes[],2,0),"Invalid code. See 'Unfin. Learn. Codes' tab.")))</f>
        <v/>
      </c>
      <c r="N84" s="71"/>
    </row>
    <row r="85" spans="1:14" s="4" customFormat="1" x14ac:dyDescent="0.35">
      <c r="A85" s="27"/>
      <c r="B85" s="26"/>
      <c r="C85" s="26"/>
      <c r="D85" s="26"/>
      <c r="E85" s="29"/>
      <c r="F85" s="34" t="str">
        <f>IF(Expenses[[#This Row],[Function]]="(function)","(autofill - do not overwrite)",IF(Expenses[[#This Row],[Function]]="","",IFERROR(VLOOKUP(Expenses[[#This Row],[Function]],Function_Descriptions[],2,0),"Invalid code. See 'Function Codes' tab.")))</f>
        <v/>
      </c>
      <c r="G85" s="34" t="str">
        <f>IF(Expenses[[#This Row],[Object]]="(object)","(autofill - do not overwrite)",IF(Expenses[[#This Row],[Object]]="","",IFERROR(VLOOKUP(Expenses[[#This Row],[Object]],Object_Descriptions[],2,0),"Invalid code. See 'Object Codes' tab.")))</f>
        <v/>
      </c>
      <c r="H85" s="26"/>
      <c r="I85" s="26"/>
      <c r="J85" s="79" t="str">
        <f>IF(Expenses[[#This Row],[Exp. Detail Code]]="(select)","(autofill - do not overwrite)",IF(Expenses[[#This Row],[Exp. Detail Code]]="","",IFERROR(VLOOKUP(Expenses[[#This Row],[Exp. Detail Code]],Exp_Detail_Codes[],2,0),"Invalid code. See 'Exp. Detail Codes' tab.")))</f>
        <v/>
      </c>
      <c r="K85" s="26"/>
      <c r="L85" s="26"/>
      <c r="M85" s="79" t="str">
        <f>IF(Expenses[[#This Row],[UL Detail Code]]="(select)","(autofill - do not overwrite)",IF(Expenses[[#This Row],[UL Detail Code]]="","",IFERROR(VLOOKUP(Expenses[[#This Row],[UL Detail Code]],Unfin_Learn_Codes[],2,0),"Invalid code. See 'Unfin. Learn. Codes' tab.")))</f>
        <v/>
      </c>
      <c r="N85" s="71"/>
    </row>
    <row r="86" spans="1:14" s="4" customFormat="1" x14ac:dyDescent="0.35">
      <c r="A86" s="27"/>
      <c r="B86" s="26"/>
      <c r="C86" s="26"/>
      <c r="D86" s="26"/>
      <c r="E86" s="29"/>
      <c r="F86" s="34" t="str">
        <f>IF(Expenses[[#This Row],[Function]]="(function)","(autofill - do not overwrite)",IF(Expenses[[#This Row],[Function]]="","",IFERROR(VLOOKUP(Expenses[[#This Row],[Function]],Function_Descriptions[],2,0),"Invalid code. See 'Function Codes' tab.")))</f>
        <v/>
      </c>
      <c r="G86" s="34" t="str">
        <f>IF(Expenses[[#This Row],[Object]]="(object)","(autofill - do not overwrite)",IF(Expenses[[#This Row],[Object]]="","",IFERROR(VLOOKUP(Expenses[[#This Row],[Object]],Object_Descriptions[],2,0),"Invalid code. See 'Object Codes' tab.")))</f>
        <v/>
      </c>
      <c r="H86" s="26"/>
      <c r="I86" s="26"/>
      <c r="J86" s="79" t="str">
        <f>IF(Expenses[[#This Row],[Exp. Detail Code]]="(select)","(autofill - do not overwrite)",IF(Expenses[[#This Row],[Exp. Detail Code]]="","",IFERROR(VLOOKUP(Expenses[[#This Row],[Exp. Detail Code]],Exp_Detail_Codes[],2,0),"Invalid code. See 'Exp. Detail Codes' tab.")))</f>
        <v/>
      </c>
      <c r="K86" s="26"/>
      <c r="L86" s="26"/>
      <c r="M86" s="79" t="str">
        <f>IF(Expenses[[#This Row],[UL Detail Code]]="(select)","(autofill - do not overwrite)",IF(Expenses[[#This Row],[UL Detail Code]]="","",IFERROR(VLOOKUP(Expenses[[#This Row],[UL Detail Code]],Unfin_Learn_Codes[],2,0),"Invalid code. See 'Unfin. Learn. Codes' tab.")))</f>
        <v/>
      </c>
      <c r="N86" s="71"/>
    </row>
    <row r="87" spans="1:14" s="4" customFormat="1" x14ac:dyDescent="0.35">
      <c r="A87" s="27"/>
      <c r="B87" s="26"/>
      <c r="C87" s="26"/>
      <c r="D87" s="26"/>
      <c r="E87" s="29"/>
      <c r="F87" s="34" t="str">
        <f>IF(Expenses[[#This Row],[Function]]="(function)","(autofill - do not overwrite)",IF(Expenses[[#This Row],[Function]]="","",IFERROR(VLOOKUP(Expenses[[#This Row],[Function]],Function_Descriptions[],2,0),"Invalid code. See 'Function Codes' tab.")))</f>
        <v/>
      </c>
      <c r="G87" s="34" t="str">
        <f>IF(Expenses[[#This Row],[Object]]="(object)","(autofill - do not overwrite)",IF(Expenses[[#This Row],[Object]]="","",IFERROR(VLOOKUP(Expenses[[#This Row],[Object]],Object_Descriptions[],2,0),"Invalid code. See 'Object Codes' tab.")))</f>
        <v/>
      </c>
      <c r="H87" s="26"/>
      <c r="I87" s="26"/>
      <c r="J87" s="79" t="str">
        <f>IF(Expenses[[#This Row],[Exp. Detail Code]]="(select)","(autofill - do not overwrite)",IF(Expenses[[#This Row],[Exp. Detail Code]]="","",IFERROR(VLOOKUP(Expenses[[#This Row],[Exp. Detail Code]],Exp_Detail_Codes[],2,0),"Invalid code. See 'Exp. Detail Codes' tab.")))</f>
        <v/>
      </c>
      <c r="K87" s="26"/>
      <c r="L87" s="26"/>
      <c r="M87" s="79" t="str">
        <f>IF(Expenses[[#This Row],[UL Detail Code]]="(select)","(autofill - do not overwrite)",IF(Expenses[[#This Row],[UL Detail Code]]="","",IFERROR(VLOOKUP(Expenses[[#This Row],[UL Detail Code]],Unfin_Learn_Codes[],2,0),"Invalid code. See 'Unfin. Learn. Codes' tab.")))</f>
        <v/>
      </c>
      <c r="N87" s="71"/>
    </row>
    <row r="88" spans="1:14" s="4" customFormat="1" x14ac:dyDescent="0.35">
      <c r="A88" s="27"/>
      <c r="B88" s="26"/>
      <c r="C88" s="26"/>
      <c r="D88" s="26"/>
      <c r="E88" s="29"/>
      <c r="F88" s="34" t="str">
        <f>IF(Expenses[[#This Row],[Function]]="(function)","(autofill - do not overwrite)",IF(Expenses[[#This Row],[Function]]="","",IFERROR(VLOOKUP(Expenses[[#This Row],[Function]],Function_Descriptions[],2,0),"Invalid code. See 'Function Codes' tab.")))</f>
        <v/>
      </c>
      <c r="G88" s="34" t="str">
        <f>IF(Expenses[[#This Row],[Object]]="(object)","(autofill - do not overwrite)",IF(Expenses[[#This Row],[Object]]="","",IFERROR(VLOOKUP(Expenses[[#This Row],[Object]],Object_Descriptions[],2,0),"Invalid code. See 'Object Codes' tab.")))</f>
        <v/>
      </c>
      <c r="H88" s="26"/>
      <c r="I88" s="26"/>
      <c r="J88" s="79" t="str">
        <f>IF(Expenses[[#This Row],[Exp. Detail Code]]="(select)","(autofill - do not overwrite)",IF(Expenses[[#This Row],[Exp. Detail Code]]="","",IFERROR(VLOOKUP(Expenses[[#This Row],[Exp. Detail Code]],Exp_Detail_Codes[],2,0),"Invalid code. See 'Exp. Detail Codes' tab.")))</f>
        <v/>
      </c>
      <c r="K88" s="26"/>
      <c r="L88" s="26"/>
      <c r="M88" s="79" t="str">
        <f>IF(Expenses[[#This Row],[UL Detail Code]]="(select)","(autofill - do not overwrite)",IF(Expenses[[#This Row],[UL Detail Code]]="","",IFERROR(VLOOKUP(Expenses[[#This Row],[UL Detail Code]],Unfin_Learn_Codes[],2,0),"Invalid code. See 'Unfin. Learn. Codes' tab.")))</f>
        <v/>
      </c>
      <c r="N88" s="71"/>
    </row>
    <row r="89" spans="1:14" s="4" customFormat="1" x14ac:dyDescent="0.35">
      <c r="A89" s="27"/>
      <c r="B89" s="26"/>
      <c r="C89" s="26"/>
      <c r="D89" s="26"/>
      <c r="E89" s="29"/>
      <c r="F89" s="34" t="str">
        <f>IF(Expenses[[#This Row],[Function]]="(function)","(autofill - do not overwrite)",IF(Expenses[[#This Row],[Function]]="","",IFERROR(VLOOKUP(Expenses[[#This Row],[Function]],Function_Descriptions[],2,0),"Invalid code. See 'Function Codes' tab.")))</f>
        <v/>
      </c>
      <c r="G89" s="34" t="str">
        <f>IF(Expenses[[#This Row],[Object]]="(object)","(autofill - do not overwrite)",IF(Expenses[[#This Row],[Object]]="","",IFERROR(VLOOKUP(Expenses[[#This Row],[Object]],Object_Descriptions[],2,0),"Invalid code. See 'Object Codes' tab.")))</f>
        <v/>
      </c>
      <c r="H89" s="26"/>
      <c r="I89" s="26"/>
      <c r="J89" s="79" t="str">
        <f>IF(Expenses[[#This Row],[Exp. Detail Code]]="(select)","(autofill - do not overwrite)",IF(Expenses[[#This Row],[Exp. Detail Code]]="","",IFERROR(VLOOKUP(Expenses[[#This Row],[Exp. Detail Code]],Exp_Detail_Codes[],2,0),"Invalid code. See 'Exp. Detail Codes' tab.")))</f>
        <v/>
      </c>
      <c r="K89" s="26"/>
      <c r="L89" s="26"/>
      <c r="M89" s="79" t="str">
        <f>IF(Expenses[[#This Row],[UL Detail Code]]="(select)","(autofill - do not overwrite)",IF(Expenses[[#This Row],[UL Detail Code]]="","",IFERROR(VLOOKUP(Expenses[[#This Row],[UL Detail Code]],Unfin_Learn_Codes[],2,0),"Invalid code. See 'Unfin. Learn. Codes' tab.")))</f>
        <v/>
      </c>
      <c r="N89" s="71"/>
    </row>
    <row r="90" spans="1:14" s="4" customFormat="1" x14ac:dyDescent="0.35">
      <c r="A90" s="27"/>
      <c r="B90" s="26"/>
      <c r="C90" s="26"/>
      <c r="D90" s="26"/>
      <c r="E90" s="29"/>
      <c r="F90" s="34" t="str">
        <f>IF(Expenses[[#This Row],[Function]]="(function)","(autofill - do not overwrite)",IF(Expenses[[#This Row],[Function]]="","",IFERROR(VLOOKUP(Expenses[[#This Row],[Function]],Function_Descriptions[],2,0),"Invalid code. See 'Function Codes' tab.")))</f>
        <v/>
      </c>
      <c r="G90" s="34" t="str">
        <f>IF(Expenses[[#This Row],[Object]]="(object)","(autofill - do not overwrite)",IF(Expenses[[#This Row],[Object]]="","",IFERROR(VLOOKUP(Expenses[[#This Row],[Object]],Object_Descriptions[],2,0),"Invalid code. See 'Object Codes' tab.")))</f>
        <v/>
      </c>
      <c r="H90" s="26"/>
      <c r="I90" s="26"/>
      <c r="J90" s="79" t="str">
        <f>IF(Expenses[[#This Row],[Exp. Detail Code]]="(select)","(autofill - do not overwrite)",IF(Expenses[[#This Row],[Exp. Detail Code]]="","",IFERROR(VLOOKUP(Expenses[[#This Row],[Exp. Detail Code]],Exp_Detail_Codes[],2,0),"Invalid code. See 'Exp. Detail Codes' tab.")))</f>
        <v/>
      </c>
      <c r="K90" s="26"/>
      <c r="L90" s="26"/>
      <c r="M90" s="79" t="str">
        <f>IF(Expenses[[#This Row],[UL Detail Code]]="(select)","(autofill - do not overwrite)",IF(Expenses[[#This Row],[UL Detail Code]]="","",IFERROR(VLOOKUP(Expenses[[#This Row],[UL Detail Code]],Unfin_Learn_Codes[],2,0),"Invalid code. See 'Unfin. Learn. Codes' tab.")))</f>
        <v/>
      </c>
      <c r="N90" s="71"/>
    </row>
    <row r="91" spans="1:14" s="4" customFormat="1" x14ac:dyDescent="0.35">
      <c r="A91" s="27"/>
      <c r="B91" s="26"/>
      <c r="C91" s="26"/>
      <c r="D91" s="26"/>
      <c r="E91" s="29"/>
      <c r="F91" s="34" t="str">
        <f>IF(Expenses[[#This Row],[Function]]="(function)","(autofill - do not overwrite)",IF(Expenses[[#This Row],[Function]]="","",IFERROR(VLOOKUP(Expenses[[#This Row],[Function]],Function_Descriptions[],2,0),"Invalid code. See 'Function Codes' tab.")))</f>
        <v/>
      </c>
      <c r="G91" s="34" t="str">
        <f>IF(Expenses[[#This Row],[Object]]="(object)","(autofill - do not overwrite)",IF(Expenses[[#This Row],[Object]]="","",IFERROR(VLOOKUP(Expenses[[#This Row],[Object]],Object_Descriptions[],2,0),"Invalid code. See 'Object Codes' tab.")))</f>
        <v/>
      </c>
      <c r="H91" s="26"/>
      <c r="I91" s="26"/>
      <c r="J91" s="79" t="str">
        <f>IF(Expenses[[#This Row],[Exp. Detail Code]]="(select)","(autofill - do not overwrite)",IF(Expenses[[#This Row],[Exp. Detail Code]]="","",IFERROR(VLOOKUP(Expenses[[#This Row],[Exp. Detail Code]],Exp_Detail_Codes[],2,0),"Invalid code. See 'Exp. Detail Codes' tab.")))</f>
        <v/>
      </c>
      <c r="K91" s="26"/>
      <c r="L91" s="26"/>
      <c r="M91" s="79" t="str">
        <f>IF(Expenses[[#This Row],[UL Detail Code]]="(select)","(autofill - do not overwrite)",IF(Expenses[[#This Row],[UL Detail Code]]="","",IFERROR(VLOOKUP(Expenses[[#This Row],[UL Detail Code]],Unfin_Learn_Codes[],2,0),"Invalid code. See 'Unfin. Learn. Codes' tab.")))</f>
        <v/>
      </c>
      <c r="N91" s="71"/>
    </row>
    <row r="92" spans="1:14" s="4" customFormat="1" x14ac:dyDescent="0.35">
      <c r="A92" s="27"/>
      <c r="B92" s="26"/>
      <c r="C92" s="26"/>
      <c r="D92" s="26"/>
      <c r="E92" s="29"/>
      <c r="F92" s="34" t="str">
        <f>IF(Expenses[[#This Row],[Function]]="(function)","(autofill - do not overwrite)",IF(Expenses[[#This Row],[Function]]="","",IFERROR(VLOOKUP(Expenses[[#This Row],[Function]],Function_Descriptions[],2,0),"Invalid code. See 'Function Codes' tab.")))</f>
        <v/>
      </c>
      <c r="G92" s="34" t="str">
        <f>IF(Expenses[[#This Row],[Object]]="(object)","(autofill - do not overwrite)",IF(Expenses[[#This Row],[Object]]="","",IFERROR(VLOOKUP(Expenses[[#This Row],[Object]],Object_Descriptions[],2,0),"Invalid code. See 'Object Codes' tab.")))</f>
        <v/>
      </c>
      <c r="H92" s="26"/>
      <c r="I92" s="26"/>
      <c r="J92" s="79" t="str">
        <f>IF(Expenses[[#This Row],[Exp. Detail Code]]="(select)","(autofill - do not overwrite)",IF(Expenses[[#This Row],[Exp. Detail Code]]="","",IFERROR(VLOOKUP(Expenses[[#This Row],[Exp. Detail Code]],Exp_Detail_Codes[],2,0),"Invalid code. See 'Exp. Detail Codes' tab.")))</f>
        <v/>
      </c>
      <c r="K92" s="26"/>
      <c r="L92" s="26"/>
      <c r="M92" s="79" t="str">
        <f>IF(Expenses[[#This Row],[UL Detail Code]]="(select)","(autofill - do not overwrite)",IF(Expenses[[#This Row],[UL Detail Code]]="","",IFERROR(VLOOKUP(Expenses[[#This Row],[UL Detail Code]],Unfin_Learn_Codes[],2,0),"Invalid code. See 'Unfin. Learn. Codes' tab.")))</f>
        <v/>
      </c>
      <c r="N92" s="71"/>
    </row>
    <row r="93" spans="1:14" s="4" customFormat="1" x14ac:dyDescent="0.35">
      <c r="A93" s="27"/>
      <c r="B93" s="26"/>
      <c r="C93" s="26"/>
      <c r="D93" s="26"/>
      <c r="E93" s="29"/>
      <c r="F93" s="34" t="str">
        <f>IF(Expenses[[#This Row],[Function]]="(function)","(autofill - do not overwrite)",IF(Expenses[[#This Row],[Function]]="","",IFERROR(VLOOKUP(Expenses[[#This Row],[Function]],Function_Descriptions[],2,0),"Invalid code. See 'Function Codes' tab.")))</f>
        <v/>
      </c>
      <c r="G93" s="34" t="str">
        <f>IF(Expenses[[#This Row],[Object]]="(object)","(autofill - do not overwrite)",IF(Expenses[[#This Row],[Object]]="","",IFERROR(VLOOKUP(Expenses[[#This Row],[Object]],Object_Descriptions[],2,0),"Invalid code. See 'Object Codes' tab.")))</f>
        <v/>
      </c>
      <c r="H93" s="26"/>
      <c r="I93" s="26"/>
      <c r="J93" s="79" t="str">
        <f>IF(Expenses[[#This Row],[Exp. Detail Code]]="(select)","(autofill - do not overwrite)",IF(Expenses[[#This Row],[Exp. Detail Code]]="","",IFERROR(VLOOKUP(Expenses[[#This Row],[Exp. Detail Code]],Exp_Detail_Codes[],2,0),"Invalid code. See 'Exp. Detail Codes' tab.")))</f>
        <v/>
      </c>
      <c r="K93" s="26"/>
      <c r="L93" s="26"/>
      <c r="M93" s="79" t="str">
        <f>IF(Expenses[[#This Row],[UL Detail Code]]="(select)","(autofill - do not overwrite)",IF(Expenses[[#This Row],[UL Detail Code]]="","",IFERROR(VLOOKUP(Expenses[[#This Row],[UL Detail Code]],Unfin_Learn_Codes[],2,0),"Invalid code. See 'Unfin. Learn. Codes' tab.")))</f>
        <v/>
      </c>
      <c r="N93" s="71"/>
    </row>
    <row r="94" spans="1:14" s="4" customFormat="1" x14ac:dyDescent="0.35">
      <c r="A94" s="27"/>
      <c r="B94" s="26"/>
      <c r="C94" s="26"/>
      <c r="D94" s="26"/>
      <c r="E94" s="29"/>
      <c r="F94" s="34" t="str">
        <f>IF(Expenses[[#This Row],[Function]]="(function)","(autofill - do not overwrite)",IF(Expenses[[#This Row],[Function]]="","",IFERROR(VLOOKUP(Expenses[[#This Row],[Function]],Function_Descriptions[],2,0),"Invalid code. See 'Function Codes' tab.")))</f>
        <v/>
      </c>
      <c r="G94" s="34" t="str">
        <f>IF(Expenses[[#This Row],[Object]]="(object)","(autofill - do not overwrite)",IF(Expenses[[#This Row],[Object]]="","",IFERROR(VLOOKUP(Expenses[[#This Row],[Object]],Object_Descriptions[],2,0),"Invalid code. See 'Object Codes' tab.")))</f>
        <v/>
      </c>
      <c r="H94" s="26"/>
      <c r="I94" s="26"/>
      <c r="J94" s="79" t="str">
        <f>IF(Expenses[[#This Row],[Exp. Detail Code]]="(select)","(autofill - do not overwrite)",IF(Expenses[[#This Row],[Exp. Detail Code]]="","",IFERROR(VLOOKUP(Expenses[[#This Row],[Exp. Detail Code]],Exp_Detail_Codes[],2,0),"Invalid code. See 'Exp. Detail Codes' tab.")))</f>
        <v/>
      </c>
      <c r="K94" s="26"/>
      <c r="L94" s="26"/>
      <c r="M94" s="79" t="str">
        <f>IF(Expenses[[#This Row],[UL Detail Code]]="(select)","(autofill - do not overwrite)",IF(Expenses[[#This Row],[UL Detail Code]]="","",IFERROR(VLOOKUP(Expenses[[#This Row],[UL Detail Code]],Unfin_Learn_Codes[],2,0),"Invalid code. See 'Unfin. Learn. Codes' tab.")))</f>
        <v/>
      </c>
      <c r="N94" s="71"/>
    </row>
    <row r="95" spans="1:14" s="4" customFormat="1" x14ac:dyDescent="0.35">
      <c r="A95" s="27"/>
      <c r="B95" s="26"/>
      <c r="C95" s="26"/>
      <c r="D95" s="26"/>
      <c r="E95" s="29"/>
      <c r="F95" s="34" t="str">
        <f>IF(Expenses[[#This Row],[Function]]="(function)","(autofill - do not overwrite)",IF(Expenses[[#This Row],[Function]]="","",IFERROR(VLOOKUP(Expenses[[#This Row],[Function]],Function_Descriptions[],2,0),"Invalid code. See 'Function Codes' tab.")))</f>
        <v/>
      </c>
      <c r="G95" s="34" t="str">
        <f>IF(Expenses[[#This Row],[Object]]="(object)","(autofill - do not overwrite)",IF(Expenses[[#This Row],[Object]]="","",IFERROR(VLOOKUP(Expenses[[#This Row],[Object]],Object_Descriptions[],2,0),"Invalid code. See 'Object Codes' tab.")))</f>
        <v/>
      </c>
      <c r="H95" s="26"/>
      <c r="I95" s="26"/>
      <c r="J95" s="79" t="str">
        <f>IF(Expenses[[#This Row],[Exp. Detail Code]]="(select)","(autofill - do not overwrite)",IF(Expenses[[#This Row],[Exp. Detail Code]]="","",IFERROR(VLOOKUP(Expenses[[#This Row],[Exp. Detail Code]],Exp_Detail_Codes[],2,0),"Invalid code. See 'Exp. Detail Codes' tab.")))</f>
        <v/>
      </c>
      <c r="K95" s="26"/>
      <c r="L95" s="26"/>
      <c r="M95" s="79" t="str">
        <f>IF(Expenses[[#This Row],[UL Detail Code]]="(select)","(autofill - do not overwrite)",IF(Expenses[[#This Row],[UL Detail Code]]="","",IFERROR(VLOOKUP(Expenses[[#This Row],[UL Detail Code]],Unfin_Learn_Codes[],2,0),"Invalid code. See 'Unfin. Learn. Codes' tab.")))</f>
        <v/>
      </c>
      <c r="N95" s="71"/>
    </row>
    <row r="96" spans="1:14" s="4" customFormat="1" x14ac:dyDescent="0.35">
      <c r="A96" s="27"/>
      <c r="B96" s="26"/>
      <c r="C96" s="26"/>
      <c r="D96" s="26"/>
      <c r="E96" s="29"/>
      <c r="F96" s="34" t="str">
        <f>IF(Expenses[[#This Row],[Function]]="(function)","(autofill - do not overwrite)",IF(Expenses[[#This Row],[Function]]="","",IFERROR(VLOOKUP(Expenses[[#This Row],[Function]],Function_Descriptions[],2,0),"Invalid code. See 'Function Codes' tab.")))</f>
        <v/>
      </c>
      <c r="G96" s="34" t="str">
        <f>IF(Expenses[[#This Row],[Object]]="(object)","(autofill - do not overwrite)",IF(Expenses[[#This Row],[Object]]="","",IFERROR(VLOOKUP(Expenses[[#This Row],[Object]],Object_Descriptions[],2,0),"Invalid code. See 'Object Codes' tab.")))</f>
        <v/>
      </c>
      <c r="H96" s="26"/>
      <c r="I96" s="26"/>
      <c r="J96" s="79" t="str">
        <f>IF(Expenses[[#This Row],[Exp. Detail Code]]="(select)","(autofill - do not overwrite)",IF(Expenses[[#This Row],[Exp. Detail Code]]="","",IFERROR(VLOOKUP(Expenses[[#This Row],[Exp. Detail Code]],Exp_Detail_Codes[],2,0),"Invalid code. See 'Exp. Detail Codes' tab.")))</f>
        <v/>
      </c>
      <c r="K96" s="26"/>
      <c r="L96" s="26"/>
      <c r="M96" s="79" t="str">
        <f>IF(Expenses[[#This Row],[UL Detail Code]]="(select)","(autofill - do not overwrite)",IF(Expenses[[#This Row],[UL Detail Code]]="","",IFERROR(VLOOKUP(Expenses[[#This Row],[UL Detail Code]],Unfin_Learn_Codes[],2,0),"Invalid code. See 'Unfin. Learn. Codes' tab.")))</f>
        <v/>
      </c>
      <c r="N96" s="71"/>
    </row>
    <row r="97" spans="1:14" s="4" customFormat="1" x14ac:dyDescent="0.35">
      <c r="A97" s="27"/>
      <c r="B97" s="26"/>
      <c r="C97" s="26"/>
      <c r="D97" s="26"/>
      <c r="E97" s="29"/>
      <c r="F97" s="34" t="str">
        <f>IF(Expenses[[#This Row],[Function]]="(function)","(autofill - do not overwrite)",IF(Expenses[[#This Row],[Function]]="","",IFERROR(VLOOKUP(Expenses[[#This Row],[Function]],Function_Descriptions[],2,0),"Invalid code. See 'Function Codes' tab.")))</f>
        <v/>
      </c>
      <c r="G97" s="34" t="str">
        <f>IF(Expenses[[#This Row],[Object]]="(object)","(autofill - do not overwrite)",IF(Expenses[[#This Row],[Object]]="","",IFERROR(VLOOKUP(Expenses[[#This Row],[Object]],Object_Descriptions[],2,0),"Invalid code. See 'Object Codes' tab.")))</f>
        <v/>
      </c>
      <c r="H97" s="26"/>
      <c r="I97" s="26"/>
      <c r="J97" s="79" t="str">
        <f>IF(Expenses[[#This Row],[Exp. Detail Code]]="(select)","(autofill - do not overwrite)",IF(Expenses[[#This Row],[Exp. Detail Code]]="","",IFERROR(VLOOKUP(Expenses[[#This Row],[Exp. Detail Code]],Exp_Detail_Codes[],2,0),"Invalid code. See 'Exp. Detail Codes' tab.")))</f>
        <v/>
      </c>
      <c r="K97" s="26"/>
      <c r="L97" s="26"/>
      <c r="M97" s="79" t="str">
        <f>IF(Expenses[[#This Row],[UL Detail Code]]="(select)","(autofill - do not overwrite)",IF(Expenses[[#This Row],[UL Detail Code]]="","",IFERROR(VLOOKUP(Expenses[[#This Row],[UL Detail Code]],Unfin_Learn_Codes[],2,0),"Invalid code. See 'Unfin. Learn. Codes' tab.")))</f>
        <v/>
      </c>
      <c r="N97" s="71"/>
    </row>
    <row r="98" spans="1:14" s="4" customFormat="1" x14ac:dyDescent="0.35">
      <c r="A98" s="27"/>
      <c r="B98" s="26"/>
      <c r="C98" s="26"/>
      <c r="D98" s="26"/>
      <c r="E98" s="29"/>
      <c r="F98" s="34" t="str">
        <f>IF(Expenses[[#This Row],[Function]]="(function)","(autofill - do not overwrite)",IF(Expenses[[#This Row],[Function]]="","",IFERROR(VLOOKUP(Expenses[[#This Row],[Function]],Function_Descriptions[],2,0),"Invalid code. See 'Function Codes' tab.")))</f>
        <v/>
      </c>
      <c r="G98" s="34" t="str">
        <f>IF(Expenses[[#This Row],[Object]]="(object)","(autofill - do not overwrite)",IF(Expenses[[#This Row],[Object]]="","",IFERROR(VLOOKUP(Expenses[[#This Row],[Object]],Object_Descriptions[],2,0),"Invalid code. See 'Object Codes' tab.")))</f>
        <v/>
      </c>
      <c r="H98" s="26"/>
      <c r="I98" s="26"/>
      <c r="J98" s="79" t="str">
        <f>IF(Expenses[[#This Row],[Exp. Detail Code]]="(select)","(autofill - do not overwrite)",IF(Expenses[[#This Row],[Exp. Detail Code]]="","",IFERROR(VLOOKUP(Expenses[[#This Row],[Exp. Detail Code]],Exp_Detail_Codes[],2,0),"Invalid code. See 'Exp. Detail Codes' tab.")))</f>
        <v/>
      </c>
      <c r="K98" s="26"/>
      <c r="L98" s="26"/>
      <c r="M98" s="79" t="str">
        <f>IF(Expenses[[#This Row],[UL Detail Code]]="(select)","(autofill - do not overwrite)",IF(Expenses[[#This Row],[UL Detail Code]]="","",IFERROR(VLOOKUP(Expenses[[#This Row],[UL Detail Code]],Unfin_Learn_Codes[],2,0),"Invalid code. See 'Unfin. Learn. Codes' tab.")))</f>
        <v/>
      </c>
      <c r="N98" s="71"/>
    </row>
    <row r="99" spans="1:14" s="4" customFormat="1" x14ac:dyDescent="0.35">
      <c r="A99" s="27"/>
      <c r="B99" s="26"/>
      <c r="C99" s="26"/>
      <c r="D99" s="26"/>
      <c r="E99" s="29"/>
      <c r="F99" s="34" t="str">
        <f>IF(Expenses[[#This Row],[Function]]="(function)","(autofill - do not overwrite)",IF(Expenses[[#This Row],[Function]]="","",IFERROR(VLOOKUP(Expenses[[#This Row],[Function]],Function_Descriptions[],2,0),"Invalid code. See 'Function Codes' tab.")))</f>
        <v/>
      </c>
      <c r="G99" s="34" t="str">
        <f>IF(Expenses[[#This Row],[Object]]="(object)","(autofill - do not overwrite)",IF(Expenses[[#This Row],[Object]]="","",IFERROR(VLOOKUP(Expenses[[#This Row],[Object]],Object_Descriptions[],2,0),"Invalid code. See 'Object Codes' tab.")))</f>
        <v/>
      </c>
      <c r="H99" s="26"/>
      <c r="I99" s="26"/>
      <c r="J99" s="79" t="str">
        <f>IF(Expenses[[#This Row],[Exp. Detail Code]]="(select)","(autofill - do not overwrite)",IF(Expenses[[#This Row],[Exp. Detail Code]]="","",IFERROR(VLOOKUP(Expenses[[#This Row],[Exp. Detail Code]],Exp_Detail_Codes[],2,0),"Invalid code. See 'Exp. Detail Codes' tab.")))</f>
        <v/>
      </c>
      <c r="K99" s="26"/>
      <c r="L99" s="26"/>
      <c r="M99" s="79" t="str">
        <f>IF(Expenses[[#This Row],[UL Detail Code]]="(select)","(autofill - do not overwrite)",IF(Expenses[[#This Row],[UL Detail Code]]="","",IFERROR(VLOOKUP(Expenses[[#This Row],[UL Detail Code]],Unfin_Learn_Codes[],2,0),"Invalid code. See 'Unfin. Learn. Codes' tab.")))</f>
        <v/>
      </c>
      <c r="N99" s="71"/>
    </row>
    <row r="100" spans="1:14" s="4" customFormat="1" x14ac:dyDescent="0.35">
      <c r="A100" s="27"/>
      <c r="B100" s="26"/>
      <c r="C100" s="26"/>
      <c r="D100" s="26"/>
      <c r="E100" s="29"/>
      <c r="F100" s="34" t="str">
        <f>IF(Expenses[[#This Row],[Function]]="(function)","(autofill - do not overwrite)",IF(Expenses[[#This Row],[Function]]="","",IFERROR(VLOOKUP(Expenses[[#This Row],[Function]],Function_Descriptions[],2,0),"Invalid code. See 'Function Codes' tab.")))</f>
        <v/>
      </c>
      <c r="G100" s="34" t="str">
        <f>IF(Expenses[[#This Row],[Object]]="(object)","(autofill - do not overwrite)",IF(Expenses[[#This Row],[Object]]="","",IFERROR(VLOOKUP(Expenses[[#This Row],[Object]],Object_Descriptions[],2,0),"Invalid code. See 'Object Codes' tab.")))</f>
        <v/>
      </c>
      <c r="H100" s="26"/>
      <c r="I100" s="26"/>
      <c r="J100" s="79" t="str">
        <f>IF(Expenses[[#This Row],[Exp. Detail Code]]="(select)","(autofill - do not overwrite)",IF(Expenses[[#This Row],[Exp. Detail Code]]="","",IFERROR(VLOOKUP(Expenses[[#This Row],[Exp. Detail Code]],Exp_Detail_Codes[],2,0),"Invalid code. See 'Exp. Detail Codes' tab.")))</f>
        <v/>
      </c>
      <c r="K100" s="26"/>
      <c r="L100" s="26"/>
      <c r="M100" s="79" t="str">
        <f>IF(Expenses[[#This Row],[UL Detail Code]]="(select)","(autofill - do not overwrite)",IF(Expenses[[#This Row],[UL Detail Code]]="","",IFERROR(VLOOKUP(Expenses[[#This Row],[UL Detail Code]],Unfin_Learn_Codes[],2,0),"Invalid code. See 'Unfin. Learn. Codes' tab.")))</f>
        <v/>
      </c>
      <c r="N100" s="71"/>
    </row>
    <row r="101" spans="1:14" s="4" customFormat="1" x14ac:dyDescent="0.35">
      <c r="A101" s="27"/>
      <c r="B101" s="26"/>
      <c r="C101" s="26"/>
      <c r="D101" s="26"/>
      <c r="E101" s="29"/>
      <c r="F101" s="34" t="str">
        <f>IF(Expenses[[#This Row],[Function]]="(function)","(autofill - do not overwrite)",IF(Expenses[[#This Row],[Function]]="","",IFERROR(VLOOKUP(Expenses[[#This Row],[Function]],Function_Descriptions[],2,0),"Invalid code. See 'Function Codes' tab.")))</f>
        <v/>
      </c>
      <c r="G101" s="34" t="str">
        <f>IF(Expenses[[#This Row],[Object]]="(object)","(autofill - do not overwrite)",IF(Expenses[[#This Row],[Object]]="","",IFERROR(VLOOKUP(Expenses[[#This Row],[Object]],Object_Descriptions[],2,0),"Invalid code. See 'Object Codes' tab.")))</f>
        <v/>
      </c>
      <c r="H101" s="26"/>
      <c r="I101" s="26"/>
      <c r="J101" s="79" t="str">
        <f>IF(Expenses[[#This Row],[Exp. Detail Code]]="(select)","(autofill - do not overwrite)",IF(Expenses[[#This Row],[Exp. Detail Code]]="","",IFERROR(VLOOKUP(Expenses[[#This Row],[Exp. Detail Code]],Exp_Detail_Codes[],2,0),"Invalid code. See 'Exp. Detail Codes' tab.")))</f>
        <v/>
      </c>
      <c r="K101" s="26"/>
      <c r="L101" s="26"/>
      <c r="M101" s="79" t="str">
        <f>IF(Expenses[[#This Row],[UL Detail Code]]="(select)","(autofill - do not overwrite)",IF(Expenses[[#This Row],[UL Detail Code]]="","",IFERROR(VLOOKUP(Expenses[[#This Row],[UL Detail Code]],Unfin_Learn_Codes[],2,0),"Invalid code. See 'Unfin. Learn. Codes' tab.")))</f>
        <v/>
      </c>
      <c r="N101" s="71"/>
    </row>
    <row r="102" spans="1:14" s="4" customFormat="1" x14ac:dyDescent="0.35">
      <c r="A102" s="27"/>
      <c r="B102" s="26"/>
      <c r="C102" s="26"/>
      <c r="D102" s="26"/>
      <c r="E102" s="29"/>
      <c r="F102" s="34" t="str">
        <f>IF(Expenses[[#This Row],[Function]]="(function)","(autofill - do not overwrite)",IF(Expenses[[#This Row],[Function]]="","",IFERROR(VLOOKUP(Expenses[[#This Row],[Function]],Function_Descriptions[],2,0),"Invalid code. See 'Function Codes' tab.")))</f>
        <v/>
      </c>
      <c r="G102" s="34" t="str">
        <f>IF(Expenses[[#This Row],[Object]]="(object)","(autofill - do not overwrite)",IF(Expenses[[#This Row],[Object]]="","",IFERROR(VLOOKUP(Expenses[[#This Row],[Object]],Object_Descriptions[],2,0),"Invalid code. See 'Object Codes' tab.")))</f>
        <v/>
      </c>
      <c r="H102" s="26"/>
      <c r="I102" s="26"/>
      <c r="J102" s="79" t="str">
        <f>IF(Expenses[[#This Row],[Exp. Detail Code]]="(select)","(autofill - do not overwrite)",IF(Expenses[[#This Row],[Exp. Detail Code]]="","",IFERROR(VLOOKUP(Expenses[[#This Row],[Exp. Detail Code]],Exp_Detail_Codes[],2,0),"Invalid code. See 'Exp. Detail Codes' tab.")))</f>
        <v/>
      </c>
      <c r="K102" s="26"/>
      <c r="L102" s="26"/>
      <c r="M102" s="79" t="str">
        <f>IF(Expenses[[#This Row],[UL Detail Code]]="(select)","(autofill - do not overwrite)",IF(Expenses[[#This Row],[UL Detail Code]]="","",IFERROR(VLOOKUP(Expenses[[#This Row],[UL Detail Code]],Unfin_Learn_Codes[],2,0),"Invalid code. See 'Unfin. Learn. Codes' tab.")))</f>
        <v/>
      </c>
      <c r="N102" s="71"/>
    </row>
    <row r="103" spans="1:14" s="4" customFormat="1" x14ac:dyDescent="0.35">
      <c r="A103" s="27"/>
      <c r="B103" s="26"/>
      <c r="C103" s="26"/>
      <c r="D103" s="26"/>
      <c r="E103" s="29"/>
      <c r="F103" s="34" t="str">
        <f>IF(Expenses[[#This Row],[Function]]="(function)","(autofill - do not overwrite)",IF(Expenses[[#This Row],[Function]]="","",IFERROR(VLOOKUP(Expenses[[#This Row],[Function]],Function_Descriptions[],2,0),"Invalid code. See 'Function Codes' tab.")))</f>
        <v/>
      </c>
      <c r="G103" s="34" t="str">
        <f>IF(Expenses[[#This Row],[Object]]="(object)","(autofill - do not overwrite)",IF(Expenses[[#This Row],[Object]]="","",IFERROR(VLOOKUP(Expenses[[#This Row],[Object]],Object_Descriptions[],2,0),"Invalid code. See 'Object Codes' tab.")))</f>
        <v/>
      </c>
      <c r="H103" s="26"/>
      <c r="I103" s="26"/>
      <c r="J103" s="79" t="str">
        <f>IF(Expenses[[#This Row],[Exp. Detail Code]]="(select)","(autofill - do not overwrite)",IF(Expenses[[#This Row],[Exp. Detail Code]]="","",IFERROR(VLOOKUP(Expenses[[#This Row],[Exp. Detail Code]],Exp_Detail_Codes[],2,0),"Invalid code. See 'Exp. Detail Codes' tab.")))</f>
        <v/>
      </c>
      <c r="K103" s="26"/>
      <c r="L103" s="26"/>
      <c r="M103" s="79" t="str">
        <f>IF(Expenses[[#This Row],[UL Detail Code]]="(select)","(autofill - do not overwrite)",IF(Expenses[[#This Row],[UL Detail Code]]="","",IFERROR(VLOOKUP(Expenses[[#This Row],[UL Detail Code]],Unfin_Learn_Codes[],2,0),"Invalid code. See 'Unfin. Learn. Codes' tab.")))</f>
        <v/>
      </c>
      <c r="N103" s="71"/>
    </row>
    <row r="104" spans="1:14" s="4" customFormat="1" x14ac:dyDescent="0.35">
      <c r="A104" s="27"/>
      <c r="B104" s="26"/>
      <c r="C104" s="26"/>
      <c r="D104" s="26"/>
      <c r="E104" s="29"/>
      <c r="F104" s="34" t="str">
        <f>IF(Expenses[[#This Row],[Function]]="(function)","(autofill - do not overwrite)",IF(Expenses[[#This Row],[Function]]="","",IFERROR(VLOOKUP(Expenses[[#This Row],[Function]],Function_Descriptions[],2,0),"Invalid code. See 'Function Codes' tab.")))</f>
        <v/>
      </c>
      <c r="G104" s="34" t="str">
        <f>IF(Expenses[[#This Row],[Object]]="(object)","(autofill - do not overwrite)",IF(Expenses[[#This Row],[Object]]="","",IFERROR(VLOOKUP(Expenses[[#This Row],[Object]],Object_Descriptions[],2,0),"Invalid code. See 'Object Codes' tab.")))</f>
        <v/>
      </c>
      <c r="H104" s="26"/>
      <c r="I104" s="26"/>
      <c r="J104" s="79" t="str">
        <f>IF(Expenses[[#This Row],[Exp. Detail Code]]="(select)","(autofill - do not overwrite)",IF(Expenses[[#This Row],[Exp. Detail Code]]="","",IFERROR(VLOOKUP(Expenses[[#This Row],[Exp. Detail Code]],Exp_Detail_Codes[],2,0),"Invalid code. See 'Exp. Detail Codes' tab.")))</f>
        <v/>
      </c>
      <c r="K104" s="26"/>
      <c r="L104" s="26"/>
      <c r="M104" s="79" t="str">
        <f>IF(Expenses[[#This Row],[UL Detail Code]]="(select)","(autofill - do not overwrite)",IF(Expenses[[#This Row],[UL Detail Code]]="","",IFERROR(VLOOKUP(Expenses[[#This Row],[UL Detail Code]],Unfin_Learn_Codes[],2,0),"Invalid code. See 'Unfin. Learn. Codes' tab.")))</f>
        <v/>
      </c>
      <c r="N104" s="71"/>
    </row>
    <row r="105" spans="1:14" s="4" customFormat="1" x14ac:dyDescent="0.35">
      <c r="A105" s="27"/>
      <c r="B105" s="26"/>
      <c r="C105" s="26"/>
      <c r="D105" s="26"/>
      <c r="E105" s="29"/>
      <c r="F105" s="34" t="str">
        <f>IF(Expenses[[#This Row],[Function]]="(function)","(autofill - do not overwrite)",IF(Expenses[[#This Row],[Function]]="","",IFERROR(VLOOKUP(Expenses[[#This Row],[Function]],Function_Descriptions[],2,0),"Invalid code. See 'Function Codes' tab.")))</f>
        <v/>
      </c>
      <c r="G105" s="34" t="str">
        <f>IF(Expenses[[#This Row],[Object]]="(object)","(autofill - do not overwrite)",IF(Expenses[[#This Row],[Object]]="","",IFERROR(VLOOKUP(Expenses[[#This Row],[Object]],Object_Descriptions[],2,0),"Invalid code. See 'Object Codes' tab.")))</f>
        <v/>
      </c>
      <c r="H105" s="26"/>
      <c r="I105" s="26"/>
      <c r="J105" s="79" t="str">
        <f>IF(Expenses[[#This Row],[Exp. Detail Code]]="(select)","(autofill - do not overwrite)",IF(Expenses[[#This Row],[Exp. Detail Code]]="","",IFERROR(VLOOKUP(Expenses[[#This Row],[Exp. Detail Code]],Exp_Detail_Codes[],2,0),"Invalid code. See 'Exp. Detail Codes' tab.")))</f>
        <v/>
      </c>
      <c r="K105" s="26"/>
      <c r="L105" s="26"/>
      <c r="M105" s="79" t="str">
        <f>IF(Expenses[[#This Row],[UL Detail Code]]="(select)","(autofill - do not overwrite)",IF(Expenses[[#This Row],[UL Detail Code]]="","",IFERROR(VLOOKUP(Expenses[[#This Row],[UL Detail Code]],Unfin_Learn_Codes[],2,0),"Invalid code. See 'Unfin. Learn. Codes' tab.")))</f>
        <v/>
      </c>
      <c r="N105" s="71"/>
    </row>
    <row r="106" spans="1:14" s="4" customFormat="1" x14ac:dyDescent="0.35">
      <c r="A106" s="27"/>
      <c r="B106" s="26"/>
      <c r="C106" s="26"/>
      <c r="D106" s="26"/>
      <c r="E106" s="29"/>
      <c r="F106" s="34" t="str">
        <f>IF(Expenses[[#This Row],[Function]]="(function)","(autofill - do not overwrite)",IF(Expenses[[#This Row],[Function]]="","",IFERROR(VLOOKUP(Expenses[[#This Row],[Function]],Function_Descriptions[],2,0),"Invalid code. See 'Function Codes' tab.")))</f>
        <v/>
      </c>
      <c r="G106" s="34" t="str">
        <f>IF(Expenses[[#This Row],[Object]]="(object)","(autofill - do not overwrite)",IF(Expenses[[#This Row],[Object]]="","",IFERROR(VLOOKUP(Expenses[[#This Row],[Object]],Object_Descriptions[],2,0),"Invalid code. See 'Object Codes' tab.")))</f>
        <v/>
      </c>
      <c r="H106" s="26"/>
      <c r="I106" s="26"/>
      <c r="J106" s="79" t="str">
        <f>IF(Expenses[[#This Row],[Exp. Detail Code]]="(select)","(autofill - do not overwrite)",IF(Expenses[[#This Row],[Exp. Detail Code]]="","",IFERROR(VLOOKUP(Expenses[[#This Row],[Exp. Detail Code]],Exp_Detail_Codes[],2,0),"Invalid code. See 'Exp. Detail Codes' tab.")))</f>
        <v/>
      </c>
      <c r="K106" s="26"/>
      <c r="L106" s="26"/>
      <c r="M106" s="79" t="str">
        <f>IF(Expenses[[#This Row],[UL Detail Code]]="(select)","(autofill - do not overwrite)",IF(Expenses[[#This Row],[UL Detail Code]]="","",IFERROR(VLOOKUP(Expenses[[#This Row],[UL Detail Code]],Unfin_Learn_Codes[],2,0),"Invalid code. See 'Unfin. Learn. Codes' tab.")))</f>
        <v/>
      </c>
      <c r="N106" s="71"/>
    </row>
    <row r="107" spans="1:14" s="4" customFormat="1" x14ac:dyDescent="0.35">
      <c r="A107" s="27"/>
      <c r="B107" s="26"/>
      <c r="C107" s="26"/>
      <c r="D107" s="26"/>
      <c r="E107" s="29"/>
      <c r="F107" s="34" t="str">
        <f>IF(Expenses[[#This Row],[Function]]="(function)","(autofill - do not overwrite)",IF(Expenses[[#This Row],[Function]]="","",IFERROR(VLOOKUP(Expenses[[#This Row],[Function]],Function_Descriptions[],2,0),"Invalid code. See 'Function Codes' tab.")))</f>
        <v/>
      </c>
      <c r="G107" s="34" t="str">
        <f>IF(Expenses[[#This Row],[Object]]="(object)","(autofill - do not overwrite)",IF(Expenses[[#This Row],[Object]]="","",IFERROR(VLOOKUP(Expenses[[#This Row],[Object]],Object_Descriptions[],2,0),"Invalid code. See 'Object Codes' tab.")))</f>
        <v/>
      </c>
      <c r="H107" s="26"/>
      <c r="I107" s="26"/>
      <c r="J107" s="79" t="str">
        <f>IF(Expenses[[#This Row],[Exp. Detail Code]]="(select)","(autofill - do not overwrite)",IF(Expenses[[#This Row],[Exp. Detail Code]]="","",IFERROR(VLOOKUP(Expenses[[#This Row],[Exp. Detail Code]],Exp_Detail_Codes[],2,0),"Invalid code. See 'Exp. Detail Codes' tab.")))</f>
        <v/>
      </c>
      <c r="K107" s="26"/>
      <c r="L107" s="26"/>
      <c r="M107" s="79" t="str">
        <f>IF(Expenses[[#This Row],[UL Detail Code]]="(select)","(autofill - do not overwrite)",IF(Expenses[[#This Row],[UL Detail Code]]="","",IFERROR(VLOOKUP(Expenses[[#This Row],[UL Detail Code]],Unfin_Learn_Codes[],2,0),"Invalid code. See 'Unfin. Learn. Codes' tab.")))</f>
        <v/>
      </c>
      <c r="N107" s="71"/>
    </row>
    <row r="108" spans="1:14" s="4" customFormat="1" x14ac:dyDescent="0.35">
      <c r="A108" s="27"/>
      <c r="B108" s="26"/>
      <c r="C108" s="26"/>
      <c r="D108" s="26"/>
      <c r="E108" s="29"/>
      <c r="F108" s="34" t="str">
        <f>IF(Expenses[[#This Row],[Function]]="(function)","(autofill - do not overwrite)",IF(Expenses[[#This Row],[Function]]="","",IFERROR(VLOOKUP(Expenses[[#This Row],[Function]],Function_Descriptions[],2,0),"Invalid code. See 'Function Codes' tab.")))</f>
        <v/>
      </c>
      <c r="G108" s="34" t="str">
        <f>IF(Expenses[[#This Row],[Object]]="(object)","(autofill - do not overwrite)",IF(Expenses[[#This Row],[Object]]="","",IFERROR(VLOOKUP(Expenses[[#This Row],[Object]],Object_Descriptions[],2,0),"Invalid code. See 'Object Codes' tab.")))</f>
        <v/>
      </c>
      <c r="H108" s="26"/>
      <c r="I108" s="26"/>
      <c r="J108" s="79" t="str">
        <f>IF(Expenses[[#This Row],[Exp. Detail Code]]="(select)","(autofill - do not overwrite)",IF(Expenses[[#This Row],[Exp. Detail Code]]="","",IFERROR(VLOOKUP(Expenses[[#This Row],[Exp. Detail Code]],Exp_Detail_Codes[],2,0),"Invalid code. See 'Exp. Detail Codes' tab.")))</f>
        <v/>
      </c>
      <c r="K108" s="26"/>
      <c r="L108" s="26"/>
      <c r="M108" s="79" t="str">
        <f>IF(Expenses[[#This Row],[UL Detail Code]]="(select)","(autofill - do not overwrite)",IF(Expenses[[#This Row],[UL Detail Code]]="","",IFERROR(VLOOKUP(Expenses[[#This Row],[UL Detail Code]],Unfin_Learn_Codes[],2,0),"Invalid code. See 'Unfin. Learn. Codes' tab.")))</f>
        <v/>
      </c>
      <c r="N108" s="71"/>
    </row>
    <row r="109" spans="1:14" s="4" customFormat="1" x14ac:dyDescent="0.35">
      <c r="A109" s="27"/>
      <c r="B109" s="26"/>
      <c r="C109" s="26"/>
      <c r="D109" s="26"/>
      <c r="E109" s="29"/>
      <c r="F109" s="34" t="str">
        <f>IF(Expenses[[#This Row],[Function]]="(function)","(autofill - do not overwrite)",IF(Expenses[[#This Row],[Function]]="","",IFERROR(VLOOKUP(Expenses[[#This Row],[Function]],Function_Descriptions[],2,0),"Invalid code. See 'Function Codes' tab.")))</f>
        <v/>
      </c>
      <c r="G109" s="34" t="str">
        <f>IF(Expenses[[#This Row],[Object]]="(object)","(autofill - do not overwrite)",IF(Expenses[[#This Row],[Object]]="","",IFERROR(VLOOKUP(Expenses[[#This Row],[Object]],Object_Descriptions[],2,0),"Invalid code. See 'Object Codes' tab.")))</f>
        <v/>
      </c>
      <c r="H109" s="26"/>
      <c r="I109" s="26"/>
      <c r="J109" s="79" t="str">
        <f>IF(Expenses[[#This Row],[Exp. Detail Code]]="(select)","(autofill - do not overwrite)",IF(Expenses[[#This Row],[Exp. Detail Code]]="","",IFERROR(VLOOKUP(Expenses[[#This Row],[Exp. Detail Code]],Exp_Detail_Codes[],2,0),"Invalid code. See 'Exp. Detail Codes' tab.")))</f>
        <v/>
      </c>
      <c r="K109" s="26"/>
      <c r="L109" s="26"/>
      <c r="M109" s="79" t="str">
        <f>IF(Expenses[[#This Row],[UL Detail Code]]="(select)","(autofill - do not overwrite)",IF(Expenses[[#This Row],[UL Detail Code]]="","",IFERROR(VLOOKUP(Expenses[[#This Row],[UL Detail Code]],Unfin_Learn_Codes[],2,0),"Invalid code. See 'Unfin. Learn. Codes' tab.")))</f>
        <v/>
      </c>
      <c r="N109" s="71"/>
    </row>
    <row r="110" spans="1:14" s="4" customFormat="1" x14ac:dyDescent="0.35">
      <c r="A110" s="27"/>
      <c r="B110" s="26"/>
      <c r="C110" s="26"/>
      <c r="D110" s="26"/>
      <c r="E110" s="29"/>
      <c r="F110" s="34" t="str">
        <f>IF(Expenses[[#This Row],[Function]]="(function)","(autofill - do not overwrite)",IF(Expenses[[#This Row],[Function]]="","",IFERROR(VLOOKUP(Expenses[[#This Row],[Function]],Function_Descriptions[],2,0),"Invalid code. See 'Function Codes' tab.")))</f>
        <v/>
      </c>
      <c r="G110" s="34" t="str">
        <f>IF(Expenses[[#This Row],[Object]]="(object)","(autofill - do not overwrite)",IF(Expenses[[#This Row],[Object]]="","",IFERROR(VLOOKUP(Expenses[[#This Row],[Object]],Object_Descriptions[],2,0),"Invalid code. See 'Object Codes' tab.")))</f>
        <v/>
      </c>
      <c r="H110" s="26"/>
      <c r="I110" s="26"/>
      <c r="J110" s="79" t="str">
        <f>IF(Expenses[[#This Row],[Exp. Detail Code]]="(select)","(autofill - do not overwrite)",IF(Expenses[[#This Row],[Exp. Detail Code]]="","",IFERROR(VLOOKUP(Expenses[[#This Row],[Exp. Detail Code]],Exp_Detail_Codes[],2,0),"Invalid code. See 'Exp. Detail Codes' tab.")))</f>
        <v/>
      </c>
      <c r="K110" s="26"/>
      <c r="L110" s="26"/>
      <c r="M110" s="79" t="str">
        <f>IF(Expenses[[#This Row],[UL Detail Code]]="(select)","(autofill - do not overwrite)",IF(Expenses[[#This Row],[UL Detail Code]]="","",IFERROR(VLOOKUP(Expenses[[#This Row],[UL Detail Code]],Unfin_Learn_Codes[],2,0),"Invalid code. See 'Unfin. Learn. Codes' tab.")))</f>
        <v/>
      </c>
      <c r="N110" s="71"/>
    </row>
    <row r="111" spans="1:14" s="4" customFormat="1" x14ac:dyDescent="0.35">
      <c r="A111" s="27"/>
      <c r="B111" s="26"/>
      <c r="C111" s="26"/>
      <c r="D111" s="26"/>
      <c r="E111" s="29"/>
      <c r="F111" s="34" t="str">
        <f>IF(Expenses[[#This Row],[Function]]="(function)","(autofill - do not overwrite)",IF(Expenses[[#This Row],[Function]]="","",IFERROR(VLOOKUP(Expenses[[#This Row],[Function]],Function_Descriptions[],2,0),"Invalid code. See 'Function Codes' tab.")))</f>
        <v/>
      </c>
      <c r="G111" s="34" t="str">
        <f>IF(Expenses[[#This Row],[Object]]="(object)","(autofill - do not overwrite)",IF(Expenses[[#This Row],[Object]]="","",IFERROR(VLOOKUP(Expenses[[#This Row],[Object]],Object_Descriptions[],2,0),"Invalid code. See 'Object Codes' tab.")))</f>
        <v/>
      </c>
      <c r="H111" s="26"/>
      <c r="I111" s="26"/>
      <c r="J111" s="79" t="str">
        <f>IF(Expenses[[#This Row],[Exp. Detail Code]]="(select)","(autofill - do not overwrite)",IF(Expenses[[#This Row],[Exp. Detail Code]]="","",IFERROR(VLOOKUP(Expenses[[#This Row],[Exp. Detail Code]],Exp_Detail_Codes[],2,0),"Invalid code. See 'Exp. Detail Codes' tab.")))</f>
        <v/>
      </c>
      <c r="K111" s="26"/>
      <c r="L111" s="26"/>
      <c r="M111" s="79" t="str">
        <f>IF(Expenses[[#This Row],[UL Detail Code]]="(select)","(autofill - do not overwrite)",IF(Expenses[[#This Row],[UL Detail Code]]="","",IFERROR(VLOOKUP(Expenses[[#This Row],[UL Detail Code]],Unfin_Learn_Codes[],2,0),"Invalid code. See 'Unfin. Learn. Codes' tab.")))</f>
        <v/>
      </c>
      <c r="N111" s="71"/>
    </row>
    <row r="112" spans="1:14" s="4" customFormat="1" x14ac:dyDescent="0.35">
      <c r="A112" s="27"/>
      <c r="B112" s="26"/>
      <c r="C112" s="26"/>
      <c r="D112" s="26"/>
      <c r="E112" s="29"/>
      <c r="F112" s="34" t="str">
        <f>IF(Expenses[[#This Row],[Function]]="(function)","(autofill - do not overwrite)",IF(Expenses[[#This Row],[Function]]="","",IFERROR(VLOOKUP(Expenses[[#This Row],[Function]],Function_Descriptions[],2,0),"Invalid code. See 'Function Codes' tab.")))</f>
        <v/>
      </c>
      <c r="G112" s="34" t="str">
        <f>IF(Expenses[[#This Row],[Object]]="(object)","(autofill - do not overwrite)",IF(Expenses[[#This Row],[Object]]="","",IFERROR(VLOOKUP(Expenses[[#This Row],[Object]],Object_Descriptions[],2,0),"Invalid code. See 'Object Codes' tab.")))</f>
        <v/>
      </c>
      <c r="H112" s="26"/>
      <c r="I112" s="26"/>
      <c r="J112" s="79" t="str">
        <f>IF(Expenses[[#This Row],[Exp. Detail Code]]="(select)","(autofill - do not overwrite)",IF(Expenses[[#This Row],[Exp. Detail Code]]="","",IFERROR(VLOOKUP(Expenses[[#This Row],[Exp. Detail Code]],Exp_Detail_Codes[],2,0),"Invalid code. See 'Exp. Detail Codes' tab.")))</f>
        <v/>
      </c>
      <c r="K112" s="26"/>
      <c r="L112" s="26"/>
      <c r="M112" s="79" t="str">
        <f>IF(Expenses[[#This Row],[UL Detail Code]]="(select)","(autofill - do not overwrite)",IF(Expenses[[#This Row],[UL Detail Code]]="","",IFERROR(VLOOKUP(Expenses[[#This Row],[UL Detail Code]],Unfin_Learn_Codes[],2,0),"Invalid code. See 'Unfin. Learn. Codes' tab.")))</f>
        <v/>
      </c>
      <c r="N112" s="71"/>
    </row>
    <row r="113" spans="1:14" s="4" customFormat="1" x14ac:dyDescent="0.35">
      <c r="A113" s="27"/>
      <c r="B113" s="26"/>
      <c r="C113" s="26"/>
      <c r="D113" s="26"/>
      <c r="E113" s="29"/>
      <c r="F113" s="34" t="str">
        <f>IF(Expenses[[#This Row],[Function]]="(function)","(autofill - do not overwrite)",IF(Expenses[[#This Row],[Function]]="","",IFERROR(VLOOKUP(Expenses[[#This Row],[Function]],Function_Descriptions[],2,0),"Invalid code. See 'Function Codes' tab.")))</f>
        <v/>
      </c>
      <c r="G113" s="34" t="str">
        <f>IF(Expenses[[#This Row],[Object]]="(object)","(autofill - do not overwrite)",IF(Expenses[[#This Row],[Object]]="","",IFERROR(VLOOKUP(Expenses[[#This Row],[Object]],Object_Descriptions[],2,0),"Invalid code. See 'Object Codes' tab.")))</f>
        <v/>
      </c>
      <c r="H113" s="26"/>
      <c r="I113" s="26"/>
      <c r="J113" s="79" t="str">
        <f>IF(Expenses[[#This Row],[Exp. Detail Code]]="(select)","(autofill - do not overwrite)",IF(Expenses[[#This Row],[Exp. Detail Code]]="","",IFERROR(VLOOKUP(Expenses[[#This Row],[Exp. Detail Code]],Exp_Detail_Codes[],2,0),"Invalid code. See 'Exp. Detail Codes' tab.")))</f>
        <v/>
      </c>
      <c r="K113" s="26"/>
      <c r="L113" s="26"/>
      <c r="M113" s="79" t="str">
        <f>IF(Expenses[[#This Row],[UL Detail Code]]="(select)","(autofill - do not overwrite)",IF(Expenses[[#This Row],[UL Detail Code]]="","",IFERROR(VLOOKUP(Expenses[[#This Row],[UL Detail Code]],Unfin_Learn_Codes[],2,0),"Invalid code. See 'Unfin. Learn. Codes' tab.")))</f>
        <v/>
      </c>
      <c r="N113" s="71"/>
    </row>
    <row r="114" spans="1:14" s="4" customFormat="1" x14ac:dyDescent="0.35">
      <c r="A114" s="27"/>
      <c r="B114" s="26"/>
      <c r="C114" s="26"/>
      <c r="D114" s="26"/>
      <c r="E114" s="29"/>
      <c r="F114" s="34" t="str">
        <f>IF(Expenses[[#This Row],[Function]]="(function)","(autofill - do not overwrite)",IF(Expenses[[#This Row],[Function]]="","",IFERROR(VLOOKUP(Expenses[[#This Row],[Function]],Function_Descriptions[],2,0),"Invalid code. See 'Function Codes' tab.")))</f>
        <v/>
      </c>
      <c r="G114" s="34" t="str">
        <f>IF(Expenses[[#This Row],[Object]]="(object)","(autofill - do not overwrite)",IF(Expenses[[#This Row],[Object]]="","",IFERROR(VLOOKUP(Expenses[[#This Row],[Object]],Object_Descriptions[],2,0),"Invalid code. See 'Object Codes' tab.")))</f>
        <v/>
      </c>
      <c r="H114" s="26"/>
      <c r="I114" s="26"/>
      <c r="J114" s="79" t="str">
        <f>IF(Expenses[[#This Row],[Exp. Detail Code]]="(select)","(autofill - do not overwrite)",IF(Expenses[[#This Row],[Exp. Detail Code]]="","",IFERROR(VLOOKUP(Expenses[[#This Row],[Exp. Detail Code]],Exp_Detail_Codes[],2,0),"Invalid code. See 'Exp. Detail Codes' tab.")))</f>
        <v/>
      </c>
      <c r="K114" s="26"/>
      <c r="L114" s="26"/>
      <c r="M114" s="79" t="str">
        <f>IF(Expenses[[#This Row],[UL Detail Code]]="(select)","(autofill - do not overwrite)",IF(Expenses[[#This Row],[UL Detail Code]]="","",IFERROR(VLOOKUP(Expenses[[#This Row],[UL Detail Code]],Unfin_Learn_Codes[],2,0),"Invalid code. See 'Unfin. Learn. Codes' tab.")))</f>
        <v/>
      </c>
      <c r="N114" s="71"/>
    </row>
    <row r="115" spans="1:14" s="4" customFormat="1" x14ac:dyDescent="0.35">
      <c r="A115" s="27"/>
      <c r="B115" s="26"/>
      <c r="C115" s="26"/>
      <c r="D115" s="26"/>
      <c r="E115" s="29"/>
      <c r="F115" s="34" t="str">
        <f>IF(Expenses[[#This Row],[Function]]="(function)","(autofill - do not overwrite)",IF(Expenses[[#This Row],[Function]]="","",IFERROR(VLOOKUP(Expenses[[#This Row],[Function]],Function_Descriptions[],2,0),"Invalid code. See 'Function Codes' tab.")))</f>
        <v/>
      </c>
      <c r="G115" s="34" t="str">
        <f>IF(Expenses[[#This Row],[Object]]="(object)","(autofill - do not overwrite)",IF(Expenses[[#This Row],[Object]]="","",IFERROR(VLOOKUP(Expenses[[#This Row],[Object]],Object_Descriptions[],2,0),"Invalid code. See 'Object Codes' tab.")))</f>
        <v/>
      </c>
      <c r="H115" s="26"/>
      <c r="I115" s="26"/>
      <c r="J115" s="79" t="str">
        <f>IF(Expenses[[#This Row],[Exp. Detail Code]]="(select)","(autofill - do not overwrite)",IF(Expenses[[#This Row],[Exp. Detail Code]]="","",IFERROR(VLOOKUP(Expenses[[#This Row],[Exp. Detail Code]],Exp_Detail_Codes[],2,0),"Invalid code. See 'Exp. Detail Codes' tab.")))</f>
        <v/>
      </c>
      <c r="K115" s="26"/>
      <c r="L115" s="26"/>
      <c r="M115" s="79" t="str">
        <f>IF(Expenses[[#This Row],[UL Detail Code]]="(select)","(autofill - do not overwrite)",IF(Expenses[[#This Row],[UL Detail Code]]="","",IFERROR(VLOOKUP(Expenses[[#This Row],[UL Detail Code]],Unfin_Learn_Codes[],2,0),"Invalid code. See 'Unfin. Learn. Codes' tab.")))</f>
        <v/>
      </c>
      <c r="N115" s="71"/>
    </row>
    <row r="116" spans="1:14" s="4" customFormat="1" x14ac:dyDescent="0.35">
      <c r="A116" s="27"/>
      <c r="B116" s="26"/>
      <c r="C116" s="26"/>
      <c r="D116" s="26"/>
      <c r="E116" s="29"/>
      <c r="F116" s="34" t="str">
        <f>IF(Expenses[[#This Row],[Function]]="(function)","(autofill - do not overwrite)",IF(Expenses[[#This Row],[Function]]="","",IFERROR(VLOOKUP(Expenses[[#This Row],[Function]],Function_Descriptions[],2,0),"Invalid code. See 'Function Codes' tab.")))</f>
        <v/>
      </c>
      <c r="G116" s="34" t="str">
        <f>IF(Expenses[[#This Row],[Object]]="(object)","(autofill - do not overwrite)",IF(Expenses[[#This Row],[Object]]="","",IFERROR(VLOOKUP(Expenses[[#This Row],[Object]],Object_Descriptions[],2,0),"Invalid code. See 'Object Codes' tab.")))</f>
        <v/>
      </c>
      <c r="H116" s="26"/>
      <c r="I116" s="26"/>
      <c r="J116" s="79" t="str">
        <f>IF(Expenses[[#This Row],[Exp. Detail Code]]="(select)","(autofill - do not overwrite)",IF(Expenses[[#This Row],[Exp. Detail Code]]="","",IFERROR(VLOOKUP(Expenses[[#This Row],[Exp. Detail Code]],Exp_Detail_Codes[],2,0),"Invalid code. See 'Exp. Detail Codes' tab.")))</f>
        <v/>
      </c>
      <c r="K116" s="26"/>
      <c r="L116" s="26"/>
      <c r="M116" s="79" t="str">
        <f>IF(Expenses[[#This Row],[UL Detail Code]]="(select)","(autofill - do not overwrite)",IF(Expenses[[#This Row],[UL Detail Code]]="","",IFERROR(VLOOKUP(Expenses[[#This Row],[UL Detail Code]],Unfin_Learn_Codes[],2,0),"Invalid code. See 'Unfin. Learn. Codes' tab.")))</f>
        <v/>
      </c>
      <c r="N116" s="71"/>
    </row>
    <row r="117" spans="1:14" s="4" customFormat="1" x14ac:dyDescent="0.35">
      <c r="A117" s="27"/>
      <c r="B117" s="26"/>
      <c r="C117" s="26"/>
      <c r="D117" s="26"/>
      <c r="E117" s="29"/>
      <c r="F117" s="34" t="str">
        <f>IF(Expenses[[#This Row],[Function]]="(function)","(autofill - do not overwrite)",IF(Expenses[[#This Row],[Function]]="","",IFERROR(VLOOKUP(Expenses[[#This Row],[Function]],Function_Descriptions[],2,0),"Invalid code. See 'Function Codes' tab.")))</f>
        <v/>
      </c>
      <c r="G117" s="34" t="str">
        <f>IF(Expenses[[#This Row],[Object]]="(object)","(autofill - do not overwrite)",IF(Expenses[[#This Row],[Object]]="","",IFERROR(VLOOKUP(Expenses[[#This Row],[Object]],Object_Descriptions[],2,0),"Invalid code. See 'Object Codes' tab.")))</f>
        <v/>
      </c>
      <c r="H117" s="26"/>
      <c r="I117" s="26"/>
      <c r="J117" s="79" t="str">
        <f>IF(Expenses[[#This Row],[Exp. Detail Code]]="(select)","(autofill - do not overwrite)",IF(Expenses[[#This Row],[Exp. Detail Code]]="","",IFERROR(VLOOKUP(Expenses[[#This Row],[Exp. Detail Code]],Exp_Detail_Codes[],2,0),"Invalid code. See 'Exp. Detail Codes' tab.")))</f>
        <v/>
      </c>
      <c r="K117" s="26"/>
      <c r="L117" s="26"/>
      <c r="M117" s="79" t="str">
        <f>IF(Expenses[[#This Row],[UL Detail Code]]="(select)","(autofill - do not overwrite)",IF(Expenses[[#This Row],[UL Detail Code]]="","",IFERROR(VLOOKUP(Expenses[[#This Row],[UL Detail Code]],Unfin_Learn_Codes[],2,0),"Invalid code. See 'Unfin. Learn. Codes' tab.")))</f>
        <v/>
      </c>
      <c r="N117" s="71"/>
    </row>
    <row r="118" spans="1:14" s="4" customFormat="1" x14ac:dyDescent="0.35">
      <c r="A118" s="27"/>
      <c r="B118" s="26"/>
      <c r="C118" s="26"/>
      <c r="D118" s="26"/>
      <c r="E118" s="29"/>
      <c r="F118" s="34" t="str">
        <f>IF(Expenses[[#This Row],[Function]]="(function)","(autofill - do not overwrite)",IF(Expenses[[#This Row],[Function]]="","",IFERROR(VLOOKUP(Expenses[[#This Row],[Function]],Function_Descriptions[],2,0),"Invalid code. See 'Function Codes' tab.")))</f>
        <v/>
      </c>
      <c r="G118" s="34" t="str">
        <f>IF(Expenses[[#This Row],[Object]]="(object)","(autofill - do not overwrite)",IF(Expenses[[#This Row],[Object]]="","",IFERROR(VLOOKUP(Expenses[[#This Row],[Object]],Object_Descriptions[],2,0),"Invalid code. See 'Object Codes' tab.")))</f>
        <v/>
      </c>
      <c r="H118" s="26"/>
      <c r="I118" s="26"/>
      <c r="J118" s="79" t="str">
        <f>IF(Expenses[[#This Row],[Exp. Detail Code]]="(select)","(autofill - do not overwrite)",IF(Expenses[[#This Row],[Exp. Detail Code]]="","",IFERROR(VLOOKUP(Expenses[[#This Row],[Exp. Detail Code]],Exp_Detail_Codes[],2,0),"Invalid code. See 'Exp. Detail Codes' tab.")))</f>
        <v/>
      </c>
      <c r="K118" s="26"/>
      <c r="L118" s="26"/>
      <c r="M118" s="79" t="str">
        <f>IF(Expenses[[#This Row],[UL Detail Code]]="(select)","(autofill - do not overwrite)",IF(Expenses[[#This Row],[UL Detail Code]]="","",IFERROR(VLOOKUP(Expenses[[#This Row],[UL Detail Code]],Unfin_Learn_Codes[],2,0),"Invalid code. See 'Unfin. Learn. Codes' tab.")))</f>
        <v/>
      </c>
      <c r="N118" s="71"/>
    </row>
    <row r="119" spans="1:14" s="4" customFormat="1" x14ac:dyDescent="0.35">
      <c r="A119" s="27"/>
      <c r="B119" s="26"/>
      <c r="C119" s="26"/>
      <c r="D119" s="26"/>
      <c r="E119" s="29"/>
      <c r="F119" s="34" t="str">
        <f>IF(Expenses[[#This Row],[Function]]="(function)","(autofill - do not overwrite)",IF(Expenses[[#This Row],[Function]]="","",IFERROR(VLOOKUP(Expenses[[#This Row],[Function]],Function_Descriptions[],2,0),"Invalid code. See 'Function Codes' tab.")))</f>
        <v/>
      </c>
      <c r="G119" s="34" t="str">
        <f>IF(Expenses[[#This Row],[Object]]="(object)","(autofill - do not overwrite)",IF(Expenses[[#This Row],[Object]]="","",IFERROR(VLOOKUP(Expenses[[#This Row],[Object]],Object_Descriptions[],2,0),"Invalid code. See 'Object Codes' tab.")))</f>
        <v/>
      </c>
      <c r="H119" s="26"/>
      <c r="I119" s="26"/>
      <c r="J119" s="79" t="str">
        <f>IF(Expenses[[#This Row],[Exp. Detail Code]]="(select)","(autofill - do not overwrite)",IF(Expenses[[#This Row],[Exp. Detail Code]]="","",IFERROR(VLOOKUP(Expenses[[#This Row],[Exp. Detail Code]],Exp_Detail_Codes[],2,0),"Invalid code. See 'Exp. Detail Codes' tab.")))</f>
        <v/>
      </c>
      <c r="K119" s="26"/>
      <c r="L119" s="26"/>
      <c r="M119" s="79" t="str">
        <f>IF(Expenses[[#This Row],[UL Detail Code]]="(select)","(autofill - do not overwrite)",IF(Expenses[[#This Row],[UL Detail Code]]="","",IFERROR(VLOOKUP(Expenses[[#This Row],[UL Detail Code]],Unfin_Learn_Codes[],2,0),"Invalid code. See 'Unfin. Learn. Codes' tab.")))</f>
        <v/>
      </c>
      <c r="N119" s="71"/>
    </row>
    <row r="120" spans="1:14" s="4" customFormat="1" x14ac:dyDescent="0.35">
      <c r="A120" s="27"/>
      <c r="B120" s="26"/>
      <c r="C120" s="26"/>
      <c r="D120" s="26"/>
      <c r="E120" s="29"/>
      <c r="F120" s="34" t="str">
        <f>IF(Expenses[[#This Row],[Function]]="(function)","(autofill - do not overwrite)",IF(Expenses[[#This Row],[Function]]="","",IFERROR(VLOOKUP(Expenses[[#This Row],[Function]],Function_Descriptions[],2,0),"Invalid code. See 'Function Codes' tab.")))</f>
        <v/>
      </c>
      <c r="G120" s="34" t="str">
        <f>IF(Expenses[[#This Row],[Object]]="(object)","(autofill - do not overwrite)",IF(Expenses[[#This Row],[Object]]="","",IFERROR(VLOOKUP(Expenses[[#This Row],[Object]],Object_Descriptions[],2,0),"Invalid code. See 'Object Codes' tab.")))</f>
        <v/>
      </c>
      <c r="H120" s="26"/>
      <c r="I120" s="26"/>
      <c r="J120" s="79" t="str">
        <f>IF(Expenses[[#This Row],[Exp. Detail Code]]="(select)","(autofill - do not overwrite)",IF(Expenses[[#This Row],[Exp. Detail Code]]="","",IFERROR(VLOOKUP(Expenses[[#This Row],[Exp. Detail Code]],Exp_Detail_Codes[],2,0),"Invalid code. See 'Exp. Detail Codes' tab.")))</f>
        <v/>
      </c>
      <c r="K120" s="26"/>
      <c r="L120" s="26"/>
      <c r="M120" s="79" t="str">
        <f>IF(Expenses[[#This Row],[UL Detail Code]]="(select)","(autofill - do not overwrite)",IF(Expenses[[#This Row],[UL Detail Code]]="","",IFERROR(VLOOKUP(Expenses[[#This Row],[UL Detail Code]],Unfin_Learn_Codes[],2,0),"Invalid code. See 'Unfin. Learn. Codes' tab.")))</f>
        <v/>
      </c>
      <c r="N120" s="71"/>
    </row>
    <row r="121" spans="1:14" s="4" customFormat="1" x14ac:dyDescent="0.35">
      <c r="A121" s="27"/>
      <c r="B121" s="26"/>
      <c r="C121" s="26"/>
      <c r="D121" s="26"/>
      <c r="E121" s="29"/>
      <c r="F121" s="34" t="str">
        <f>IF(Expenses[[#This Row],[Function]]="(function)","(autofill - do not overwrite)",IF(Expenses[[#This Row],[Function]]="","",IFERROR(VLOOKUP(Expenses[[#This Row],[Function]],Function_Descriptions[],2,0),"Invalid code. See 'Function Codes' tab.")))</f>
        <v/>
      </c>
      <c r="G121" s="34" t="str">
        <f>IF(Expenses[[#This Row],[Object]]="(object)","(autofill - do not overwrite)",IF(Expenses[[#This Row],[Object]]="","",IFERROR(VLOOKUP(Expenses[[#This Row],[Object]],Object_Descriptions[],2,0),"Invalid code. See 'Object Codes' tab.")))</f>
        <v/>
      </c>
      <c r="H121" s="26"/>
      <c r="I121" s="26"/>
      <c r="J121" s="79" t="str">
        <f>IF(Expenses[[#This Row],[Exp. Detail Code]]="(select)","(autofill - do not overwrite)",IF(Expenses[[#This Row],[Exp. Detail Code]]="","",IFERROR(VLOOKUP(Expenses[[#This Row],[Exp. Detail Code]],Exp_Detail_Codes[],2,0),"Invalid code. See 'Exp. Detail Codes' tab.")))</f>
        <v/>
      </c>
      <c r="K121" s="26"/>
      <c r="L121" s="26"/>
      <c r="M121" s="79" t="str">
        <f>IF(Expenses[[#This Row],[UL Detail Code]]="(select)","(autofill - do not overwrite)",IF(Expenses[[#This Row],[UL Detail Code]]="","",IFERROR(VLOOKUP(Expenses[[#This Row],[UL Detail Code]],Unfin_Learn_Codes[],2,0),"Invalid code. See 'Unfin. Learn. Codes' tab.")))</f>
        <v/>
      </c>
      <c r="N121" s="71"/>
    </row>
    <row r="122" spans="1:14" s="4" customFormat="1" x14ac:dyDescent="0.35">
      <c r="A122" s="27"/>
      <c r="B122" s="26"/>
      <c r="C122" s="26"/>
      <c r="D122" s="26"/>
      <c r="E122" s="29"/>
      <c r="F122" s="34" t="str">
        <f>IF(Expenses[[#This Row],[Function]]="(function)","(autofill - do not overwrite)",IF(Expenses[[#This Row],[Function]]="","",IFERROR(VLOOKUP(Expenses[[#This Row],[Function]],Function_Descriptions[],2,0),"Invalid code. See 'Function Codes' tab.")))</f>
        <v/>
      </c>
      <c r="G122" s="34" t="str">
        <f>IF(Expenses[[#This Row],[Object]]="(object)","(autofill - do not overwrite)",IF(Expenses[[#This Row],[Object]]="","",IFERROR(VLOOKUP(Expenses[[#This Row],[Object]],Object_Descriptions[],2,0),"Invalid code. See 'Object Codes' tab.")))</f>
        <v/>
      </c>
      <c r="H122" s="26"/>
      <c r="I122" s="26"/>
      <c r="J122" s="79" t="str">
        <f>IF(Expenses[[#This Row],[Exp. Detail Code]]="(select)","(autofill - do not overwrite)",IF(Expenses[[#This Row],[Exp. Detail Code]]="","",IFERROR(VLOOKUP(Expenses[[#This Row],[Exp. Detail Code]],Exp_Detail_Codes[],2,0),"Invalid code. See 'Exp. Detail Codes' tab.")))</f>
        <v/>
      </c>
      <c r="K122" s="26"/>
      <c r="L122" s="26"/>
      <c r="M122" s="79" t="str">
        <f>IF(Expenses[[#This Row],[UL Detail Code]]="(select)","(autofill - do not overwrite)",IF(Expenses[[#This Row],[UL Detail Code]]="","",IFERROR(VLOOKUP(Expenses[[#This Row],[UL Detail Code]],Unfin_Learn_Codes[],2,0),"Invalid code. See 'Unfin. Learn. Codes' tab.")))</f>
        <v/>
      </c>
      <c r="N122" s="71"/>
    </row>
    <row r="123" spans="1:14" s="4" customFormat="1" x14ac:dyDescent="0.35">
      <c r="A123" s="27"/>
      <c r="B123" s="26"/>
      <c r="C123" s="26"/>
      <c r="D123" s="26"/>
      <c r="E123" s="29"/>
      <c r="F123" s="34" t="str">
        <f>IF(Expenses[[#This Row],[Function]]="(function)","(autofill - do not overwrite)",IF(Expenses[[#This Row],[Function]]="","",IFERROR(VLOOKUP(Expenses[[#This Row],[Function]],Function_Descriptions[],2,0),"Invalid code. See 'Function Codes' tab.")))</f>
        <v/>
      </c>
      <c r="G123" s="34" t="str">
        <f>IF(Expenses[[#This Row],[Object]]="(object)","(autofill - do not overwrite)",IF(Expenses[[#This Row],[Object]]="","",IFERROR(VLOOKUP(Expenses[[#This Row],[Object]],Object_Descriptions[],2,0),"Invalid code. See 'Object Codes' tab.")))</f>
        <v/>
      </c>
      <c r="H123" s="26"/>
      <c r="I123" s="26"/>
      <c r="J123" s="79" t="str">
        <f>IF(Expenses[[#This Row],[Exp. Detail Code]]="(select)","(autofill - do not overwrite)",IF(Expenses[[#This Row],[Exp. Detail Code]]="","",IFERROR(VLOOKUP(Expenses[[#This Row],[Exp. Detail Code]],Exp_Detail_Codes[],2,0),"Invalid code. See 'Exp. Detail Codes' tab.")))</f>
        <v/>
      </c>
      <c r="K123" s="26"/>
      <c r="L123" s="26"/>
      <c r="M123" s="79" t="str">
        <f>IF(Expenses[[#This Row],[UL Detail Code]]="(select)","(autofill - do not overwrite)",IF(Expenses[[#This Row],[UL Detail Code]]="","",IFERROR(VLOOKUP(Expenses[[#This Row],[UL Detail Code]],Unfin_Learn_Codes[],2,0),"Invalid code. See 'Unfin. Learn. Codes' tab.")))</f>
        <v/>
      </c>
      <c r="N123" s="71"/>
    </row>
    <row r="124" spans="1:14" s="4" customFormat="1" x14ac:dyDescent="0.35">
      <c r="A124" s="27"/>
      <c r="B124" s="26"/>
      <c r="C124" s="26"/>
      <c r="D124" s="26"/>
      <c r="E124" s="29"/>
      <c r="F124" s="34" t="str">
        <f>IF(Expenses[[#This Row],[Function]]="(function)","(autofill - do not overwrite)",IF(Expenses[[#This Row],[Function]]="","",IFERROR(VLOOKUP(Expenses[[#This Row],[Function]],Function_Descriptions[],2,0),"Invalid code. See 'Function Codes' tab.")))</f>
        <v/>
      </c>
      <c r="G124" s="34" t="str">
        <f>IF(Expenses[[#This Row],[Object]]="(object)","(autofill - do not overwrite)",IF(Expenses[[#This Row],[Object]]="","",IFERROR(VLOOKUP(Expenses[[#This Row],[Object]],Object_Descriptions[],2,0),"Invalid code. See 'Object Codes' tab.")))</f>
        <v/>
      </c>
      <c r="H124" s="26"/>
      <c r="I124" s="26"/>
      <c r="J124" s="79" t="str">
        <f>IF(Expenses[[#This Row],[Exp. Detail Code]]="(select)","(autofill - do not overwrite)",IF(Expenses[[#This Row],[Exp. Detail Code]]="","",IFERROR(VLOOKUP(Expenses[[#This Row],[Exp. Detail Code]],Exp_Detail_Codes[],2,0),"Invalid code. See 'Exp. Detail Codes' tab.")))</f>
        <v/>
      </c>
      <c r="K124" s="26"/>
      <c r="L124" s="26"/>
      <c r="M124" s="79" t="str">
        <f>IF(Expenses[[#This Row],[UL Detail Code]]="(select)","(autofill - do not overwrite)",IF(Expenses[[#This Row],[UL Detail Code]]="","",IFERROR(VLOOKUP(Expenses[[#This Row],[UL Detail Code]],Unfin_Learn_Codes[],2,0),"Invalid code. See 'Unfin. Learn. Codes' tab.")))</f>
        <v/>
      </c>
      <c r="N124" s="71"/>
    </row>
    <row r="125" spans="1:14" s="4" customFormat="1" x14ac:dyDescent="0.35">
      <c r="A125" s="27"/>
      <c r="B125" s="26"/>
      <c r="C125" s="26"/>
      <c r="D125" s="26"/>
      <c r="E125" s="29"/>
      <c r="F125" s="34" t="str">
        <f>IF(Expenses[[#This Row],[Function]]="(function)","(autofill - do not overwrite)",IF(Expenses[[#This Row],[Function]]="","",IFERROR(VLOOKUP(Expenses[[#This Row],[Function]],Function_Descriptions[],2,0),"Invalid code. See 'Function Codes' tab.")))</f>
        <v/>
      </c>
      <c r="G125" s="34" t="str">
        <f>IF(Expenses[[#This Row],[Object]]="(object)","(autofill - do not overwrite)",IF(Expenses[[#This Row],[Object]]="","",IFERROR(VLOOKUP(Expenses[[#This Row],[Object]],Object_Descriptions[],2,0),"Invalid code. See 'Object Codes' tab.")))</f>
        <v/>
      </c>
      <c r="H125" s="26"/>
      <c r="I125" s="26"/>
      <c r="J125" s="79" t="str">
        <f>IF(Expenses[[#This Row],[Exp. Detail Code]]="(select)","(autofill - do not overwrite)",IF(Expenses[[#This Row],[Exp. Detail Code]]="","",IFERROR(VLOOKUP(Expenses[[#This Row],[Exp. Detail Code]],Exp_Detail_Codes[],2,0),"Invalid code. See 'Exp. Detail Codes' tab.")))</f>
        <v/>
      </c>
      <c r="K125" s="26"/>
      <c r="L125" s="26"/>
      <c r="M125" s="79" t="str">
        <f>IF(Expenses[[#This Row],[UL Detail Code]]="(select)","(autofill - do not overwrite)",IF(Expenses[[#This Row],[UL Detail Code]]="","",IFERROR(VLOOKUP(Expenses[[#This Row],[UL Detail Code]],Unfin_Learn_Codes[],2,0),"Invalid code. See 'Unfin. Learn. Codes' tab.")))</f>
        <v/>
      </c>
      <c r="N125" s="71"/>
    </row>
    <row r="126" spans="1:14" s="4" customFormat="1" x14ac:dyDescent="0.35">
      <c r="A126" s="27"/>
      <c r="B126" s="26"/>
      <c r="C126" s="26"/>
      <c r="D126" s="26"/>
      <c r="E126" s="29"/>
      <c r="F126" s="34" t="str">
        <f>IF(Expenses[[#This Row],[Function]]="(function)","(autofill - do not overwrite)",IF(Expenses[[#This Row],[Function]]="","",IFERROR(VLOOKUP(Expenses[[#This Row],[Function]],Function_Descriptions[],2,0),"Invalid code. See 'Function Codes' tab.")))</f>
        <v/>
      </c>
      <c r="G126" s="34" t="str">
        <f>IF(Expenses[[#This Row],[Object]]="(object)","(autofill - do not overwrite)",IF(Expenses[[#This Row],[Object]]="","",IFERROR(VLOOKUP(Expenses[[#This Row],[Object]],Object_Descriptions[],2,0),"Invalid code. See 'Object Codes' tab.")))</f>
        <v/>
      </c>
      <c r="H126" s="26"/>
      <c r="I126" s="26"/>
      <c r="J126" s="79" t="str">
        <f>IF(Expenses[[#This Row],[Exp. Detail Code]]="(select)","(autofill - do not overwrite)",IF(Expenses[[#This Row],[Exp. Detail Code]]="","",IFERROR(VLOOKUP(Expenses[[#This Row],[Exp. Detail Code]],Exp_Detail_Codes[],2,0),"Invalid code. See 'Exp. Detail Codes' tab.")))</f>
        <v/>
      </c>
      <c r="K126" s="26"/>
      <c r="L126" s="26"/>
      <c r="M126" s="79" t="str">
        <f>IF(Expenses[[#This Row],[UL Detail Code]]="(select)","(autofill - do not overwrite)",IF(Expenses[[#This Row],[UL Detail Code]]="","",IFERROR(VLOOKUP(Expenses[[#This Row],[UL Detail Code]],Unfin_Learn_Codes[],2,0),"Invalid code. See 'Unfin. Learn. Codes' tab.")))</f>
        <v/>
      </c>
      <c r="N126" s="71"/>
    </row>
    <row r="127" spans="1:14" s="4" customFormat="1" x14ac:dyDescent="0.35">
      <c r="A127" s="27"/>
      <c r="B127" s="26"/>
      <c r="C127" s="26"/>
      <c r="D127" s="26"/>
      <c r="E127" s="29"/>
      <c r="F127" s="34" t="str">
        <f>IF(Expenses[[#This Row],[Function]]="(function)","(autofill - do not overwrite)",IF(Expenses[[#This Row],[Function]]="","",IFERROR(VLOOKUP(Expenses[[#This Row],[Function]],Function_Descriptions[],2,0),"Invalid code. See 'Function Codes' tab.")))</f>
        <v/>
      </c>
      <c r="G127" s="34" t="str">
        <f>IF(Expenses[[#This Row],[Object]]="(object)","(autofill - do not overwrite)",IF(Expenses[[#This Row],[Object]]="","",IFERROR(VLOOKUP(Expenses[[#This Row],[Object]],Object_Descriptions[],2,0),"Invalid code. See 'Object Codes' tab.")))</f>
        <v/>
      </c>
      <c r="H127" s="26"/>
      <c r="I127" s="26"/>
      <c r="J127" s="79" t="str">
        <f>IF(Expenses[[#This Row],[Exp. Detail Code]]="(select)","(autofill - do not overwrite)",IF(Expenses[[#This Row],[Exp. Detail Code]]="","",IFERROR(VLOOKUP(Expenses[[#This Row],[Exp. Detail Code]],Exp_Detail_Codes[],2,0),"Invalid code. See 'Exp. Detail Codes' tab.")))</f>
        <v/>
      </c>
      <c r="K127" s="26"/>
      <c r="L127" s="26"/>
      <c r="M127" s="79" t="str">
        <f>IF(Expenses[[#This Row],[UL Detail Code]]="(select)","(autofill - do not overwrite)",IF(Expenses[[#This Row],[UL Detail Code]]="","",IFERROR(VLOOKUP(Expenses[[#This Row],[UL Detail Code]],Unfin_Learn_Codes[],2,0),"Invalid code. See 'Unfin. Learn. Codes' tab.")))</f>
        <v/>
      </c>
      <c r="N127" s="71"/>
    </row>
    <row r="128" spans="1:14" s="4" customFormat="1" x14ac:dyDescent="0.35">
      <c r="A128" s="27"/>
      <c r="B128" s="26"/>
      <c r="C128" s="26"/>
      <c r="D128" s="26"/>
      <c r="E128" s="29"/>
      <c r="F128" s="34" t="str">
        <f>IF(Expenses[[#This Row],[Function]]="(function)","(autofill - do not overwrite)",IF(Expenses[[#This Row],[Function]]="","",IFERROR(VLOOKUP(Expenses[[#This Row],[Function]],Function_Descriptions[],2,0),"Invalid code. See 'Function Codes' tab.")))</f>
        <v/>
      </c>
      <c r="G128" s="34" t="str">
        <f>IF(Expenses[[#This Row],[Object]]="(object)","(autofill - do not overwrite)",IF(Expenses[[#This Row],[Object]]="","",IFERROR(VLOOKUP(Expenses[[#This Row],[Object]],Object_Descriptions[],2,0),"Invalid code. See 'Object Codes' tab.")))</f>
        <v/>
      </c>
      <c r="H128" s="26"/>
      <c r="I128" s="26"/>
      <c r="J128" s="79" t="str">
        <f>IF(Expenses[[#This Row],[Exp. Detail Code]]="(select)","(autofill - do not overwrite)",IF(Expenses[[#This Row],[Exp. Detail Code]]="","",IFERROR(VLOOKUP(Expenses[[#This Row],[Exp. Detail Code]],Exp_Detail_Codes[],2,0),"Invalid code. See 'Exp. Detail Codes' tab.")))</f>
        <v/>
      </c>
      <c r="K128" s="26"/>
      <c r="L128" s="26"/>
      <c r="M128" s="79" t="str">
        <f>IF(Expenses[[#This Row],[UL Detail Code]]="(select)","(autofill - do not overwrite)",IF(Expenses[[#This Row],[UL Detail Code]]="","",IFERROR(VLOOKUP(Expenses[[#This Row],[UL Detail Code]],Unfin_Learn_Codes[],2,0),"Invalid code. See 'Unfin. Learn. Codes' tab.")))</f>
        <v/>
      </c>
      <c r="N128" s="71"/>
    </row>
    <row r="129" spans="1:14" s="4" customFormat="1" x14ac:dyDescent="0.35">
      <c r="A129" s="27"/>
      <c r="B129" s="26"/>
      <c r="C129" s="26"/>
      <c r="D129" s="26"/>
      <c r="E129" s="29"/>
      <c r="F129" s="34" t="str">
        <f>IF(Expenses[[#This Row],[Function]]="(function)","(autofill - do not overwrite)",IF(Expenses[[#This Row],[Function]]="","",IFERROR(VLOOKUP(Expenses[[#This Row],[Function]],Function_Descriptions[],2,0),"Invalid code. See 'Function Codes' tab.")))</f>
        <v/>
      </c>
      <c r="G129" s="34" t="str">
        <f>IF(Expenses[[#This Row],[Object]]="(object)","(autofill - do not overwrite)",IF(Expenses[[#This Row],[Object]]="","",IFERROR(VLOOKUP(Expenses[[#This Row],[Object]],Object_Descriptions[],2,0),"Invalid code. See 'Object Codes' tab.")))</f>
        <v/>
      </c>
      <c r="H129" s="26"/>
      <c r="I129" s="26"/>
      <c r="J129" s="79" t="str">
        <f>IF(Expenses[[#This Row],[Exp. Detail Code]]="(select)","(autofill - do not overwrite)",IF(Expenses[[#This Row],[Exp. Detail Code]]="","",IFERROR(VLOOKUP(Expenses[[#This Row],[Exp. Detail Code]],Exp_Detail_Codes[],2,0),"Invalid code. See 'Exp. Detail Codes' tab.")))</f>
        <v/>
      </c>
      <c r="K129" s="26"/>
      <c r="L129" s="26"/>
      <c r="M129" s="79" t="str">
        <f>IF(Expenses[[#This Row],[UL Detail Code]]="(select)","(autofill - do not overwrite)",IF(Expenses[[#This Row],[UL Detail Code]]="","",IFERROR(VLOOKUP(Expenses[[#This Row],[UL Detail Code]],Unfin_Learn_Codes[],2,0),"Invalid code. See 'Unfin. Learn. Codes' tab.")))</f>
        <v/>
      </c>
      <c r="N129" s="71"/>
    </row>
    <row r="130" spans="1:14" s="4" customFormat="1" x14ac:dyDescent="0.35">
      <c r="A130" s="27"/>
      <c r="B130" s="26"/>
      <c r="C130" s="26"/>
      <c r="D130" s="26"/>
      <c r="E130" s="29"/>
      <c r="F130" s="34" t="str">
        <f>IF(Expenses[[#This Row],[Function]]="(function)","(autofill - do not overwrite)",IF(Expenses[[#This Row],[Function]]="","",IFERROR(VLOOKUP(Expenses[[#This Row],[Function]],Function_Descriptions[],2,0),"Invalid code. See 'Function Codes' tab.")))</f>
        <v/>
      </c>
      <c r="G130" s="34" t="str">
        <f>IF(Expenses[[#This Row],[Object]]="(object)","(autofill - do not overwrite)",IF(Expenses[[#This Row],[Object]]="","",IFERROR(VLOOKUP(Expenses[[#This Row],[Object]],Object_Descriptions[],2,0),"Invalid code. See 'Object Codes' tab.")))</f>
        <v/>
      </c>
      <c r="H130" s="26"/>
      <c r="I130" s="26"/>
      <c r="J130" s="79" t="str">
        <f>IF(Expenses[[#This Row],[Exp. Detail Code]]="(select)","(autofill - do not overwrite)",IF(Expenses[[#This Row],[Exp. Detail Code]]="","",IFERROR(VLOOKUP(Expenses[[#This Row],[Exp. Detail Code]],Exp_Detail_Codes[],2,0),"Invalid code. See 'Exp. Detail Codes' tab.")))</f>
        <v/>
      </c>
      <c r="K130" s="26"/>
      <c r="L130" s="26"/>
      <c r="M130" s="79" t="str">
        <f>IF(Expenses[[#This Row],[UL Detail Code]]="(select)","(autofill - do not overwrite)",IF(Expenses[[#This Row],[UL Detail Code]]="","",IFERROR(VLOOKUP(Expenses[[#This Row],[UL Detail Code]],Unfin_Learn_Codes[],2,0),"Invalid code. See 'Unfin. Learn. Codes' tab.")))</f>
        <v/>
      </c>
      <c r="N130" s="71"/>
    </row>
    <row r="131" spans="1:14" s="4" customFormat="1" x14ac:dyDescent="0.35">
      <c r="A131" s="27"/>
      <c r="B131" s="26"/>
      <c r="C131" s="26"/>
      <c r="D131" s="26"/>
      <c r="E131" s="29"/>
      <c r="F131" s="34" t="str">
        <f>IF(Expenses[[#This Row],[Function]]="(function)","(autofill - do not overwrite)",IF(Expenses[[#This Row],[Function]]="","",IFERROR(VLOOKUP(Expenses[[#This Row],[Function]],Function_Descriptions[],2,0),"Invalid code. See 'Function Codes' tab.")))</f>
        <v/>
      </c>
      <c r="G131" s="34" t="str">
        <f>IF(Expenses[[#This Row],[Object]]="(object)","(autofill - do not overwrite)",IF(Expenses[[#This Row],[Object]]="","",IFERROR(VLOOKUP(Expenses[[#This Row],[Object]],Object_Descriptions[],2,0),"Invalid code. See 'Object Codes' tab.")))</f>
        <v/>
      </c>
      <c r="H131" s="26"/>
      <c r="I131" s="26"/>
      <c r="J131" s="79" t="str">
        <f>IF(Expenses[[#This Row],[Exp. Detail Code]]="(select)","(autofill - do not overwrite)",IF(Expenses[[#This Row],[Exp. Detail Code]]="","",IFERROR(VLOOKUP(Expenses[[#This Row],[Exp. Detail Code]],Exp_Detail_Codes[],2,0),"Invalid code. See 'Exp. Detail Codes' tab.")))</f>
        <v/>
      </c>
      <c r="K131" s="26"/>
      <c r="L131" s="26"/>
      <c r="M131" s="79" t="str">
        <f>IF(Expenses[[#This Row],[UL Detail Code]]="(select)","(autofill - do not overwrite)",IF(Expenses[[#This Row],[UL Detail Code]]="","",IFERROR(VLOOKUP(Expenses[[#This Row],[UL Detail Code]],Unfin_Learn_Codes[],2,0),"Invalid code. See 'Unfin. Learn. Codes' tab.")))</f>
        <v/>
      </c>
      <c r="N131" s="71"/>
    </row>
    <row r="132" spans="1:14" s="4" customFormat="1" x14ac:dyDescent="0.35">
      <c r="A132" s="27"/>
      <c r="B132" s="26"/>
      <c r="C132" s="26"/>
      <c r="D132" s="26"/>
      <c r="E132" s="29"/>
      <c r="F132" s="34" t="str">
        <f>IF(Expenses[[#This Row],[Function]]="(function)","(autofill - do not overwrite)",IF(Expenses[[#This Row],[Function]]="","",IFERROR(VLOOKUP(Expenses[[#This Row],[Function]],Function_Descriptions[],2,0),"Invalid code. See 'Function Codes' tab.")))</f>
        <v/>
      </c>
      <c r="G132" s="34" t="str">
        <f>IF(Expenses[[#This Row],[Object]]="(object)","(autofill - do not overwrite)",IF(Expenses[[#This Row],[Object]]="","",IFERROR(VLOOKUP(Expenses[[#This Row],[Object]],Object_Descriptions[],2,0),"Invalid code. See 'Object Codes' tab.")))</f>
        <v/>
      </c>
      <c r="H132" s="26"/>
      <c r="I132" s="26"/>
      <c r="J132" s="79" t="str">
        <f>IF(Expenses[[#This Row],[Exp. Detail Code]]="(select)","(autofill - do not overwrite)",IF(Expenses[[#This Row],[Exp. Detail Code]]="","",IFERROR(VLOOKUP(Expenses[[#This Row],[Exp. Detail Code]],Exp_Detail_Codes[],2,0),"Invalid code. See 'Exp. Detail Codes' tab.")))</f>
        <v/>
      </c>
      <c r="K132" s="26"/>
      <c r="L132" s="26"/>
      <c r="M132" s="79" t="str">
        <f>IF(Expenses[[#This Row],[UL Detail Code]]="(select)","(autofill - do not overwrite)",IF(Expenses[[#This Row],[UL Detail Code]]="","",IFERROR(VLOOKUP(Expenses[[#This Row],[UL Detail Code]],Unfin_Learn_Codes[],2,0),"Invalid code. See 'Unfin. Learn. Codes' tab.")))</f>
        <v/>
      </c>
      <c r="N132" s="71"/>
    </row>
    <row r="133" spans="1:14" s="4" customFormat="1" x14ac:dyDescent="0.35">
      <c r="A133" s="27"/>
      <c r="B133" s="26"/>
      <c r="C133" s="26"/>
      <c r="D133" s="26"/>
      <c r="E133" s="29"/>
      <c r="F133" s="34" t="str">
        <f>IF(Expenses[[#This Row],[Function]]="(function)","(autofill - do not overwrite)",IF(Expenses[[#This Row],[Function]]="","",IFERROR(VLOOKUP(Expenses[[#This Row],[Function]],Function_Descriptions[],2,0),"Invalid code. See 'Function Codes' tab.")))</f>
        <v/>
      </c>
      <c r="G133" s="34" t="str">
        <f>IF(Expenses[[#This Row],[Object]]="(object)","(autofill - do not overwrite)",IF(Expenses[[#This Row],[Object]]="","",IFERROR(VLOOKUP(Expenses[[#This Row],[Object]],Object_Descriptions[],2,0),"Invalid code. See 'Object Codes' tab.")))</f>
        <v/>
      </c>
      <c r="H133" s="26"/>
      <c r="I133" s="26"/>
      <c r="J133" s="79" t="str">
        <f>IF(Expenses[[#This Row],[Exp. Detail Code]]="(select)","(autofill - do not overwrite)",IF(Expenses[[#This Row],[Exp. Detail Code]]="","",IFERROR(VLOOKUP(Expenses[[#This Row],[Exp. Detail Code]],Exp_Detail_Codes[],2,0),"Invalid code. See 'Exp. Detail Codes' tab.")))</f>
        <v/>
      </c>
      <c r="K133" s="26"/>
      <c r="L133" s="26"/>
      <c r="M133" s="79" t="str">
        <f>IF(Expenses[[#This Row],[UL Detail Code]]="(select)","(autofill - do not overwrite)",IF(Expenses[[#This Row],[UL Detail Code]]="","",IFERROR(VLOOKUP(Expenses[[#This Row],[UL Detail Code]],Unfin_Learn_Codes[],2,0),"Invalid code. See 'Unfin. Learn. Codes' tab.")))</f>
        <v/>
      </c>
      <c r="N133" s="71"/>
    </row>
    <row r="134" spans="1:14" s="4" customFormat="1" x14ac:dyDescent="0.35">
      <c r="A134" s="27"/>
      <c r="B134" s="26"/>
      <c r="C134" s="26"/>
      <c r="D134" s="26"/>
      <c r="E134" s="29"/>
      <c r="F134" s="34" t="str">
        <f>IF(Expenses[[#This Row],[Function]]="(function)","(autofill - do not overwrite)",IF(Expenses[[#This Row],[Function]]="","",IFERROR(VLOOKUP(Expenses[[#This Row],[Function]],Function_Descriptions[],2,0),"Invalid code. See 'Function Codes' tab.")))</f>
        <v/>
      </c>
      <c r="G134" s="34" t="str">
        <f>IF(Expenses[[#This Row],[Object]]="(object)","(autofill - do not overwrite)",IF(Expenses[[#This Row],[Object]]="","",IFERROR(VLOOKUP(Expenses[[#This Row],[Object]],Object_Descriptions[],2,0),"Invalid code. See 'Object Codes' tab.")))</f>
        <v/>
      </c>
      <c r="H134" s="26"/>
      <c r="I134" s="26"/>
      <c r="J134" s="79" t="str">
        <f>IF(Expenses[[#This Row],[Exp. Detail Code]]="(select)","(autofill - do not overwrite)",IF(Expenses[[#This Row],[Exp. Detail Code]]="","",IFERROR(VLOOKUP(Expenses[[#This Row],[Exp. Detail Code]],Exp_Detail_Codes[],2,0),"Invalid code. See 'Exp. Detail Codes' tab.")))</f>
        <v/>
      </c>
      <c r="K134" s="26"/>
      <c r="L134" s="26"/>
      <c r="M134" s="79" t="str">
        <f>IF(Expenses[[#This Row],[UL Detail Code]]="(select)","(autofill - do not overwrite)",IF(Expenses[[#This Row],[UL Detail Code]]="","",IFERROR(VLOOKUP(Expenses[[#This Row],[UL Detail Code]],Unfin_Learn_Codes[],2,0),"Invalid code. See 'Unfin. Learn. Codes' tab.")))</f>
        <v/>
      </c>
      <c r="N134" s="71"/>
    </row>
    <row r="135" spans="1:14" s="4" customFormat="1" x14ac:dyDescent="0.35">
      <c r="A135" s="27"/>
      <c r="B135" s="26"/>
      <c r="C135" s="26"/>
      <c r="D135" s="26"/>
      <c r="E135" s="29"/>
      <c r="F135" s="34" t="str">
        <f>IF(Expenses[[#This Row],[Function]]="(function)","(autofill - do not overwrite)",IF(Expenses[[#This Row],[Function]]="","",IFERROR(VLOOKUP(Expenses[[#This Row],[Function]],Function_Descriptions[],2,0),"Invalid code. See 'Function Codes' tab.")))</f>
        <v/>
      </c>
      <c r="G135" s="34" t="str">
        <f>IF(Expenses[[#This Row],[Object]]="(object)","(autofill - do not overwrite)",IF(Expenses[[#This Row],[Object]]="","",IFERROR(VLOOKUP(Expenses[[#This Row],[Object]],Object_Descriptions[],2,0),"Invalid code. See 'Object Codes' tab.")))</f>
        <v/>
      </c>
      <c r="H135" s="26"/>
      <c r="I135" s="26"/>
      <c r="J135" s="79" t="str">
        <f>IF(Expenses[[#This Row],[Exp. Detail Code]]="(select)","(autofill - do not overwrite)",IF(Expenses[[#This Row],[Exp. Detail Code]]="","",IFERROR(VLOOKUP(Expenses[[#This Row],[Exp. Detail Code]],Exp_Detail_Codes[],2,0),"Invalid code. See 'Exp. Detail Codes' tab.")))</f>
        <v/>
      </c>
      <c r="K135" s="26"/>
      <c r="L135" s="26"/>
      <c r="M135" s="79" t="str">
        <f>IF(Expenses[[#This Row],[UL Detail Code]]="(select)","(autofill - do not overwrite)",IF(Expenses[[#This Row],[UL Detail Code]]="","",IFERROR(VLOOKUP(Expenses[[#This Row],[UL Detail Code]],Unfin_Learn_Codes[],2,0),"Invalid code. See 'Unfin. Learn. Codes' tab.")))</f>
        <v/>
      </c>
      <c r="N135" s="71"/>
    </row>
    <row r="136" spans="1:14" s="4" customFormat="1" x14ac:dyDescent="0.35">
      <c r="A136" s="27"/>
      <c r="B136" s="26"/>
      <c r="C136" s="26"/>
      <c r="D136" s="26"/>
      <c r="E136" s="29"/>
      <c r="F136" s="34" t="str">
        <f>IF(Expenses[[#This Row],[Function]]="(function)","(autofill - do not overwrite)",IF(Expenses[[#This Row],[Function]]="","",IFERROR(VLOOKUP(Expenses[[#This Row],[Function]],Function_Descriptions[],2,0),"Invalid code. See 'Function Codes' tab.")))</f>
        <v/>
      </c>
      <c r="G136" s="34" t="str">
        <f>IF(Expenses[[#This Row],[Object]]="(object)","(autofill - do not overwrite)",IF(Expenses[[#This Row],[Object]]="","",IFERROR(VLOOKUP(Expenses[[#This Row],[Object]],Object_Descriptions[],2,0),"Invalid code. See 'Object Codes' tab.")))</f>
        <v/>
      </c>
      <c r="H136" s="26"/>
      <c r="I136" s="26"/>
      <c r="J136" s="79" t="str">
        <f>IF(Expenses[[#This Row],[Exp. Detail Code]]="(select)","(autofill - do not overwrite)",IF(Expenses[[#This Row],[Exp. Detail Code]]="","",IFERROR(VLOOKUP(Expenses[[#This Row],[Exp. Detail Code]],Exp_Detail_Codes[],2,0),"Invalid code. See 'Exp. Detail Codes' tab.")))</f>
        <v/>
      </c>
      <c r="K136" s="26"/>
      <c r="L136" s="26"/>
      <c r="M136" s="79" t="str">
        <f>IF(Expenses[[#This Row],[UL Detail Code]]="(select)","(autofill - do not overwrite)",IF(Expenses[[#This Row],[UL Detail Code]]="","",IFERROR(VLOOKUP(Expenses[[#This Row],[UL Detail Code]],Unfin_Learn_Codes[],2,0),"Invalid code. See 'Unfin. Learn. Codes' tab.")))</f>
        <v/>
      </c>
      <c r="N136" s="71"/>
    </row>
    <row r="137" spans="1:14" s="4" customFormat="1" x14ac:dyDescent="0.35">
      <c r="A137" s="27"/>
      <c r="B137" s="26"/>
      <c r="C137" s="26"/>
      <c r="D137" s="26"/>
      <c r="E137" s="29"/>
      <c r="F137" s="34" t="str">
        <f>IF(Expenses[[#This Row],[Function]]="(function)","(autofill - do not overwrite)",IF(Expenses[[#This Row],[Function]]="","",IFERROR(VLOOKUP(Expenses[[#This Row],[Function]],Function_Descriptions[],2,0),"Invalid code. See 'Function Codes' tab.")))</f>
        <v/>
      </c>
      <c r="G137" s="34" t="str">
        <f>IF(Expenses[[#This Row],[Object]]="(object)","(autofill - do not overwrite)",IF(Expenses[[#This Row],[Object]]="","",IFERROR(VLOOKUP(Expenses[[#This Row],[Object]],Object_Descriptions[],2,0),"Invalid code. See 'Object Codes' tab.")))</f>
        <v/>
      </c>
      <c r="H137" s="26"/>
      <c r="I137" s="26"/>
      <c r="J137" s="79" t="str">
        <f>IF(Expenses[[#This Row],[Exp. Detail Code]]="(select)","(autofill - do not overwrite)",IF(Expenses[[#This Row],[Exp. Detail Code]]="","",IFERROR(VLOOKUP(Expenses[[#This Row],[Exp. Detail Code]],Exp_Detail_Codes[],2,0),"Invalid code. See 'Exp. Detail Codes' tab.")))</f>
        <v/>
      </c>
      <c r="K137" s="26"/>
      <c r="L137" s="26"/>
      <c r="M137" s="79" t="str">
        <f>IF(Expenses[[#This Row],[UL Detail Code]]="(select)","(autofill - do not overwrite)",IF(Expenses[[#This Row],[UL Detail Code]]="","",IFERROR(VLOOKUP(Expenses[[#This Row],[UL Detail Code]],Unfin_Learn_Codes[],2,0),"Invalid code. See 'Unfin. Learn. Codes' tab.")))</f>
        <v/>
      </c>
      <c r="N137" s="71"/>
    </row>
    <row r="138" spans="1:14" s="4" customFormat="1" x14ac:dyDescent="0.35">
      <c r="A138" s="27"/>
      <c r="B138" s="26"/>
      <c r="C138" s="26"/>
      <c r="D138" s="26"/>
      <c r="E138" s="29"/>
      <c r="F138" s="34" t="str">
        <f>IF(Expenses[[#This Row],[Function]]="(function)","(autofill - do not overwrite)",IF(Expenses[[#This Row],[Function]]="","",IFERROR(VLOOKUP(Expenses[[#This Row],[Function]],Function_Descriptions[],2,0),"Invalid code. See 'Function Codes' tab.")))</f>
        <v/>
      </c>
      <c r="G138" s="34" t="str">
        <f>IF(Expenses[[#This Row],[Object]]="(object)","(autofill - do not overwrite)",IF(Expenses[[#This Row],[Object]]="","",IFERROR(VLOOKUP(Expenses[[#This Row],[Object]],Object_Descriptions[],2,0),"Invalid code. See 'Object Codes' tab.")))</f>
        <v/>
      </c>
      <c r="H138" s="26"/>
      <c r="I138" s="26"/>
      <c r="J138" s="79" t="str">
        <f>IF(Expenses[[#This Row],[Exp. Detail Code]]="(select)","(autofill - do not overwrite)",IF(Expenses[[#This Row],[Exp. Detail Code]]="","",IFERROR(VLOOKUP(Expenses[[#This Row],[Exp. Detail Code]],Exp_Detail_Codes[],2,0),"Invalid code. See 'Exp. Detail Codes' tab.")))</f>
        <v/>
      </c>
      <c r="K138" s="26"/>
      <c r="L138" s="26"/>
      <c r="M138" s="79" t="str">
        <f>IF(Expenses[[#This Row],[UL Detail Code]]="(select)","(autofill - do not overwrite)",IF(Expenses[[#This Row],[UL Detail Code]]="","",IFERROR(VLOOKUP(Expenses[[#This Row],[UL Detail Code]],Unfin_Learn_Codes[],2,0),"Invalid code. See 'Unfin. Learn. Codes' tab.")))</f>
        <v/>
      </c>
      <c r="N138" s="71"/>
    </row>
    <row r="139" spans="1:14" s="4" customFormat="1" x14ac:dyDescent="0.35">
      <c r="A139" s="27"/>
      <c r="B139" s="26"/>
      <c r="C139" s="26"/>
      <c r="D139" s="26"/>
      <c r="E139" s="29"/>
      <c r="F139" s="34" t="str">
        <f>IF(Expenses[[#This Row],[Function]]="(function)","(autofill - do not overwrite)",IF(Expenses[[#This Row],[Function]]="","",IFERROR(VLOOKUP(Expenses[[#This Row],[Function]],Function_Descriptions[],2,0),"Invalid code. See 'Function Codes' tab.")))</f>
        <v/>
      </c>
      <c r="G139" s="34" t="str">
        <f>IF(Expenses[[#This Row],[Object]]="(object)","(autofill - do not overwrite)",IF(Expenses[[#This Row],[Object]]="","",IFERROR(VLOOKUP(Expenses[[#This Row],[Object]],Object_Descriptions[],2,0),"Invalid code. See 'Object Codes' tab.")))</f>
        <v/>
      </c>
      <c r="H139" s="26"/>
      <c r="I139" s="26"/>
      <c r="J139" s="79" t="str">
        <f>IF(Expenses[[#This Row],[Exp. Detail Code]]="(select)","(autofill - do not overwrite)",IF(Expenses[[#This Row],[Exp. Detail Code]]="","",IFERROR(VLOOKUP(Expenses[[#This Row],[Exp. Detail Code]],Exp_Detail_Codes[],2,0),"Invalid code. See 'Exp. Detail Codes' tab.")))</f>
        <v/>
      </c>
      <c r="K139" s="26"/>
      <c r="L139" s="26"/>
      <c r="M139" s="79" t="str">
        <f>IF(Expenses[[#This Row],[UL Detail Code]]="(select)","(autofill - do not overwrite)",IF(Expenses[[#This Row],[UL Detail Code]]="","",IFERROR(VLOOKUP(Expenses[[#This Row],[UL Detail Code]],Unfin_Learn_Codes[],2,0),"Invalid code. See 'Unfin. Learn. Codes' tab.")))</f>
        <v/>
      </c>
      <c r="N139" s="71"/>
    </row>
    <row r="140" spans="1:14" s="4" customFormat="1" x14ac:dyDescent="0.35">
      <c r="A140" s="27"/>
      <c r="B140" s="26"/>
      <c r="C140" s="26"/>
      <c r="D140" s="26"/>
      <c r="E140" s="29"/>
      <c r="F140" s="34" t="str">
        <f>IF(Expenses[[#This Row],[Function]]="(function)","(autofill - do not overwrite)",IF(Expenses[[#This Row],[Function]]="","",IFERROR(VLOOKUP(Expenses[[#This Row],[Function]],Function_Descriptions[],2,0),"Invalid code. See 'Function Codes' tab.")))</f>
        <v/>
      </c>
      <c r="G140" s="34" t="str">
        <f>IF(Expenses[[#This Row],[Object]]="(object)","(autofill - do not overwrite)",IF(Expenses[[#This Row],[Object]]="","",IFERROR(VLOOKUP(Expenses[[#This Row],[Object]],Object_Descriptions[],2,0),"Invalid code. See 'Object Codes' tab.")))</f>
        <v/>
      </c>
      <c r="H140" s="26"/>
      <c r="I140" s="26"/>
      <c r="J140" s="79" t="str">
        <f>IF(Expenses[[#This Row],[Exp. Detail Code]]="(select)","(autofill - do not overwrite)",IF(Expenses[[#This Row],[Exp. Detail Code]]="","",IFERROR(VLOOKUP(Expenses[[#This Row],[Exp. Detail Code]],Exp_Detail_Codes[],2,0),"Invalid code. See 'Exp. Detail Codes' tab.")))</f>
        <v/>
      </c>
      <c r="K140" s="26"/>
      <c r="L140" s="26"/>
      <c r="M140" s="79" t="str">
        <f>IF(Expenses[[#This Row],[UL Detail Code]]="(select)","(autofill - do not overwrite)",IF(Expenses[[#This Row],[UL Detail Code]]="","",IFERROR(VLOOKUP(Expenses[[#This Row],[UL Detail Code]],Unfin_Learn_Codes[],2,0),"Invalid code. See 'Unfin. Learn. Codes' tab.")))</f>
        <v/>
      </c>
      <c r="N140" s="71"/>
    </row>
    <row r="141" spans="1:14" s="4" customFormat="1" x14ac:dyDescent="0.35">
      <c r="A141" s="27"/>
      <c r="B141" s="26"/>
      <c r="C141" s="26"/>
      <c r="D141" s="26"/>
      <c r="E141" s="29"/>
      <c r="F141" s="34" t="str">
        <f>IF(Expenses[[#This Row],[Function]]="(function)","(autofill - do not overwrite)",IF(Expenses[[#This Row],[Function]]="","",IFERROR(VLOOKUP(Expenses[[#This Row],[Function]],Function_Descriptions[],2,0),"Invalid code. See 'Function Codes' tab.")))</f>
        <v/>
      </c>
      <c r="G141" s="34" t="str">
        <f>IF(Expenses[[#This Row],[Object]]="(object)","(autofill - do not overwrite)",IF(Expenses[[#This Row],[Object]]="","",IFERROR(VLOOKUP(Expenses[[#This Row],[Object]],Object_Descriptions[],2,0),"Invalid code. See 'Object Codes' tab.")))</f>
        <v/>
      </c>
      <c r="H141" s="26"/>
      <c r="I141" s="26"/>
      <c r="J141" s="79" t="str">
        <f>IF(Expenses[[#This Row],[Exp. Detail Code]]="(select)","(autofill - do not overwrite)",IF(Expenses[[#This Row],[Exp. Detail Code]]="","",IFERROR(VLOOKUP(Expenses[[#This Row],[Exp. Detail Code]],Exp_Detail_Codes[],2,0),"Invalid code. See 'Exp. Detail Codes' tab.")))</f>
        <v/>
      </c>
      <c r="K141" s="26"/>
      <c r="L141" s="26"/>
      <c r="M141" s="79" t="str">
        <f>IF(Expenses[[#This Row],[UL Detail Code]]="(select)","(autofill - do not overwrite)",IF(Expenses[[#This Row],[UL Detail Code]]="","",IFERROR(VLOOKUP(Expenses[[#This Row],[UL Detail Code]],Unfin_Learn_Codes[],2,0),"Invalid code. See 'Unfin. Learn. Codes' tab.")))</f>
        <v/>
      </c>
      <c r="N141" s="71"/>
    </row>
    <row r="142" spans="1:14" s="4" customFormat="1" x14ac:dyDescent="0.35">
      <c r="A142" s="27"/>
      <c r="B142" s="26"/>
      <c r="C142" s="26"/>
      <c r="D142" s="26"/>
      <c r="E142" s="29"/>
      <c r="F142" s="34" t="str">
        <f>IF(Expenses[[#This Row],[Function]]="(function)","(autofill - do not overwrite)",IF(Expenses[[#This Row],[Function]]="","",IFERROR(VLOOKUP(Expenses[[#This Row],[Function]],Function_Descriptions[],2,0),"Invalid code. See 'Function Codes' tab.")))</f>
        <v/>
      </c>
      <c r="G142" s="34" t="str">
        <f>IF(Expenses[[#This Row],[Object]]="(object)","(autofill - do not overwrite)",IF(Expenses[[#This Row],[Object]]="","",IFERROR(VLOOKUP(Expenses[[#This Row],[Object]],Object_Descriptions[],2,0),"Invalid code. See 'Object Codes' tab.")))</f>
        <v/>
      </c>
      <c r="H142" s="26"/>
      <c r="I142" s="26"/>
      <c r="J142" s="79" t="str">
        <f>IF(Expenses[[#This Row],[Exp. Detail Code]]="(select)","(autofill - do not overwrite)",IF(Expenses[[#This Row],[Exp. Detail Code]]="","",IFERROR(VLOOKUP(Expenses[[#This Row],[Exp. Detail Code]],Exp_Detail_Codes[],2,0),"Invalid code. See 'Exp. Detail Codes' tab.")))</f>
        <v/>
      </c>
      <c r="K142" s="26"/>
      <c r="L142" s="26"/>
      <c r="M142" s="79" t="str">
        <f>IF(Expenses[[#This Row],[UL Detail Code]]="(select)","(autofill - do not overwrite)",IF(Expenses[[#This Row],[UL Detail Code]]="","",IFERROR(VLOOKUP(Expenses[[#This Row],[UL Detail Code]],Unfin_Learn_Codes[],2,0),"Invalid code. See 'Unfin. Learn. Codes' tab.")))</f>
        <v/>
      </c>
      <c r="N142" s="71"/>
    </row>
    <row r="143" spans="1:14" s="4" customFormat="1" x14ac:dyDescent="0.35">
      <c r="A143" s="27"/>
      <c r="B143" s="26"/>
      <c r="C143" s="26"/>
      <c r="D143" s="26"/>
      <c r="E143" s="29"/>
      <c r="F143" s="34" t="str">
        <f>IF(Expenses[[#This Row],[Function]]="(function)","(autofill - do not overwrite)",IF(Expenses[[#This Row],[Function]]="","",IFERROR(VLOOKUP(Expenses[[#This Row],[Function]],Function_Descriptions[],2,0),"Invalid code. See 'Function Codes' tab.")))</f>
        <v/>
      </c>
      <c r="G143" s="34" t="str">
        <f>IF(Expenses[[#This Row],[Object]]="(object)","(autofill - do not overwrite)",IF(Expenses[[#This Row],[Object]]="","",IFERROR(VLOOKUP(Expenses[[#This Row],[Object]],Object_Descriptions[],2,0),"Invalid code. See 'Object Codes' tab.")))</f>
        <v/>
      </c>
      <c r="H143" s="26"/>
      <c r="I143" s="26"/>
      <c r="J143" s="79" t="str">
        <f>IF(Expenses[[#This Row],[Exp. Detail Code]]="(select)","(autofill - do not overwrite)",IF(Expenses[[#This Row],[Exp. Detail Code]]="","",IFERROR(VLOOKUP(Expenses[[#This Row],[Exp. Detail Code]],Exp_Detail_Codes[],2,0),"Invalid code. See 'Exp. Detail Codes' tab.")))</f>
        <v/>
      </c>
      <c r="K143" s="26"/>
      <c r="L143" s="26"/>
      <c r="M143" s="79" t="str">
        <f>IF(Expenses[[#This Row],[UL Detail Code]]="(select)","(autofill - do not overwrite)",IF(Expenses[[#This Row],[UL Detail Code]]="","",IFERROR(VLOOKUP(Expenses[[#This Row],[UL Detail Code]],Unfin_Learn_Codes[],2,0),"Invalid code. See 'Unfin. Learn. Codes' tab.")))</f>
        <v/>
      </c>
      <c r="N143" s="71"/>
    </row>
    <row r="144" spans="1:14" s="4" customFormat="1" x14ac:dyDescent="0.35">
      <c r="A144" s="27"/>
      <c r="B144" s="26"/>
      <c r="C144" s="26"/>
      <c r="D144" s="26"/>
      <c r="E144" s="29"/>
      <c r="F144" s="34" t="str">
        <f>IF(Expenses[[#This Row],[Function]]="(function)","(autofill - do not overwrite)",IF(Expenses[[#This Row],[Function]]="","",IFERROR(VLOOKUP(Expenses[[#This Row],[Function]],Function_Descriptions[],2,0),"Invalid code. See 'Function Codes' tab.")))</f>
        <v/>
      </c>
      <c r="G144" s="34" t="str">
        <f>IF(Expenses[[#This Row],[Object]]="(object)","(autofill - do not overwrite)",IF(Expenses[[#This Row],[Object]]="","",IFERROR(VLOOKUP(Expenses[[#This Row],[Object]],Object_Descriptions[],2,0),"Invalid code. See 'Object Codes' tab.")))</f>
        <v/>
      </c>
      <c r="H144" s="26"/>
      <c r="I144" s="26"/>
      <c r="J144" s="79" t="str">
        <f>IF(Expenses[[#This Row],[Exp. Detail Code]]="(select)","(autofill - do not overwrite)",IF(Expenses[[#This Row],[Exp. Detail Code]]="","",IFERROR(VLOOKUP(Expenses[[#This Row],[Exp. Detail Code]],Exp_Detail_Codes[],2,0),"Invalid code. See 'Exp. Detail Codes' tab.")))</f>
        <v/>
      </c>
      <c r="K144" s="26"/>
      <c r="L144" s="26"/>
      <c r="M144" s="79" t="str">
        <f>IF(Expenses[[#This Row],[UL Detail Code]]="(select)","(autofill - do not overwrite)",IF(Expenses[[#This Row],[UL Detail Code]]="","",IFERROR(VLOOKUP(Expenses[[#This Row],[UL Detail Code]],Unfin_Learn_Codes[],2,0),"Invalid code. See 'Unfin. Learn. Codes' tab.")))</f>
        <v/>
      </c>
      <c r="N144" s="71"/>
    </row>
    <row r="145" spans="1:14" s="4" customFormat="1" x14ac:dyDescent="0.35">
      <c r="A145" s="27"/>
      <c r="B145" s="26"/>
      <c r="C145" s="26"/>
      <c r="D145" s="26"/>
      <c r="E145" s="29"/>
      <c r="F145" s="34" t="str">
        <f>IF(Expenses[[#This Row],[Function]]="(function)","(autofill - do not overwrite)",IF(Expenses[[#This Row],[Function]]="","",IFERROR(VLOOKUP(Expenses[[#This Row],[Function]],Function_Descriptions[],2,0),"Invalid code. See 'Function Codes' tab.")))</f>
        <v/>
      </c>
      <c r="G145" s="34" t="str">
        <f>IF(Expenses[[#This Row],[Object]]="(object)","(autofill - do not overwrite)",IF(Expenses[[#This Row],[Object]]="","",IFERROR(VLOOKUP(Expenses[[#This Row],[Object]],Object_Descriptions[],2,0),"Invalid code. See 'Object Codes' tab.")))</f>
        <v/>
      </c>
      <c r="H145" s="26"/>
      <c r="I145" s="26"/>
      <c r="J145" s="79" t="str">
        <f>IF(Expenses[[#This Row],[Exp. Detail Code]]="(select)","(autofill - do not overwrite)",IF(Expenses[[#This Row],[Exp. Detail Code]]="","",IFERROR(VLOOKUP(Expenses[[#This Row],[Exp. Detail Code]],Exp_Detail_Codes[],2,0),"Invalid code. See 'Exp. Detail Codes' tab.")))</f>
        <v/>
      </c>
      <c r="K145" s="26"/>
      <c r="L145" s="26"/>
      <c r="M145" s="79" t="str">
        <f>IF(Expenses[[#This Row],[UL Detail Code]]="(select)","(autofill - do not overwrite)",IF(Expenses[[#This Row],[UL Detail Code]]="","",IFERROR(VLOOKUP(Expenses[[#This Row],[UL Detail Code]],Unfin_Learn_Codes[],2,0),"Invalid code. See 'Unfin. Learn. Codes' tab.")))</f>
        <v/>
      </c>
      <c r="N145" s="71"/>
    </row>
    <row r="146" spans="1:14" s="4" customFormat="1" x14ac:dyDescent="0.35">
      <c r="A146" s="27"/>
      <c r="B146" s="26"/>
      <c r="C146" s="26"/>
      <c r="D146" s="26"/>
      <c r="E146" s="29"/>
      <c r="F146" s="34" t="str">
        <f>IF(Expenses[[#This Row],[Function]]="(function)","(autofill - do not overwrite)",IF(Expenses[[#This Row],[Function]]="","",IFERROR(VLOOKUP(Expenses[[#This Row],[Function]],Function_Descriptions[],2,0),"Invalid code. See 'Function Codes' tab.")))</f>
        <v/>
      </c>
      <c r="G146" s="34" t="str">
        <f>IF(Expenses[[#This Row],[Object]]="(object)","(autofill - do not overwrite)",IF(Expenses[[#This Row],[Object]]="","",IFERROR(VLOOKUP(Expenses[[#This Row],[Object]],Object_Descriptions[],2,0),"Invalid code. See 'Object Codes' tab.")))</f>
        <v/>
      </c>
      <c r="H146" s="26"/>
      <c r="I146" s="26"/>
      <c r="J146" s="79" t="str">
        <f>IF(Expenses[[#This Row],[Exp. Detail Code]]="(select)","(autofill - do not overwrite)",IF(Expenses[[#This Row],[Exp. Detail Code]]="","",IFERROR(VLOOKUP(Expenses[[#This Row],[Exp. Detail Code]],Exp_Detail_Codes[],2,0),"Invalid code. See 'Exp. Detail Codes' tab.")))</f>
        <v/>
      </c>
      <c r="K146" s="26"/>
      <c r="L146" s="26"/>
      <c r="M146" s="79" t="str">
        <f>IF(Expenses[[#This Row],[UL Detail Code]]="(select)","(autofill - do not overwrite)",IF(Expenses[[#This Row],[UL Detail Code]]="","",IFERROR(VLOOKUP(Expenses[[#This Row],[UL Detail Code]],Unfin_Learn_Codes[],2,0),"Invalid code. See 'Unfin. Learn. Codes' tab.")))</f>
        <v/>
      </c>
      <c r="N146" s="71"/>
    </row>
    <row r="147" spans="1:14" s="4" customFormat="1" x14ac:dyDescent="0.35">
      <c r="A147" s="27"/>
      <c r="B147" s="26"/>
      <c r="C147" s="26"/>
      <c r="D147" s="26"/>
      <c r="E147" s="29"/>
      <c r="F147" s="34" t="str">
        <f>IF(Expenses[[#This Row],[Function]]="(function)","(autofill - do not overwrite)",IF(Expenses[[#This Row],[Function]]="","",IFERROR(VLOOKUP(Expenses[[#This Row],[Function]],Function_Descriptions[],2,0),"Invalid code. See 'Function Codes' tab.")))</f>
        <v/>
      </c>
      <c r="G147" s="34" t="str">
        <f>IF(Expenses[[#This Row],[Object]]="(object)","(autofill - do not overwrite)",IF(Expenses[[#This Row],[Object]]="","",IFERROR(VLOOKUP(Expenses[[#This Row],[Object]],Object_Descriptions[],2,0),"Invalid code. See 'Object Codes' tab.")))</f>
        <v/>
      </c>
      <c r="H147" s="26"/>
      <c r="I147" s="26"/>
      <c r="J147" s="79" t="str">
        <f>IF(Expenses[[#This Row],[Exp. Detail Code]]="(select)","(autofill - do not overwrite)",IF(Expenses[[#This Row],[Exp. Detail Code]]="","",IFERROR(VLOOKUP(Expenses[[#This Row],[Exp. Detail Code]],Exp_Detail_Codes[],2,0),"Invalid code. See 'Exp. Detail Codes' tab.")))</f>
        <v/>
      </c>
      <c r="K147" s="26"/>
      <c r="L147" s="26"/>
      <c r="M147" s="79" t="str">
        <f>IF(Expenses[[#This Row],[UL Detail Code]]="(select)","(autofill - do not overwrite)",IF(Expenses[[#This Row],[UL Detail Code]]="","",IFERROR(VLOOKUP(Expenses[[#This Row],[UL Detail Code]],Unfin_Learn_Codes[],2,0),"Invalid code. See 'Unfin. Learn. Codes' tab.")))</f>
        <v/>
      </c>
      <c r="N147" s="71"/>
    </row>
    <row r="148" spans="1:14" s="4" customFormat="1" x14ac:dyDescent="0.35">
      <c r="A148" s="27"/>
      <c r="B148" s="26"/>
      <c r="C148" s="26"/>
      <c r="D148" s="26"/>
      <c r="E148" s="29"/>
      <c r="F148" s="34" t="str">
        <f>IF(Expenses[[#This Row],[Function]]="(function)","(autofill - do not overwrite)",IF(Expenses[[#This Row],[Function]]="","",IFERROR(VLOOKUP(Expenses[[#This Row],[Function]],Function_Descriptions[],2,0),"Invalid code. See 'Function Codes' tab.")))</f>
        <v/>
      </c>
      <c r="G148" s="34" t="str">
        <f>IF(Expenses[[#This Row],[Object]]="(object)","(autofill - do not overwrite)",IF(Expenses[[#This Row],[Object]]="","",IFERROR(VLOOKUP(Expenses[[#This Row],[Object]],Object_Descriptions[],2,0),"Invalid code. See 'Object Codes' tab.")))</f>
        <v/>
      </c>
      <c r="H148" s="26"/>
      <c r="I148" s="26"/>
      <c r="J148" s="79" t="str">
        <f>IF(Expenses[[#This Row],[Exp. Detail Code]]="(select)","(autofill - do not overwrite)",IF(Expenses[[#This Row],[Exp. Detail Code]]="","",IFERROR(VLOOKUP(Expenses[[#This Row],[Exp. Detail Code]],Exp_Detail_Codes[],2,0),"Invalid code. See 'Exp. Detail Codes' tab.")))</f>
        <v/>
      </c>
      <c r="K148" s="26"/>
      <c r="L148" s="26"/>
      <c r="M148" s="79" t="str">
        <f>IF(Expenses[[#This Row],[UL Detail Code]]="(select)","(autofill - do not overwrite)",IF(Expenses[[#This Row],[UL Detail Code]]="","",IFERROR(VLOOKUP(Expenses[[#This Row],[UL Detail Code]],Unfin_Learn_Codes[],2,0),"Invalid code. See 'Unfin. Learn. Codes' tab.")))</f>
        <v/>
      </c>
      <c r="N148" s="71"/>
    </row>
    <row r="149" spans="1:14" s="4" customFormat="1" x14ac:dyDescent="0.35">
      <c r="A149" s="27"/>
      <c r="B149" s="26"/>
      <c r="C149" s="26"/>
      <c r="D149" s="26"/>
      <c r="E149" s="29"/>
      <c r="F149" s="34" t="str">
        <f>IF(Expenses[[#This Row],[Function]]="(function)","(autofill - do not overwrite)",IF(Expenses[[#This Row],[Function]]="","",IFERROR(VLOOKUP(Expenses[[#This Row],[Function]],Function_Descriptions[],2,0),"Invalid code. See 'Function Codes' tab.")))</f>
        <v/>
      </c>
      <c r="G149" s="34" t="str">
        <f>IF(Expenses[[#This Row],[Object]]="(object)","(autofill - do not overwrite)",IF(Expenses[[#This Row],[Object]]="","",IFERROR(VLOOKUP(Expenses[[#This Row],[Object]],Object_Descriptions[],2,0),"Invalid code. See 'Object Codes' tab.")))</f>
        <v/>
      </c>
      <c r="H149" s="26"/>
      <c r="I149" s="26"/>
      <c r="J149" s="79" t="str">
        <f>IF(Expenses[[#This Row],[Exp. Detail Code]]="(select)","(autofill - do not overwrite)",IF(Expenses[[#This Row],[Exp. Detail Code]]="","",IFERROR(VLOOKUP(Expenses[[#This Row],[Exp. Detail Code]],Exp_Detail_Codes[],2,0),"Invalid code. See 'Exp. Detail Codes' tab.")))</f>
        <v/>
      </c>
      <c r="K149" s="26"/>
      <c r="L149" s="26"/>
      <c r="M149" s="79" t="str">
        <f>IF(Expenses[[#This Row],[UL Detail Code]]="(select)","(autofill - do not overwrite)",IF(Expenses[[#This Row],[UL Detail Code]]="","",IFERROR(VLOOKUP(Expenses[[#This Row],[UL Detail Code]],Unfin_Learn_Codes[],2,0),"Invalid code. See 'Unfin. Learn. Codes' tab.")))</f>
        <v/>
      </c>
      <c r="N149" s="71"/>
    </row>
    <row r="150" spans="1:14" s="4" customFormat="1" x14ac:dyDescent="0.35">
      <c r="A150" s="27"/>
      <c r="B150" s="26"/>
      <c r="C150" s="26"/>
      <c r="D150" s="26"/>
      <c r="E150" s="29"/>
      <c r="F150" s="34" t="str">
        <f>IF(Expenses[[#This Row],[Function]]="(function)","(autofill - do not overwrite)",IF(Expenses[[#This Row],[Function]]="","",IFERROR(VLOOKUP(Expenses[[#This Row],[Function]],Function_Descriptions[],2,0),"Invalid code. See 'Function Codes' tab.")))</f>
        <v/>
      </c>
      <c r="G150" s="34" t="str">
        <f>IF(Expenses[[#This Row],[Object]]="(object)","(autofill - do not overwrite)",IF(Expenses[[#This Row],[Object]]="","",IFERROR(VLOOKUP(Expenses[[#This Row],[Object]],Object_Descriptions[],2,0),"Invalid code. See 'Object Codes' tab.")))</f>
        <v/>
      </c>
      <c r="H150" s="26"/>
      <c r="I150" s="26"/>
      <c r="J150" s="79" t="str">
        <f>IF(Expenses[[#This Row],[Exp. Detail Code]]="(select)","(autofill - do not overwrite)",IF(Expenses[[#This Row],[Exp. Detail Code]]="","",IFERROR(VLOOKUP(Expenses[[#This Row],[Exp. Detail Code]],Exp_Detail_Codes[],2,0),"Invalid code. See 'Exp. Detail Codes' tab.")))</f>
        <v/>
      </c>
      <c r="K150" s="26"/>
      <c r="L150" s="26"/>
      <c r="M150" s="79" t="str">
        <f>IF(Expenses[[#This Row],[UL Detail Code]]="(select)","(autofill - do not overwrite)",IF(Expenses[[#This Row],[UL Detail Code]]="","",IFERROR(VLOOKUP(Expenses[[#This Row],[UL Detail Code]],Unfin_Learn_Codes[],2,0),"Invalid code. See 'Unfin. Learn. Codes' tab.")))</f>
        <v/>
      </c>
      <c r="N150" s="71"/>
    </row>
    <row r="151" spans="1:14" s="4" customFormat="1" x14ac:dyDescent="0.35">
      <c r="A151" s="27"/>
      <c r="B151" s="26"/>
      <c r="C151" s="26"/>
      <c r="D151" s="26"/>
      <c r="E151" s="29"/>
      <c r="F151" s="34" t="str">
        <f>IF(Expenses[[#This Row],[Function]]="(function)","(autofill - do not overwrite)",IF(Expenses[[#This Row],[Function]]="","",IFERROR(VLOOKUP(Expenses[[#This Row],[Function]],Function_Descriptions[],2,0),"Invalid code. See 'Function Codes' tab.")))</f>
        <v/>
      </c>
      <c r="G151" s="34" t="str">
        <f>IF(Expenses[[#This Row],[Object]]="(object)","(autofill - do not overwrite)",IF(Expenses[[#This Row],[Object]]="","",IFERROR(VLOOKUP(Expenses[[#This Row],[Object]],Object_Descriptions[],2,0),"Invalid code. See 'Object Codes' tab.")))</f>
        <v/>
      </c>
      <c r="H151" s="26"/>
      <c r="I151" s="26"/>
      <c r="J151" s="79" t="str">
        <f>IF(Expenses[[#This Row],[Exp. Detail Code]]="(select)","(autofill - do not overwrite)",IF(Expenses[[#This Row],[Exp. Detail Code]]="","",IFERROR(VLOOKUP(Expenses[[#This Row],[Exp. Detail Code]],Exp_Detail_Codes[],2,0),"Invalid code. See 'Exp. Detail Codes' tab.")))</f>
        <v/>
      </c>
      <c r="K151" s="26"/>
      <c r="L151" s="26"/>
      <c r="M151" s="79" t="str">
        <f>IF(Expenses[[#This Row],[UL Detail Code]]="(select)","(autofill - do not overwrite)",IF(Expenses[[#This Row],[UL Detail Code]]="","",IFERROR(VLOOKUP(Expenses[[#This Row],[UL Detail Code]],Unfin_Learn_Codes[],2,0),"Invalid code. See 'Unfin. Learn. Codes' tab.")))</f>
        <v/>
      </c>
      <c r="N151" s="71"/>
    </row>
    <row r="152" spans="1:14" s="4" customFormat="1" x14ac:dyDescent="0.35">
      <c r="A152" s="27"/>
      <c r="B152" s="26"/>
      <c r="C152" s="26"/>
      <c r="D152" s="26"/>
      <c r="E152" s="29"/>
      <c r="F152" s="34" t="str">
        <f>IF(Expenses[[#This Row],[Function]]="(function)","(autofill - do not overwrite)",IF(Expenses[[#This Row],[Function]]="","",IFERROR(VLOOKUP(Expenses[[#This Row],[Function]],Function_Descriptions[],2,0),"Invalid code. See 'Function Codes' tab.")))</f>
        <v/>
      </c>
      <c r="G152" s="34" t="str">
        <f>IF(Expenses[[#This Row],[Object]]="(object)","(autofill - do not overwrite)",IF(Expenses[[#This Row],[Object]]="","",IFERROR(VLOOKUP(Expenses[[#This Row],[Object]],Object_Descriptions[],2,0),"Invalid code. See 'Object Codes' tab.")))</f>
        <v/>
      </c>
      <c r="H152" s="26"/>
      <c r="I152" s="26"/>
      <c r="J152" s="79" t="str">
        <f>IF(Expenses[[#This Row],[Exp. Detail Code]]="(select)","(autofill - do not overwrite)",IF(Expenses[[#This Row],[Exp. Detail Code]]="","",IFERROR(VLOOKUP(Expenses[[#This Row],[Exp. Detail Code]],Exp_Detail_Codes[],2,0),"Invalid code. See 'Exp. Detail Codes' tab.")))</f>
        <v/>
      </c>
      <c r="K152" s="26"/>
      <c r="L152" s="26"/>
      <c r="M152" s="79" t="str">
        <f>IF(Expenses[[#This Row],[UL Detail Code]]="(select)","(autofill - do not overwrite)",IF(Expenses[[#This Row],[UL Detail Code]]="","",IFERROR(VLOOKUP(Expenses[[#This Row],[UL Detail Code]],Unfin_Learn_Codes[],2,0),"Invalid code. See 'Unfin. Learn. Codes' tab.")))</f>
        <v/>
      </c>
      <c r="N152" s="71"/>
    </row>
    <row r="153" spans="1:14" s="4" customFormat="1" x14ac:dyDescent="0.35">
      <c r="A153" s="27"/>
      <c r="B153" s="26"/>
      <c r="C153" s="26"/>
      <c r="D153" s="26"/>
      <c r="E153" s="29"/>
      <c r="F153" s="34" t="str">
        <f>IF(Expenses[[#This Row],[Function]]="(function)","(autofill - do not overwrite)",IF(Expenses[[#This Row],[Function]]="","",IFERROR(VLOOKUP(Expenses[[#This Row],[Function]],Function_Descriptions[],2,0),"Invalid code. See 'Function Codes' tab.")))</f>
        <v/>
      </c>
      <c r="G153" s="34" t="str">
        <f>IF(Expenses[[#This Row],[Object]]="(object)","(autofill - do not overwrite)",IF(Expenses[[#This Row],[Object]]="","",IFERROR(VLOOKUP(Expenses[[#This Row],[Object]],Object_Descriptions[],2,0),"Invalid code. See 'Object Codes' tab.")))</f>
        <v/>
      </c>
      <c r="H153" s="26"/>
      <c r="I153" s="26"/>
      <c r="J153" s="79" t="str">
        <f>IF(Expenses[[#This Row],[Exp. Detail Code]]="(select)","(autofill - do not overwrite)",IF(Expenses[[#This Row],[Exp. Detail Code]]="","",IFERROR(VLOOKUP(Expenses[[#This Row],[Exp. Detail Code]],Exp_Detail_Codes[],2,0),"Invalid code. See 'Exp. Detail Codes' tab.")))</f>
        <v/>
      </c>
      <c r="K153" s="26"/>
      <c r="L153" s="26"/>
      <c r="M153" s="79" t="str">
        <f>IF(Expenses[[#This Row],[UL Detail Code]]="(select)","(autofill - do not overwrite)",IF(Expenses[[#This Row],[UL Detail Code]]="","",IFERROR(VLOOKUP(Expenses[[#This Row],[UL Detail Code]],Unfin_Learn_Codes[],2,0),"Invalid code. See 'Unfin. Learn. Codes' tab.")))</f>
        <v/>
      </c>
      <c r="N153" s="71"/>
    </row>
    <row r="154" spans="1:14" s="4" customFormat="1" x14ac:dyDescent="0.35">
      <c r="A154" s="27"/>
      <c r="B154" s="26"/>
      <c r="C154" s="26"/>
      <c r="D154" s="26"/>
      <c r="E154" s="29"/>
      <c r="F154" s="34" t="str">
        <f>IF(Expenses[[#This Row],[Function]]="(function)","(autofill - do not overwrite)",IF(Expenses[[#This Row],[Function]]="","",IFERROR(VLOOKUP(Expenses[[#This Row],[Function]],Function_Descriptions[],2,0),"Invalid code. See 'Function Codes' tab.")))</f>
        <v/>
      </c>
      <c r="G154" s="34" t="str">
        <f>IF(Expenses[[#This Row],[Object]]="(object)","(autofill - do not overwrite)",IF(Expenses[[#This Row],[Object]]="","",IFERROR(VLOOKUP(Expenses[[#This Row],[Object]],Object_Descriptions[],2,0),"Invalid code. See 'Object Codes' tab.")))</f>
        <v/>
      </c>
      <c r="H154" s="26"/>
      <c r="I154" s="26"/>
      <c r="J154" s="79" t="str">
        <f>IF(Expenses[[#This Row],[Exp. Detail Code]]="(select)","(autofill - do not overwrite)",IF(Expenses[[#This Row],[Exp. Detail Code]]="","",IFERROR(VLOOKUP(Expenses[[#This Row],[Exp. Detail Code]],Exp_Detail_Codes[],2,0),"Invalid code. See 'Exp. Detail Codes' tab.")))</f>
        <v/>
      </c>
      <c r="K154" s="26"/>
      <c r="L154" s="26"/>
      <c r="M154" s="79" t="str">
        <f>IF(Expenses[[#This Row],[UL Detail Code]]="(select)","(autofill - do not overwrite)",IF(Expenses[[#This Row],[UL Detail Code]]="","",IFERROR(VLOOKUP(Expenses[[#This Row],[UL Detail Code]],Unfin_Learn_Codes[],2,0),"Invalid code. See 'Unfin. Learn. Codes' tab.")))</f>
        <v/>
      </c>
      <c r="N154" s="71"/>
    </row>
    <row r="155" spans="1:14" s="4" customFormat="1" x14ac:dyDescent="0.35">
      <c r="A155" s="27"/>
      <c r="B155" s="26"/>
      <c r="C155" s="26"/>
      <c r="D155" s="26"/>
      <c r="E155" s="29"/>
      <c r="F155" s="34" t="str">
        <f>IF(Expenses[[#This Row],[Function]]="(function)","(autofill - do not overwrite)",IF(Expenses[[#This Row],[Function]]="","",IFERROR(VLOOKUP(Expenses[[#This Row],[Function]],Function_Descriptions[],2,0),"Invalid code. See 'Function Codes' tab.")))</f>
        <v/>
      </c>
      <c r="G155" s="34" t="str">
        <f>IF(Expenses[[#This Row],[Object]]="(object)","(autofill - do not overwrite)",IF(Expenses[[#This Row],[Object]]="","",IFERROR(VLOOKUP(Expenses[[#This Row],[Object]],Object_Descriptions[],2,0),"Invalid code. See 'Object Codes' tab.")))</f>
        <v/>
      </c>
      <c r="H155" s="26"/>
      <c r="I155" s="26"/>
      <c r="J155" s="79" t="str">
        <f>IF(Expenses[[#This Row],[Exp. Detail Code]]="(select)","(autofill - do not overwrite)",IF(Expenses[[#This Row],[Exp. Detail Code]]="","",IFERROR(VLOOKUP(Expenses[[#This Row],[Exp. Detail Code]],Exp_Detail_Codes[],2,0),"Invalid code. See 'Exp. Detail Codes' tab.")))</f>
        <v/>
      </c>
      <c r="K155" s="26"/>
      <c r="L155" s="26"/>
      <c r="M155" s="79" t="str">
        <f>IF(Expenses[[#This Row],[UL Detail Code]]="(select)","(autofill - do not overwrite)",IF(Expenses[[#This Row],[UL Detail Code]]="","",IFERROR(VLOOKUP(Expenses[[#This Row],[UL Detail Code]],Unfin_Learn_Codes[],2,0),"Invalid code. See 'Unfin. Learn. Codes' tab.")))</f>
        <v/>
      </c>
      <c r="N155" s="71"/>
    </row>
    <row r="156" spans="1:14" s="4" customFormat="1" x14ac:dyDescent="0.35">
      <c r="A156" s="27"/>
      <c r="B156" s="26"/>
      <c r="C156" s="26"/>
      <c r="D156" s="26"/>
      <c r="E156" s="29"/>
      <c r="F156" s="34" t="str">
        <f>IF(Expenses[[#This Row],[Function]]="(function)","(autofill - do not overwrite)",IF(Expenses[[#This Row],[Function]]="","",IFERROR(VLOOKUP(Expenses[[#This Row],[Function]],Function_Descriptions[],2,0),"Invalid code. See 'Function Codes' tab.")))</f>
        <v/>
      </c>
      <c r="G156" s="34" t="str">
        <f>IF(Expenses[[#This Row],[Object]]="(object)","(autofill - do not overwrite)",IF(Expenses[[#This Row],[Object]]="","",IFERROR(VLOOKUP(Expenses[[#This Row],[Object]],Object_Descriptions[],2,0),"Invalid code. See 'Object Codes' tab.")))</f>
        <v/>
      </c>
      <c r="H156" s="26"/>
      <c r="I156" s="26"/>
      <c r="J156" s="79" t="str">
        <f>IF(Expenses[[#This Row],[Exp. Detail Code]]="(select)","(autofill - do not overwrite)",IF(Expenses[[#This Row],[Exp. Detail Code]]="","",IFERROR(VLOOKUP(Expenses[[#This Row],[Exp. Detail Code]],Exp_Detail_Codes[],2,0),"Invalid code. See 'Exp. Detail Codes' tab.")))</f>
        <v/>
      </c>
      <c r="K156" s="26"/>
      <c r="L156" s="26"/>
      <c r="M156" s="79" t="str">
        <f>IF(Expenses[[#This Row],[UL Detail Code]]="(select)","(autofill - do not overwrite)",IF(Expenses[[#This Row],[UL Detail Code]]="","",IFERROR(VLOOKUP(Expenses[[#This Row],[UL Detail Code]],Unfin_Learn_Codes[],2,0),"Invalid code. See 'Unfin. Learn. Codes' tab.")))</f>
        <v/>
      </c>
      <c r="N156" s="71"/>
    </row>
    <row r="157" spans="1:14" s="4" customFormat="1" x14ac:dyDescent="0.35">
      <c r="A157" s="27"/>
      <c r="B157" s="26"/>
      <c r="C157" s="26"/>
      <c r="D157" s="26"/>
      <c r="E157" s="29"/>
      <c r="F157" s="34" t="str">
        <f>IF(Expenses[[#This Row],[Function]]="(function)","(autofill - do not overwrite)",IF(Expenses[[#This Row],[Function]]="","",IFERROR(VLOOKUP(Expenses[[#This Row],[Function]],Function_Descriptions[],2,0),"Invalid code. See 'Function Codes' tab.")))</f>
        <v/>
      </c>
      <c r="G157" s="34" t="str">
        <f>IF(Expenses[[#This Row],[Object]]="(object)","(autofill - do not overwrite)",IF(Expenses[[#This Row],[Object]]="","",IFERROR(VLOOKUP(Expenses[[#This Row],[Object]],Object_Descriptions[],2,0),"Invalid code. See 'Object Codes' tab.")))</f>
        <v/>
      </c>
      <c r="H157" s="26"/>
      <c r="I157" s="26"/>
      <c r="J157" s="79" t="str">
        <f>IF(Expenses[[#This Row],[Exp. Detail Code]]="(select)","(autofill - do not overwrite)",IF(Expenses[[#This Row],[Exp. Detail Code]]="","",IFERROR(VLOOKUP(Expenses[[#This Row],[Exp. Detail Code]],Exp_Detail_Codes[],2,0),"Invalid code. See 'Exp. Detail Codes' tab.")))</f>
        <v/>
      </c>
      <c r="K157" s="26"/>
      <c r="L157" s="26"/>
      <c r="M157" s="79" t="str">
        <f>IF(Expenses[[#This Row],[UL Detail Code]]="(select)","(autofill - do not overwrite)",IF(Expenses[[#This Row],[UL Detail Code]]="","",IFERROR(VLOOKUP(Expenses[[#This Row],[UL Detail Code]],Unfin_Learn_Codes[],2,0),"Invalid code. See 'Unfin. Learn. Codes' tab.")))</f>
        <v/>
      </c>
      <c r="N157" s="71"/>
    </row>
    <row r="158" spans="1:14" s="4" customFormat="1" x14ac:dyDescent="0.35">
      <c r="A158" s="27"/>
      <c r="B158" s="26"/>
      <c r="C158" s="26"/>
      <c r="D158" s="26"/>
      <c r="E158" s="29"/>
      <c r="F158" s="34" t="str">
        <f>IF(Expenses[[#This Row],[Function]]="(function)","(autofill - do not overwrite)",IF(Expenses[[#This Row],[Function]]="","",IFERROR(VLOOKUP(Expenses[[#This Row],[Function]],Function_Descriptions[],2,0),"Invalid code. See 'Function Codes' tab.")))</f>
        <v/>
      </c>
      <c r="G158" s="34" t="str">
        <f>IF(Expenses[[#This Row],[Object]]="(object)","(autofill - do not overwrite)",IF(Expenses[[#This Row],[Object]]="","",IFERROR(VLOOKUP(Expenses[[#This Row],[Object]],Object_Descriptions[],2,0),"Invalid code. See 'Object Codes' tab.")))</f>
        <v/>
      </c>
      <c r="H158" s="26"/>
      <c r="I158" s="26"/>
      <c r="J158" s="79" t="str">
        <f>IF(Expenses[[#This Row],[Exp. Detail Code]]="(select)","(autofill - do not overwrite)",IF(Expenses[[#This Row],[Exp. Detail Code]]="","",IFERROR(VLOOKUP(Expenses[[#This Row],[Exp. Detail Code]],Exp_Detail_Codes[],2,0),"Invalid code. See 'Exp. Detail Codes' tab.")))</f>
        <v/>
      </c>
      <c r="K158" s="26"/>
      <c r="L158" s="26"/>
      <c r="M158" s="79" t="str">
        <f>IF(Expenses[[#This Row],[UL Detail Code]]="(select)","(autofill - do not overwrite)",IF(Expenses[[#This Row],[UL Detail Code]]="","",IFERROR(VLOOKUP(Expenses[[#This Row],[UL Detail Code]],Unfin_Learn_Codes[],2,0),"Invalid code. See 'Unfin. Learn. Codes' tab.")))</f>
        <v/>
      </c>
      <c r="N158" s="71"/>
    </row>
    <row r="159" spans="1:14" s="4" customFormat="1" x14ac:dyDescent="0.35">
      <c r="A159" s="27"/>
      <c r="B159" s="26"/>
      <c r="C159" s="26"/>
      <c r="D159" s="26"/>
      <c r="E159" s="29"/>
      <c r="F159" s="34" t="str">
        <f>IF(Expenses[[#This Row],[Function]]="(function)","(autofill - do not overwrite)",IF(Expenses[[#This Row],[Function]]="","",IFERROR(VLOOKUP(Expenses[[#This Row],[Function]],Function_Descriptions[],2,0),"Invalid code. See 'Function Codes' tab.")))</f>
        <v/>
      </c>
      <c r="G159" s="34" t="str">
        <f>IF(Expenses[[#This Row],[Object]]="(object)","(autofill - do not overwrite)",IF(Expenses[[#This Row],[Object]]="","",IFERROR(VLOOKUP(Expenses[[#This Row],[Object]],Object_Descriptions[],2,0),"Invalid code. See 'Object Codes' tab.")))</f>
        <v/>
      </c>
      <c r="H159" s="26"/>
      <c r="I159" s="26"/>
      <c r="J159" s="79" t="str">
        <f>IF(Expenses[[#This Row],[Exp. Detail Code]]="(select)","(autofill - do not overwrite)",IF(Expenses[[#This Row],[Exp. Detail Code]]="","",IFERROR(VLOOKUP(Expenses[[#This Row],[Exp. Detail Code]],Exp_Detail_Codes[],2,0),"Invalid code. See 'Exp. Detail Codes' tab.")))</f>
        <v/>
      </c>
      <c r="K159" s="26"/>
      <c r="L159" s="26"/>
      <c r="M159" s="79" t="str">
        <f>IF(Expenses[[#This Row],[UL Detail Code]]="(select)","(autofill - do not overwrite)",IF(Expenses[[#This Row],[UL Detail Code]]="","",IFERROR(VLOOKUP(Expenses[[#This Row],[UL Detail Code]],Unfin_Learn_Codes[],2,0),"Invalid code. See 'Unfin. Learn. Codes' tab.")))</f>
        <v/>
      </c>
      <c r="N159" s="71"/>
    </row>
    <row r="160" spans="1:14" s="4" customFormat="1" x14ac:dyDescent="0.35">
      <c r="A160" s="27"/>
      <c r="B160" s="26"/>
      <c r="C160" s="26"/>
      <c r="D160" s="26"/>
      <c r="E160" s="29"/>
      <c r="F160" s="34" t="str">
        <f>IF(Expenses[[#This Row],[Function]]="(function)","(autofill - do not overwrite)",IF(Expenses[[#This Row],[Function]]="","",IFERROR(VLOOKUP(Expenses[[#This Row],[Function]],Function_Descriptions[],2,0),"Invalid code. See 'Function Codes' tab.")))</f>
        <v/>
      </c>
      <c r="G160" s="34" t="str">
        <f>IF(Expenses[[#This Row],[Object]]="(object)","(autofill - do not overwrite)",IF(Expenses[[#This Row],[Object]]="","",IFERROR(VLOOKUP(Expenses[[#This Row],[Object]],Object_Descriptions[],2,0),"Invalid code. See 'Object Codes' tab.")))</f>
        <v/>
      </c>
      <c r="H160" s="26"/>
      <c r="I160" s="26"/>
      <c r="J160" s="79" t="str">
        <f>IF(Expenses[[#This Row],[Exp. Detail Code]]="(select)","(autofill - do not overwrite)",IF(Expenses[[#This Row],[Exp. Detail Code]]="","",IFERROR(VLOOKUP(Expenses[[#This Row],[Exp. Detail Code]],Exp_Detail_Codes[],2,0),"Invalid code. See 'Exp. Detail Codes' tab.")))</f>
        <v/>
      </c>
      <c r="K160" s="26"/>
      <c r="L160" s="26"/>
      <c r="M160" s="79" t="str">
        <f>IF(Expenses[[#This Row],[UL Detail Code]]="(select)","(autofill - do not overwrite)",IF(Expenses[[#This Row],[UL Detail Code]]="","",IFERROR(VLOOKUP(Expenses[[#This Row],[UL Detail Code]],Unfin_Learn_Codes[],2,0),"Invalid code. See 'Unfin. Learn. Codes' tab.")))</f>
        <v/>
      </c>
      <c r="N160" s="71"/>
    </row>
    <row r="161" spans="1:14" s="4" customFormat="1" x14ac:dyDescent="0.35">
      <c r="A161" s="27"/>
      <c r="B161" s="26"/>
      <c r="C161" s="26"/>
      <c r="D161" s="26"/>
      <c r="E161" s="29"/>
      <c r="F161" s="34" t="str">
        <f>IF(Expenses[[#This Row],[Function]]="(function)","(autofill - do not overwrite)",IF(Expenses[[#This Row],[Function]]="","",IFERROR(VLOOKUP(Expenses[[#This Row],[Function]],Function_Descriptions[],2,0),"Invalid code. See 'Function Codes' tab.")))</f>
        <v/>
      </c>
      <c r="G161" s="34" t="str">
        <f>IF(Expenses[[#This Row],[Object]]="(object)","(autofill - do not overwrite)",IF(Expenses[[#This Row],[Object]]="","",IFERROR(VLOOKUP(Expenses[[#This Row],[Object]],Object_Descriptions[],2,0),"Invalid code. See 'Object Codes' tab.")))</f>
        <v/>
      </c>
      <c r="H161" s="26"/>
      <c r="I161" s="26"/>
      <c r="J161" s="79" t="str">
        <f>IF(Expenses[[#This Row],[Exp. Detail Code]]="(select)","(autofill - do not overwrite)",IF(Expenses[[#This Row],[Exp. Detail Code]]="","",IFERROR(VLOOKUP(Expenses[[#This Row],[Exp. Detail Code]],Exp_Detail_Codes[],2,0),"Invalid code. See 'Exp. Detail Codes' tab.")))</f>
        <v/>
      </c>
      <c r="K161" s="26"/>
      <c r="L161" s="26"/>
      <c r="M161" s="79" t="str">
        <f>IF(Expenses[[#This Row],[UL Detail Code]]="(select)","(autofill - do not overwrite)",IF(Expenses[[#This Row],[UL Detail Code]]="","",IFERROR(VLOOKUP(Expenses[[#This Row],[UL Detail Code]],Unfin_Learn_Codes[],2,0),"Invalid code. See 'Unfin. Learn. Codes' tab.")))</f>
        <v/>
      </c>
      <c r="N161" s="71"/>
    </row>
    <row r="162" spans="1:14" s="4" customFormat="1" x14ac:dyDescent="0.35">
      <c r="A162" s="27"/>
      <c r="B162" s="26"/>
      <c r="C162" s="26"/>
      <c r="D162" s="26"/>
      <c r="E162" s="29"/>
      <c r="F162" s="34" t="str">
        <f>IF(Expenses[[#This Row],[Function]]="(function)","(autofill - do not overwrite)",IF(Expenses[[#This Row],[Function]]="","",IFERROR(VLOOKUP(Expenses[[#This Row],[Function]],Function_Descriptions[],2,0),"Invalid code. See 'Function Codes' tab.")))</f>
        <v/>
      </c>
      <c r="G162" s="34" t="str">
        <f>IF(Expenses[[#This Row],[Object]]="(object)","(autofill - do not overwrite)",IF(Expenses[[#This Row],[Object]]="","",IFERROR(VLOOKUP(Expenses[[#This Row],[Object]],Object_Descriptions[],2,0),"Invalid code. See 'Object Codes' tab.")))</f>
        <v/>
      </c>
      <c r="H162" s="26"/>
      <c r="I162" s="26"/>
      <c r="J162" s="79" t="str">
        <f>IF(Expenses[[#This Row],[Exp. Detail Code]]="(select)","(autofill - do not overwrite)",IF(Expenses[[#This Row],[Exp. Detail Code]]="","",IFERROR(VLOOKUP(Expenses[[#This Row],[Exp. Detail Code]],Exp_Detail_Codes[],2,0),"Invalid code. See 'Exp. Detail Codes' tab.")))</f>
        <v/>
      </c>
      <c r="K162" s="26"/>
      <c r="L162" s="26"/>
      <c r="M162" s="79" t="str">
        <f>IF(Expenses[[#This Row],[UL Detail Code]]="(select)","(autofill - do not overwrite)",IF(Expenses[[#This Row],[UL Detail Code]]="","",IFERROR(VLOOKUP(Expenses[[#This Row],[UL Detail Code]],Unfin_Learn_Codes[],2,0),"Invalid code. See 'Unfin. Learn. Codes' tab.")))</f>
        <v/>
      </c>
      <c r="N162" s="71"/>
    </row>
    <row r="163" spans="1:14" s="4" customFormat="1" x14ac:dyDescent="0.35">
      <c r="A163" s="27"/>
      <c r="B163" s="26"/>
      <c r="C163" s="26"/>
      <c r="D163" s="26"/>
      <c r="E163" s="29"/>
      <c r="F163" s="34" t="str">
        <f>IF(Expenses[[#This Row],[Function]]="(function)","(autofill - do not overwrite)",IF(Expenses[[#This Row],[Function]]="","",IFERROR(VLOOKUP(Expenses[[#This Row],[Function]],Function_Descriptions[],2,0),"Invalid code. See 'Function Codes' tab.")))</f>
        <v/>
      </c>
      <c r="G163" s="34" t="str">
        <f>IF(Expenses[[#This Row],[Object]]="(object)","(autofill - do not overwrite)",IF(Expenses[[#This Row],[Object]]="","",IFERROR(VLOOKUP(Expenses[[#This Row],[Object]],Object_Descriptions[],2,0),"Invalid code. See 'Object Codes' tab.")))</f>
        <v/>
      </c>
      <c r="H163" s="26"/>
      <c r="I163" s="26"/>
      <c r="J163" s="79" t="str">
        <f>IF(Expenses[[#This Row],[Exp. Detail Code]]="(select)","(autofill - do not overwrite)",IF(Expenses[[#This Row],[Exp. Detail Code]]="","",IFERROR(VLOOKUP(Expenses[[#This Row],[Exp. Detail Code]],Exp_Detail_Codes[],2,0),"Invalid code. See 'Exp. Detail Codes' tab.")))</f>
        <v/>
      </c>
      <c r="K163" s="26"/>
      <c r="L163" s="26"/>
      <c r="M163" s="79" t="str">
        <f>IF(Expenses[[#This Row],[UL Detail Code]]="(select)","(autofill - do not overwrite)",IF(Expenses[[#This Row],[UL Detail Code]]="","",IFERROR(VLOOKUP(Expenses[[#This Row],[UL Detail Code]],Unfin_Learn_Codes[],2,0),"Invalid code. See 'Unfin. Learn. Codes' tab.")))</f>
        <v/>
      </c>
      <c r="N163" s="71"/>
    </row>
    <row r="164" spans="1:14" s="4" customFormat="1" x14ac:dyDescent="0.35">
      <c r="A164" s="27"/>
      <c r="B164" s="26"/>
      <c r="C164" s="26"/>
      <c r="D164" s="26"/>
      <c r="E164" s="29"/>
      <c r="F164" s="34" t="str">
        <f>IF(Expenses[[#This Row],[Function]]="(function)","(autofill - do not overwrite)",IF(Expenses[[#This Row],[Function]]="","",IFERROR(VLOOKUP(Expenses[[#This Row],[Function]],Function_Descriptions[],2,0),"Invalid code. See 'Function Codes' tab.")))</f>
        <v/>
      </c>
      <c r="G164" s="34" t="str">
        <f>IF(Expenses[[#This Row],[Object]]="(object)","(autofill - do not overwrite)",IF(Expenses[[#This Row],[Object]]="","",IFERROR(VLOOKUP(Expenses[[#This Row],[Object]],Object_Descriptions[],2,0),"Invalid code. See 'Object Codes' tab.")))</f>
        <v/>
      </c>
      <c r="H164" s="26"/>
      <c r="I164" s="26"/>
      <c r="J164" s="79" t="str">
        <f>IF(Expenses[[#This Row],[Exp. Detail Code]]="(select)","(autofill - do not overwrite)",IF(Expenses[[#This Row],[Exp. Detail Code]]="","",IFERROR(VLOOKUP(Expenses[[#This Row],[Exp. Detail Code]],Exp_Detail_Codes[],2,0),"Invalid code. See 'Exp. Detail Codes' tab.")))</f>
        <v/>
      </c>
      <c r="K164" s="26"/>
      <c r="L164" s="26"/>
      <c r="M164" s="79" t="str">
        <f>IF(Expenses[[#This Row],[UL Detail Code]]="(select)","(autofill - do not overwrite)",IF(Expenses[[#This Row],[UL Detail Code]]="","",IFERROR(VLOOKUP(Expenses[[#This Row],[UL Detail Code]],Unfin_Learn_Codes[],2,0),"Invalid code. See 'Unfin. Learn. Codes' tab.")))</f>
        <v/>
      </c>
      <c r="N164" s="71"/>
    </row>
    <row r="165" spans="1:14" s="4" customFormat="1" x14ac:dyDescent="0.35">
      <c r="A165" s="27"/>
      <c r="B165" s="26"/>
      <c r="C165" s="26"/>
      <c r="D165" s="26"/>
      <c r="E165" s="29"/>
      <c r="F165" s="34" t="str">
        <f>IF(Expenses[[#This Row],[Function]]="(function)","(autofill - do not overwrite)",IF(Expenses[[#This Row],[Function]]="","",IFERROR(VLOOKUP(Expenses[[#This Row],[Function]],Function_Descriptions[],2,0),"Invalid code. See 'Function Codes' tab.")))</f>
        <v/>
      </c>
      <c r="G165" s="34" t="str">
        <f>IF(Expenses[[#This Row],[Object]]="(object)","(autofill - do not overwrite)",IF(Expenses[[#This Row],[Object]]="","",IFERROR(VLOOKUP(Expenses[[#This Row],[Object]],Object_Descriptions[],2,0),"Invalid code. See 'Object Codes' tab.")))</f>
        <v/>
      </c>
      <c r="H165" s="26"/>
      <c r="I165" s="26"/>
      <c r="J165" s="79" t="str">
        <f>IF(Expenses[[#This Row],[Exp. Detail Code]]="(select)","(autofill - do not overwrite)",IF(Expenses[[#This Row],[Exp. Detail Code]]="","",IFERROR(VLOOKUP(Expenses[[#This Row],[Exp. Detail Code]],Exp_Detail_Codes[],2,0),"Invalid code. See 'Exp. Detail Codes' tab.")))</f>
        <v/>
      </c>
      <c r="K165" s="26"/>
      <c r="L165" s="26"/>
      <c r="M165" s="79" t="str">
        <f>IF(Expenses[[#This Row],[UL Detail Code]]="(select)","(autofill - do not overwrite)",IF(Expenses[[#This Row],[UL Detail Code]]="","",IFERROR(VLOOKUP(Expenses[[#This Row],[UL Detail Code]],Unfin_Learn_Codes[],2,0),"Invalid code. See 'Unfin. Learn. Codes' tab.")))</f>
        <v/>
      </c>
      <c r="N165" s="71"/>
    </row>
    <row r="166" spans="1:14" s="4" customFormat="1" x14ac:dyDescent="0.35">
      <c r="A166" s="27"/>
      <c r="B166" s="26"/>
      <c r="C166" s="26"/>
      <c r="D166" s="26"/>
      <c r="E166" s="29"/>
      <c r="F166" s="34" t="str">
        <f>IF(Expenses[[#This Row],[Function]]="(function)","(autofill - do not overwrite)",IF(Expenses[[#This Row],[Function]]="","",IFERROR(VLOOKUP(Expenses[[#This Row],[Function]],Function_Descriptions[],2,0),"Invalid code. See 'Function Codes' tab.")))</f>
        <v/>
      </c>
      <c r="G166" s="34" t="str">
        <f>IF(Expenses[[#This Row],[Object]]="(object)","(autofill - do not overwrite)",IF(Expenses[[#This Row],[Object]]="","",IFERROR(VLOOKUP(Expenses[[#This Row],[Object]],Object_Descriptions[],2,0),"Invalid code. See 'Object Codes' tab.")))</f>
        <v/>
      </c>
      <c r="H166" s="26"/>
      <c r="I166" s="26"/>
      <c r="J166" s="79" t="str">
        <f>IF(Expenses[[#This Row],[Exp. Detail Code]]="(select)","(autofill - do not overwrite)",IF(Expenses[[#This Row],[Exp. Detail Code]]="","",IFERROR(VLOOKUP(Expenses[[#This Row],[Exp. Detail Code]],Exp_Detail_Codes[],2,0),"Invalid code. See 'Exp. Detail Codes' tab.")))</f>
        <v/>
      </c>
      <c r="K166" s="26"/>
      <c r="L166" s="26"/>
      <c r="M166" s="79" t="str">
        <f>IF(Expenses[[#This Row],[UL Detail Code]]="(select)","(autofill - do not overwrite)",IF(Expenses[[#This Row],[UL Detail Code]]="","",IFERROR(VLOOKUP(Expenses[[#This Row],[UL Detail Code]],Unfin_Learn_Codes[],2,0),"Invalid code. See 'Unfin. Learn. Codes' tab.")))</f>
        <v/>
      </c>
      <c r="N166" s="71"/>
    </row>
    <row r="167" spans="1:14" s="4" customFormat="1" x14ac:dyDescent="0.35">
      <c r="A167" s="27"/>
      <c r="B167" s="26"/>
      <c r="C167" s="26"/>
      <c r="D167" s="26"/>
      <c r="E167" s="29"/>
      <c r="F167" s="34" t="str">
        <f>IF(Expenses[[#This Row],[Function]]="(function)","(autofill - do not overwrite)",IF(Expenses[[#This Row],[Function]]="","",IFERROR(VLOOKUP(Expenses[[#This Row],[Function]],Function_Descriptions[],2,0),"Invalid code. See 'Function Codes' tab.")))</f>
        <v/>
      </c>
      <c r="G167" s="34" t="str">
        <f>IF(Expenses[[#This Row],[Object]]="(object)","(autofill - do not overwrite)",IF(Expenses[[#This Row],[Object]]="","",IFERROR(VLOOKUP(Expenses[[#This Row],[Object]],Object_Descriptions[],2,0),"Invalid code. See 'Object Codes' tab.")))</f>
        <v/>
      </c>
      <c r="H167" s="26"/>
      <c r="I167" s="26"/>
      <c r="J167" s="79" t="str">
        <f>IF(Expenses[[#This Row],[Exp. Detail Code]]="(select)","(autofill - do not overwrite)",IF(Expenses[[#This Row],[Exp. Detail Code]]="","",IFERROR(VLOOKUP(Expenses[[#This Row],[Exp. Detail Code]],Exp_Detail_Codes[],2,0),"Invalid code. See 'Exp. Detail Codes' tab.")))</f>
        <v/>
      </c>
      <c r="K167" s="26"/>
      <c r="L167" s="26"/>
      <c r="M167" s="79" t="str">
        <f>IF(Expenses[[#This Row],[UL Detail Code]]="(select)","(autofill - do not overwrite)",IF(Expenses[[#This Row],[UL Detail Code]]="","",IFERROR(VLOOKUP(Expenses[[#This Row],[UL Detail Code]],Unfin_Learn_Codes[],2,0),"Invalid code. See 'Unfin. Learn. Codes' tab.")))</f>
        <v/>
      </c>
      <c r="N167" s="71"/>
    </row>
    <row r="168" spans="1:14" s="4" customFormat="1" x14ac:dyDescent="0.35">
      <c r="A168" s="27"/>
      <c r="B168" s="26"/>
      <c r="C168" s="26"/>
      <c r="D168" s="26"/>
      <c r="E168" s="29"/>
      <c r="F168" s="34" t="str">
        <f>IF(Expenses[[#This Row],[Function]]="(function)","(autofill - do not overwrite)",IF(Expenses[[#This Row],[Function]]="","",IFERROR(VLOOKUP(Expenses[[#This Row],[Function]],Function_Descriptions[],2,0),"Invalid code. See 'Function Codes' tab.")))</f>
        <v/>
      </c>
      <c r="G168" s="34" t="str">
        <f>IF(Expenses[[#This Row],[Object]]="(object)","(autofill - do not overwrite)",IF(Expenses[[#This Row],[Object]]="","",IFERROR(VLOOKUP(Expenses[[#This Row],[Object]],Object_Descriptions[],2,0),"Invalid code. See 'Object Codes' tab.")))</f>
        <v/>
      </c>
      <c r="H168" s="26"/>
      <c r="I168" s="26"/>
      <c r="J168" s="79" t="str">
        <f>IF(Expenses[[#This Row],[Exp. Detail Code]]="(select)","(autofill - do not overwrite)",IF(Expenses[[#This Row],[Exp. Detail Code]]="","",IFERROR(VLOOKUP(Expenses[[#This Row],[Exp. Detail Code]],Exp_Detail_Codes[],2,0),"Invalid code. See 'Exp. Detail Codes' tab.")))</f>
        <v/>
      </c>
      <c r="K168" s="26"/>
      <c r="L168" s="26"/>
      <c r="M168" s="79" t="str">
        <f>IF(Expenses[[#This Row],[UL Detail Code]]="(select)","(autofill - do not overwrite)",IF(Expenses[[#This Row],[UL Detail Code]]="","",IFERROR(VLOOKUP(Expenses[[#This Row],[UL Detail Code]],Unfin_Learn_Codes[],2,0),"Invalid code. See 'Unfin. Learn. Codes' tab.")))</f>
        <v/>
      </c>
      <c r="N168" s="71"/>
    </row>
    <row r="169" spans="1:14" s="4" customFormat="1" x14ac:dyDescent="0.35">
      <c r="A169" s="27"/>
      <c r="B169" s="26"/>
      <c r="C169" s="26"/>
      <c r="D169" s="26"/>
      <c r="E169" s="29"/>
      <c r="F169" s="34" t="str">
        <f>IF(Expenses[[#This Row],[Function]]="(function)","(autofill - do not overwrite)",IF(Expenses[[#This Row],[Function]]="","",IFERROR(VLOOKUP(Expenses[[#This Row],[Function]],Function_Descriptions[],2,0),"Invalid code. See 'Function Codes' tab.")))</f>
        <v/>
      </c>
      <c r="G169" s="34" t="str">
        <f>IF(Expenses[[#This Row],[Object]]="(object)","(autofill - do not overwrite)",IF(Expenses[[#This Row],[Object]]="","",IFERROR(VLOOKUP(Expenses[[#This Row],[Object]],Object_Descriptions[],2,0),"Invalid code. See 'Object Codes' tab.")))</f>
        <v/>
      </c>
      <c r="H169" s="26"/>
      <c r="I169" s="26"/>
      <c r="J169" s="79" t="str">
        <f>IF(Expenses[[#This Row],[Exp. Detail Code]]="(select)","(autofill - do not overwrite)",IF(Expenses[[#This Row],[Exp. Detail Code]]="","",IFERROR(VLOOKUP(Expenses[[#This Row],[Exp. Detail Code]],Exp_Detail_Codes[],2,0),"Invalid code. See 'Exp. Detail Codes' tab.")))</f>
        <v/>
      </c>
      <c r="K169" s="26"/>
      <c r="L169" s="26"/>
      <c r="M169" s="79" t="str">
        <f>IF(Expenses[[#This Row],[UL Detail Code]]="(select)","(autofill - do not overwrite)",IF(Expenses[[#This Row],[UL Detail Code]]="","",IFERROR(VLOOKUP(Expenses[[#This Row],[UL Detail Code]],Unfin_Learn_Codes[],2,0),"Invalid code. See 'Unfin. Learn. Codes' tab.")))</f>
        <v/>
      </c>
      <c r="N169" s="71"/>
    </row>
    <row r="170" spans="1:14" s="4" customFormat="1" x14ac:dyDescent="0.35">
      <c r="A170" s="27"/>
      <c r="B170" s="26"/>
      <c r="C170" s="26"/>
      <c r="D170" s="26"/>
      <c r="E170" s="29"/>
      <c r="F170" s="34" t="str">
        <f>IF(Expenses[[#This Row],[Function]]="(function)","(autofill - do not overwrite)",IF(Expenses[[#This Row],[Function]]="","",IFERROR(VLOOKUP(Expenses[[#This Row],[Function]],Function_Descriptions[],2,0),"Invalid code. See 'Function Codes' tab.")))</f>
        <v/>
      </c>
      <c r="G170" s="34" t="str">
        <f>IF(Expenses[[#This Row],[Object]]="(object)","(autofill - do not overwrite)",IF(Expenses[[#This Row],[Object]]="","",IFERROR(VLOOKUP(Expenses[[#This Row],[Object]],Object_Descriptions[],2,0),"Invalid code. See 'Object Codes' tab.")))</f>
        <v/>
      </c>
      <c r="H170" s="26"/>
      <c r="I170" s="26"/>
      <c r="J170" s="79" t="str">
        <f>IF(Expenses[[#This Row],[Exp. Detail Code]]="(select)","(autofill - do not overwrite)",IF(Expenses[[#This Row],[Exp. Detail Code]]="","",IFERROR(VLOOKUP(Expenses[[#This Row],[Exp. Detail Code]],Exp_Detail_Codes[],2,0),"Invalid code. See 'Exp. Detail Codes' tab.")))</f>
        <v/>
      </c>
      <c r="K170" s="26"/>
      <c r="L170" s="26"/>
      <c r="M170" s="79" t="str">
        <f>IF(Expenses[[#This Row],[UL Detail Code]]="(select)","(autofill - do not overwrite)",IF(Expenses[[#This Row],[UL Detail Code]]="","",IFERROR(VLOOKUP(Expenses[[#This Row],[UL Detail Code]],Unfin_Learn_Codes[],2,0),"Invalid code. See 'Unfin. Learn. Codes' tab.")))</f>
        <v/>
      </c>
      <c r="N170" s="71"/>
    </row>
    <row r="171" spans="1:14" s="4" customFormat="1" x14ac:dyDescent="0.35">
      <c r="A171" s="27"/>
      <c r="B171" s="26"/>
      <c r="C171" s="26"/>
      <c r="D171" s="26"/>
      <c r="E171" s="29"/>
      <c r="F171" s="34" t="str">
        <f>IF(Expenses[[#This Row],[Function]]="(function)","(autofill - do not overwrite)",IF(Expenses[[#This Row],[Function]]="","",IFERROR(VLOOKUP(Expenses[[#This Row],[Function]],Function_Descriptions[],2,0),"Invalid code. See 'Function Codes' tab.")))</f>
        <v/>
      </c>
      <c r="G171" s="34" t="str">
        <f>IF(Expenses[[#This Row],[Object]]="(object)","(autofill - do not overwrite)",IF(Expenses[[#This Row],[Object]]="","",IFERROR(VLOOKUP(Expenses[[#This Row],[Object]],Object_Descriptions[],2,0),"Invalid code. See 'Object Codes' tab.")))</f>
        <v/>
      </c>
      <c r="H171" s="26"/>
      <c r="I171" s="26"/>
      <c r="J171" s="79" t="str">
        <f>IF(Expenses[[#This Row],[Exp. Detail Code]]="(select)","(autofill - do not overwrite)",IF(Expenses[[#This Row],[Exp. Detail Code]]="","",IFERROR(VLOOKUP(Expenses[[#This Row],[Exp. Detail Code]],Exp_Detail_Codes[],2,0),"Invalid code. See 'Exp. Detail Codes' tab.")))</f>
        <v/>
      </c>
      <c r="K171" s="26"/>
      <c r="L171" s="26"/>
      <c r="M171" s="79" t="str">
        <f>IF(Expenses[[#This Row],[UL Detail Code]]="(select)","(autofill - do not overwrite)",IF(Expenses[[#This Row],[UL Detail Code]]="","",IFERROR(VLOOKUP(Expenses[[#This Row],[UL Detail Code]],Unfin_Learn_Codes[],2,0),"Invalid code. See 'Unfin. Learn. Codes' tab.")))</f>
        <v/>
      </c>
      <c r="N171" s="71"/>
    </row>
    <row r="172" spans="1:14" s="4" customFormat="1" x14ac:dyDescent="0.35">
      <c r="A172" s="27"/>
      <c r="B172" s="26"/>
      <c r="C172" s="26"/>
      <c r="D172" s="26"/>
      <c r="E172" s="29"/>
      <c r="F172" s="34" t="str">
        <f>IF(Expenses[[#This Row],[Function]]="(function)","(autofill - do not overwrite)",IF(Expenses[[#This Row],[Function]]="","",IFERROR(VLOOKUP(Expenses[[#This Row],[Function]],Function_Descriptions[],2,0),"Invalid code. See 'Function Codes' tab.")))</f>
        <v/>
      </c>
      <c r="G172" s="34" t="str">
        <f>IF(Expenses[[#This Row],[Object]]="(object)","(autofill - do not overwrite)",IF(Expenses[[#This Row],[Object]]="","",IFERROR(VLOOKUP(Expenses[[#This Row],[Object]],Object_Descriptions[],2,0),"Invalid code. See 'Object Codes' tab.")))</f>
        <v/>
      </c>
      <c r="H172" s="26"/>
      <c r="I172" s="26"/>
      <c r="J172" s="79" t="str">
        <f>IF(Expenses[[#This Row],[Exp. Detail Code]]="(select)","(autofill - do not overwrite)",IF(Expenses[[#This Row],[Exp. Detail Code]]="","",IFERROR(VLOOKUP(Expenses[[#This Row],[Exp. Detail Code]],Exp_Detail_Codes[],2,0),"Invalid code. See 'Exp. Detail Codes' tab.")))</f>
        <v/>
      </c>
      <c r="K172" s="26"/>
      <c r="L172" s="26"/>
      <c r="M172" s="79" t="str">
        <f>IF(Expenses[[#This Row],[UL Detail Code]]="(select)","(autofill - do not overwrite)",IF(Expenses[[#This Row],[UL Detail Code]]="","",IFERROR(VLOOKUP(Expenses[[#This Row],[UL Detail Code]],Unfin_Learn_Codes[],2,0),"Invalid code. See 'Unfin. Learn. Codes' tab.")))</f>
        <v/>
      </c>
      <c r="N172" s="71"/>
    </row>
    <row r="173" spans="1:14" s="4" customFormat="1" x14ac:dyDescent="0.35">
      <c r="A173" s="27"/>
      <c r="B173" s="26"/>
      <c r="C173" s="26"/>
      <c r="D173" s="26"/>
      <c r="E173" s="29"/>
      <c r="F173" s="34" t="str">
        <f>IF(Expenses[[#This Row],[Function]]="(function)","(autofill - do not overwrite)",IF(Expenses[[#This Row],[Function]]="","",IFERROR(VLOOKUP(Expenses[[#This Row],[Function]],Function_Descriptions[],2,0),"Invalid code. See 'Function Codes' tab.")))</f>
        <v/>
      </c>
      <c r="G173" s="34" t="str">
        <f>IF(Expenses[[#This Row],[Object]]="(object)","(autofill - do not overwrite)",IF(Expenses[[#This Row],[Object]]="","",IFERROR(VLOOKUP(Expenses[[#This Row],[Object]],Object_Descriptions[],2,0),"Invalid code. See 'Object Codes' tab.")))</f>
        <v/>
      </c>
      <c r="H173" s="26"/>
      <c r="I173" s="26"/>
      <c r="J173" s="79" t="str">
        <f>IF(Expenses[[#This Row],[Exp. Detail Code]]="(select)","(autofill - do not overwrite)",IF(Expenses[[#This Row],[Exp. Detail Code]]="","",IFERROR(VLOOKUP(Expenses[[#This Row],[Exp. Detail Code]],Exp_Detail_Codes[],2,0),"Invalid code. See 'Exp. Detail Codes' tab.")))</f>
        <v/>
      </c>
      <c r="K173" s="26"/>
      <c r="L173" s="26"/>
      <c r="M173" s="79" t="str">
        <f>IF(Expenses[[#This Row],[UL Detail Code]]="(select)","(autofill - do not overwrite)",IF(Expenses[[#This Row],[UL Detail Code]]="","",IFERROR(VLOOKUP(Expenses[[#This Row],[UL Detail Code]],Unfin_Learn_Codes[],2,0),"Invalid code. See 'Unfin. Learn. Codes' tab.")))</f>
        <v/>
      </c>
      <c r="N173" s="71"/>
    </row>
    <row r="174" spans="1:14" s="4" customFormat="1" x14ac:dyDescent="0.35">
      <c r="A174" s="27"/>
      <c r="B174" s="26"/>
      <c r="C174" s="26"/>
      <c r="D174" s="26"/>
      <c r="E174" s="29"/>
      <c r="F174" s="34" t="str">
        <f>IF(Expenses[[#This Row],[Function]]="(function)","(autofill - do not overwrite)",IF(Expenses[[#This Row],[Function]]="","",IFERROR(VLOOKUP(Expenses[[#This Row],[Function]],Function_Descriptions[],2,0),"Invalid code. See 'Function Codes' tab.")))</f>
        <v/>
      </c>
      <c r="G174" s="34" t="str">
        <f>IF(Expenses[[#This Row],[Object]]="(object)","(autofill - do not overwrite)",IF(Expenses[[#This Row],[Object]]="","",IFERROR(VLOOKUP(Expenses[[#This Row],[Object]],Object_Descriptions[],2,0),"Invalid code. See 'Object Codes' tab.")))</f>
        <v/>
      </c>
      <c r="H174" s="26"/>
      <c r="I174" s="26"/>
      <c r="J174" s="79" t="str">
        <f>IF(Expenses[[#This Row],[Exp. Detail Code]]="(select)","(autofill - do not overwrite)",IF(Expenses[[#This Row],[Exp. Detail Code]]="","",IFERROR(VLOOKUP(Expenses[[#This Row],[Exp. Detail Code]],Exp_Detail_Codes[],2,0),"Invalid code. See 'Exp. Detail Codes' tab.")))</f>
        <v/>
      </c>
      <c r="K174" s="26"/>
      <c r="L174" s="26"/>
      <c r="M174" s="79" t="str">
        <f>IF(Expenses[[#This Row],[UL Detail Code]]="(select)","(autofill - do not overwrite)",IF(Expenses[[#This Row],[UL Detail Code]]="","",IFERROR(VLOOKUP(Expenses[[#This Row],[UL Detail Code]],Unfin_Learn_Codes[],2,0),"Invalid code. See 'Unfin. Learn. Codes' tab.")))</f>
        <v/>
      </c>
      <c r="N174" s="71"/>
    </row>
    <row r="175" spans="1:14" s="4" customFormat="1" x14ac:dyDescent="0.35">
      <c r="A175" s="27"/>
      <c r="B175" s="26"/>
      <c r="C175" s="26"/>
      <c r="D175" s="26"/>
      <c r="E175" s="29"/>
      <c r="F175" s="34" t="str">
        <f>IF(Expenses[[#This Row],[Function]]="(function)","(autofill - do not overwrite)",IF(Expenses[[#This Row],[Function]]="","",IFERROR(VLOOKUP(Expenses[[#This Row],[Function]],Function_Descriptions[],2,0),"Invalid code. See 'Function Codes' tab.")))</f>
        <v/>
      </c>
      <c r="G175" s="34" t="str">
        <f>IF(Expenses[[#This Row],[Object]]="(object)","(autofill - do not overwrite)",IF(Expenses[[#This Row],[Object]]="","",IFERROR(VLOOKUP(Expenses[[#This Row],[Object]],Object_Descriptions[],2,0),"Invalid code. See 'Object Codes' tab.")))</f>
        <v/>
      </c>
      <c r="H175" s="26"/>
      <c r="I175" s="26"/>
      <c r="J175" s="79" t="str">
        <f>IF(Expenses[[#This Row],[Exp. Detail Code]]="(select)","(autofill - do not overwrite)",IF(Expenses[[#This Row],[Exp. Detail Code]]="","",IFERROR(VLOOKUP(Expenses[[#This Row],[Exp. Detail Code]],Exp_Detail_Codes[],2,0),"Invalid code. See 'Exp. Detail Codes' tab.")))</f>
        <v/>
      </c>
      <c r="K175" s="26"/>
      <c r="L175" s="26"/>
      <c r="M175" s="79" t="str">
        <f>IF(Expenses[[#This Row],[UL Detail Code]]="(select)","(autofill - do not overwrite)",IF(Expenses[[#This Row],[UL Detail Code]]="","",IFERROR(VLOOKUP(Expenses[[#This Row],[UL Detail Code]],Unfin_Learn_Codes[],2,0),"Invalid code. See 'Unfin. Learn. Codes' tab.")))</f>
        <v/>
      </c>
      <c r="N175" s="71"/>
    </row>
    <row r="176" spans="1:14" s="4" customFormat="1" x14ac:dyDescent="0.35">
      <c r="A176" s="27"/>
      <c r="B176" s="26"/>
      <c r="C176" s="26"/>
      <c r="D176" s="26"/>
      <c r="E176" s="29"/>
      <c r="F176" s="34" t="str">
        <f>IF(Expenses[[#This Row],[Function]]="(function)","(autofill - do not overwrite)",IF(Expenses[[#This Row],[Function]]="","",IFERROR(VLOOKUP(Expenses[[#This Row],[Function]],Function_Descriptions[],2,0),"Invalid code. See 'Function Codes' tab.")))</f>
        <v/>
      </c>
      <c r="G176" s="34" t="str">
        <f>IF(Expenses[[#This Row],[Object]]="(object)","(autofill - do not overwrite)",IF(Expenses[[#This Row],[Object]]="","",IFERROR(VLOOKUP(Expenses[[#This Row],[Object]],Object_Descriptions[],2,0),"Invalid code. See 'Object Codes' tab.")))</f>
        <v/>
      </c>
      <c r="H176" s="26"/>
      <c r="I176" s="26"/>
      <c r="J176" s="79" t="str">
        <f>IF(Expenses[[#This Row],[Exp. Detail Code]]="(select)","(autofill - do not overwrite)",IF(Expenses[[#This Row],[Exp. Detail Code]]="","",IFERROR(VLOOKUP(Expenses[[#This Row],[Exp. Detail Code]],Exp_Detail_Codes[],2,0),"Invalid code. See 'Exp. Detail Codes' tab.")))</f>
        <v/>
      </c>
      <c r="K176" s="26"/>
      <c r="L176" s="26"/>
      <c r="M176" s="79" t="str">
        <f>IF(Expenses[[#This Row],[UL Detail Code]]="(select)","(autofill - do not overwrite)",IF(Expenses[[#This Row],[UL Detail Code]]="","",IFERROR(VLOOKUP(Expenses[[#This Row],[UL Detail Code]],Unfin_Learn_Codes[],2,0),"Invalid code. See 'Unfin. Learn. Codes' tab.")))</f>
        <v/>
      </c>
      <c r="N176" s="71"/>
    </row>
    <row r="177" spans="1:14" s="4" customFormat="1" x14ac:dyDescent="0.35">
      <c r="A177" s="27"/>
      <c r="B177" s="26"/>
      <c r="C177" s="26"/>
      <c r="D177" s="26"/>
      <c r="E177" s="29"/>
      <c r="F177" s="34" t="str">
        <f>IF(Expenses[[#This Row],[Function]]="(function)","(autofill - do not overwrite)",IF(Expenses[[#This Row],[Function]]="","",IFERROR(VLOOKUP(Expenses[[#This Row],[Function]],Function_Descriptions[],2,0),"Invalid code. See 'Function Codes' tab.")))</f>
        <v/>
      </c>
      <c r="G177" s="34" t="str">
        <f>IF(Expenses[[#This Row],[Object]]="(object)","(autofill - do not overwrite)",IF(Expenses[[#This Row],[Object]]="","",IFERROR(VLOOKUP(Expenses[[#This Row],[Object]],Object_Descriptions[],2,0),"Invalid code. See 'Object Codes' tab.")))</f>
        <v/>
      </c>
      <c r="H177" s="26"/>
      <c r="I177" s="26"/>
      <c r="J177" s="79" t="str">
        <f>IF(Expenses[[#This Row],[Exp. Detail Code]]="(select)","(autofill - do not overwrite)",IF(Expenses[[#This Row],[Exp. Detail Code]]="","",IFERROR(VLOOKUP(Expenses[[#This Row],[Exp. Detail Code]],Exp_Detail_Codes[],2,0),"Invalid code. See 'Exp. Detail Codes' tab.")))</f>
        <v/>
      </c>
      <c r="K177" s="26"/>
      <c r="L177" s="26"/>
      <c r="M177" s="79" t="str">
        <f>IF(Expenses[[#This Row],[UL Detail Code]]="(select)","(autofill - do not overwrite)",IF(Expenses[[#This Row],[UL Detail Code]]="","",IFERROR(VLOOKUP(Expenses[[#This Row],[UL Detail Code]],Unfin_Learn_Codes[],2,0),"Invalid code. See 'Unfin. Learn. Codes' tab.")))</f>
        <v/>
      </c>
      <c r="N177" s="71"/>
    </row>
    <row r="178" spans="1:14" s="4" customFormat="1" x14ac:dyDescent="0.35">
      <c r="A178" s="27"/>
      <c r="B178" s="26"/>
      <c r="C178" s="26"/>
      <c r="D178" s="26"/>
      <c r="E178" s="29"/>
      <c r="F178" s="34" t="str">
        <f>IF(Expenses[[#This Row],[Function]]="(function)","(autofill - do not overwrite)",IF(Expenses[[#This Row],[Function]]="","",IFERROR(VLOOKUP(Expenses[[#This Row],[Function]],Function_Descriptions[],2,0),"Invalid code. See 'Function Codes' tab.")))</f>
        <v/>
      </c>
      <c r="G178" s="34" t="str">
        <f>IF(Expenses[[#This Row],[Object]]="(object)","(autofill - do not overwrite)",IF(Expenses[[#This Row],[Object]]="","",IFERROR(VLOOKUP(Expenses[[#This Row],[Object]],Object_Descriptions[],2,0),"Invalid code. See 'Object Codes' tab.")))</f>
        <v/>
      </c>
      <c r="H178" s="26"/>
      <c r="I178" s="26"/>
      <c r="J178" s="79" t="str">
        <f>IF(Expenses[[#This Row],[Exp. Detail Code]]="(select)","(autofill - do not overwrite)",IF(Expenses[[#This Row],[Exp. Detail Code]]="","",IFERROR(VLOOKUP(Expenses[[#This Row],[Exp. Detail Code]],Exp_Detail_Codes[],2,0),"Invalid code. See 'Exp. Detail Codes' tab.")))</f>
        <v/>
      </c>
      <c r="K178" s="26"/>
      <c r="L178" s="26"/>
      <c r="M178" s="79" t="str">
        <f>IF(Expenses[[#This Row],[UL Detail Code]]="(select)","(autofill - do not overwrite)",IF(Expenses[[#This Row],[UL Detail Code]]="","",IFERROR(VLOOKUP(Expenses[[#This Row],[UL Detail Code]],Unfin_Learn_Codes[],2,0),"Invalid code. See 'Unfin. Learn. Codes' tab.")))</f>
        <v/>
      </c>
      <c r="N178" s="71"/>
    </row>
    <row r="179" spans="1:14" s="4" customFormat="1" x14ac:dyDescent="0.35">
      <c r="A179" s="27"/>
      <c r="B179" s="26"/>
      <c r="C179" s="26"/>
      <c r="D179" s="26"/>
      <c r="E179" s="29"/>
      <c r="F179" s="34" t="str">
        <f>IF(Expenses[[#This Row],[Function]]="(function)","(autofill - do not overwrite)",IF(Expenses[[#This Row],[Function]]="","",IFERROR(VLOOKUP(Expenses[[#This Row],[Function]],Function_Descriptions[],2,0),"Invalid code. See 'Function Codes' tab.")))</f>
        <v/>
      </c>
      <c r="G179" s="34" t="str">
        <f>IF(Expenses[[#This Row],[Object]]="(object)","(autofill - do not overwrite)",IF(Expenses[[#This Row],[Object]]="","",IFERROR(VLOOKUP(Expenses[[#This Row],[Object]],Object_Descriptions[],2,0),"Invalid code. See 'Object Codes' tab.")))</f>
        <v/>
      </c>
      <c r="H179" s="26"/>
      <c r="I179" s="26"/>
      <c r="J179" s="79" t="str">
        <f>IF(Expenses[[#This Row],[Exp. Detail Code]]="(select)","(autofill - do not overwrite)",IF(Expenses[[#This Row],[Exp. Detail Code]]="","",IFERROR(VLOOKUP(Expenses[[#This Row],[Exp. Detail Code]],Exp_Detail_Codes[],2,0),"Invalid code. See 'Exp. Detail Codes' tab.")))</f>
        <v/>
      </c>
      <c r="K179" s="26"/>
      <c r="L179" s="26"/>
      <c r="M179" s="79" t="str">
        <f>IF(Expenses[[#This Row],[UL Detail Code]]="(select)","(autofill - do not overwrite)",IF(Expenses[[#This Row],[UL Detail Code]]="","",IFERROR(VLOOKUP(Expenses[[#This Row],[UL Detail Code]],Unfin_Learn_Codes[],2,0),"Invalid code. See 'Unfin. Learn. Codes' tab.")))</f>
        <v/>
      </c>
      <c r="N179" s="71"/>
    </row>
    <row r="180" spans="1:14" s="4" customFormat="1" x14ac:dyDescent="0.35">
      <c r="A180" s="27"/>
      <c r="B180" s="26"/>
      <c r="C180" s="26"/>
      <c r="D180" s="26"/>
      <c r="E180" s="29"/>
      <c r="F180" s="34" t="str">
        <f>IF(Expenses[[#This Row],[Function]]="(function)","(autofill - do not overwrite)",IF(Expenses[[#This Row],[Function]]="","",IFERROR(VLOOKUP(Expenses[[#This Row],[Function]],Function_Descriptions[],2,0),"Invalid code. See 'Function Codes' tab.")))</f>
        <v/>
      </c>
      <c r="G180" s="34" t="str">
        <f>IF(Expenses[[#This Row],[Object]]="(object)","(autofill - do not overwrite)",IF(Expenses[[#This Row],[Object]]="","",IFERROR(VLOOKUP(Expenses[[#This Row],[Object]],Object_Descriptions[],2,0),"Invalid code. See 'Object Codes' tab.")))</f>
        <v/>
      </c>
      <c r="H180" s="26"/>
      <c r="I180" s="26"/>
      <c r="J180" s="79" t="str">
        <f>IF(Expenses[[#This Row],[Exp. Detail Code]]="(select)","(autofill - do not overwrite)",IF(Expenses[[#This Row],[Exp. Detail Code]]="","",IFERROR(VLOOKUP(Expenses[[#This Row],[Exp. Detail Code]],Exp_Detail_Codes[],2,0),"Invalid code. See 'Exp. Detail Codes' tab.")))</f>
        <v/>
      </c>
      <c r="K180" s="26"/>
      <c r="L180" s="26"/>
      <c r="M180" s="79" t="str">
        <f>IF(Expenses[[#This Row],[UL Detail Code]]="(select)","(autofill - do not overwrite)",IF(Expenses[[#This Row],[UL Detail Code]]="","",IFERROR(VLOOKUP(Expenses[[#This Row],[UL Detail Code]],Unfin_Learn_Codes[],2,0),"Invalid code. See 'Unfin. Learn. Codes' tab.")))</f>
        <v/>
      </c>
      <c r="N180" s="71"/>
    </row>
    <row r="181" spans="1:14" s="4" customFormat="1" x14ac:dyDescent="0.35">
      <c r="A181" s="27"/>
      <c r="B181" s="26"/>
      <c r="C181" s="26"/>
      <c r="D181" s="26"/>
      <c r="E181" s="29"/>
      <c r="F181" s="34" t="str">
        <f>IF(Expenses[[#This Row],[Function]]="(function)","(autofill - do not overwrite)",IF(Expenses[[#This Row],[Function]]="","",IFERROR(VLOOKUP(Expenses[[#This Row],[Function]],Function_Descriptions[],2,0),"Invalid code. See 'Function Codes' tab.")))</f>
        <v/>
      </c>
      <c r="G181" s="34" t="str">
        <f>IF(Expenses[[#This Row],[Object]]="(object)","(autofill - do not overwrite)",IF(Expenses[[#This Row],[Object]]="","",IFERROR(VLOOKUP(Expenses[[#This Row],[Object]],Object_Descriptions[],2,0),"Invalid code. See 'Object Codes' tab.")))</f>
        <v/>
      </c>
      <c r="H181" s="26"/>
      <c r="I181" s="26"/>
      <c r="J181" s="79" t="str">
        <f>IF(Expenses[[#This Row],[Exp. Detail Code]]="(select)","(autofill - do not overwrite)",IF(Expenses[[#This Row],[Exp. Detail Code]]="","",IFERROR(VLOOKUP(Expenses[[#This Row],[Exp. Detail Code]],Exp_Detail_Codes[],2,0),"Invalid code. See 'Exp. Detail Codes' tab.")))</f>
        <v/>
      </c>
      <c r="K181" s="26"/>
      <c r="L181" s="26"/>
      <c r="M181" s="79" t="str">
        <f>IF(Expenses[[#This Row],[UL Detail Code]]="(select)","(autofill - do not overwrite)",IF(Expenses[[#This Row],[UL Detail Code]]="","",IFERROR(VLOOKUP(Expenses[[#This Row],[UL Detail Code]],Unfin_Learn_Codes[],2,0),"Invalid code. See 'Unfin. Learn. Codes' tab.")))</f>
        <v/>
      </c>
      <c r="N181" s="71"/>
    </row>
    <row r="182" spans="1:14" s="4" customFormat="1" x14ac:dyDescent="0.35">
      <c r="A182" s="27"/>
      <c r="B182" s="26"/>
      <c r="C182" s="26"/>
      <c r="D182" s="26"/>
      <c r="E182" s="29"/>
      <c r="F182" s="34" t="str">
        <f>IF(Expenses[[#This Row],[Function]]="(function)","(autofill - do not overwrite)",IF(Expenses[[#This Row],[Function]]="","",IFERROR(VLOOKUP(Expenses[[#This Row],[Function]],Function_Descriptions[],2,0),"Invalid code. See 'Function Codes' tab.")))</f>
        <v/>
      </c>
      <c r="G182" s="34" t="str">
        <f>IF(Expenses[[#This Row],[Object]]="(object)","(autofill - do not overwrite)",IF(Expenses[[#This Row],[Object]]="","",IFERROR(VLOOKUP(Expenses[[#This Row],[Object]],Object_Descriptions[],2,0),"Invalid code. See 'Object Codes' tab.")))</f>
        <v/>
      </c>
      <c r="H182" s="26"/>
      <c r="I182" s="26"/>
      <c r="J182" s="79" t="str">
        <f>IF(Expenses[[#This Row],[Exp. Detail Code]]="(select)","(autofill - do not overwrite)",IF(Expenses[[#This Row],[Exp. Detail Code]]="","",IFERROR(VLOOKUP(Expenses[[#This Row],[Exp. Detail Code]],Exp_Detail_Codes[],2,0),"Invalid code. See 'Exp. Detail Codes' tab.")))</f>
        <v/>
      </c>
      <c r="K182" s="26"/>
      <c r="L182" s="26"/>
      <c r="M182" s="79" t="str">
        <f>IF(Expenses[[#This Row],[UL Detail Code]]="(select)","(autofill - do not overwrite)",IF(Expenses[[#This Row],[UL Detail Code]]="","",IFERROR(VLOOKUP(Expenses[[#This Row],[UL Detail Code]],Unfin_Learn_Codes[],2,0),"Invalid code. See 'Unfin. Learn. Codes' tab.")))</f>
        <v/>
      </c>
      <c r="N182" s="71"/>
    </row>
    <row r="183" spans="1:14" s="4" customFormat="1" x14ac:dyDescent="0.35">
      <c r="A183" s="27"/>
      <c r="B183" s="26"/>
      <c r="C183" s="26"/>
      <c r="D183" s="26"/>
      <c r="E183" s="29"/>
      <c r="F183" s="34" t="str">
        <f>IF(Expenses[[#This Row],[Function]]="(function)","(autofill - do not overwrite)",IF(Expenses[[#This Row],[Function]]="","",IFERROR(VLOOKUP(Expenses[[#This Row],[Function]],Function_Descriptions[],2,0),"Invalid code. See 'Function Codes' tab.")))</f>
        <v/>
      </c>
      <c r="G183" s="34" t="str">
        <f>IF(Expenses[[#This Row],[Object]]="(object)","(autofill - do not overwrite)",IF(Expenses[[#This Row],[Object]]="","",IFERROR(VLOOKUP(Expenses[[#This Row],[Object]],Object_Descriptions[],2,0),"Invalid code. See 'Object Codes' tab.")))</f>
        <v/>
      </c>
      <c r="H183" s="26"/>
      <c r="I183" s="26"/>
      <c r="J183" s="79" t="str">
        <f>IF(Expenses[[#This Row],[Exp. Detail Code]]="(select)","(autofill - do not overwrite)",IF(Expenses[[#This Row],[Exp. Detail Code]]="","",IFERROR(VLOOKUP(Expenses[[#This Row],[Exp. Detail Code]],Exp_Detail_Codes[],2,0),"Invalid code. See 'Exp. Detail Codes' tab.")))</f>
        <v/>
      </c>
      <c r="K183" s="26"/>
      <c r="L183" s="26"/>
      <c r="M183" s="79" t="str">
        <f>IF(Expenses[[#This Row],[UL Detail Code]]="(select)","(autofill - do not overwrite)",IF(Expenses[[#This Row],[UL Detail Code]]="","",IFERROR(VLOOKUP(Expenses[[#This Row],[UL Detail Code]],Unfin_Learn_Codes[],2,0),"Invalid code. See 'Unfin. Learn. Codes' tab.")))</f>
        <v/>
      </c>
      <c r="N183" s="71"/>
    </row>
    <row r="184" spans="1:14" s="4" customFormat="1" x14ac:dyDescent="0.35">
      <c r="A184" s="27"/>
      <c r="B184" s="26"/>
      <c r="C184" s="26"/>
      <c r="D184" s="26"/>
      <c r="E184" s="29"/>
      <c r="F184" s="34" t="str">
        <f>IF(Expenses[[#This Row],[Function]]="(function)","(autofill - do not overwrite)",IF(Expenses[[#This Row],[Function]]="","",IFERROR(VLOOKUP(Expenses[[#This Row],[Function]],Function_Descriptions[],2,0),"Invalid code. See 'Function Codes' tab.")))</f>
        <v/>
      </c>
      <c r="G184" s="34" t="str">
        <f>IF(Expenses[[#This Row],[Object]]="(object)","(autofill - do not overwrite)",IF(Expenses[[#This Row],[Object]]="","",IFERROR(VLOOKUP(Expenses[[#This Row],[Object]],Object_Descriptions[],2,0),"Invalid code. See 'Object Codes' tab.")))</f>
        <v/>
      </c>
      <c r="H184" s="26"/>
      <c r="I184" s="26"/>
      <c r="J184" s="79" t="str">
        <f>IF(Expenses[[#This Row],[Exp. Detail Code]]="(select)","(autofill - do not overwrite)",IF(Expenses[[#This Row],[Exp. Detail Code]]="","",IFERROR(VLOOKUP(Expenses[[#This Row],[Exp. Detail Code]],Exp_Detail_Codes[],2,0),"Invalid code. See 'Exp. Detail Codes' tab.")))</f>
        <v/>
      </c>
      <c r="K184" s="26"/>
      <c r="L184" s="26"/>
      <c r="M184" s="79" t="str">
        <f>IF(Expenses[[#This Row],[UL Detail Code]]="(select)","(autofill - do not overwrite)",IF(Expenses[[#This Row],[UL Detail Code]]="","",IFERROR(VLOOKUP(Expenses[[#This Row],[UL Detail Code]],Unfin_Learn_Codes[],2,0),"Invalid code. See 'Unfin. Learn. Codes' tab.")))</f>
        <v/>
      </c>
      <c r="N184" s="71"/>
    </row>
    <row r="185" spans="1:14" s="4" customFormat="1" x14ac:dyDescent="0.35">
      <c r="A185" s="27"/>
      <c r="B185" s="26"/>
      <c r="C185" s="26"/>
      <c r="D185" s="26"/>
      <c r="E185" s="29"/>
      <c r="F185" s="34" t="str">
        <f>IF(Expenses[[#This Row],[Function]]="(function)","(autofill - do not overwrite)",IF(Expenses[[#This Row],[Function]]="","",IFERROR(VLOOKUP(Expenses[[#This Row],[Function]],Function_Descriptions[],2,0),"Invalid code. See 'Function Codes' tab.")))</f>
        <v/>
      </c>
      <c r="G185" s="34" t="str">
        <f>IF(Expenses[[#This Row],[Object]]="(object)","(autofill - do not overwrite)",IF(Expenses[[#This Row],[Object]]="","",IFERROR(VLOOKUP(Expenses[[#This Row],[Object]],Object_Descriptions[],2,0),"Invalid code. See 'Object Codes' tab.")))</f>
        <v/>
      </c>
      <c r="H185" s="26"/>
      <c r="I185" s="26"/>
      <c r="J185" s="79" t="str">
        <f>IF(Expenses[[#This Row],[Exp. Detail Code]]="(select)","(autofill - do not overwrite)",IF(Expenses[[#This Row],[Exp. Detail Code]]="","",IFERROR(VLOOKUP(Expenses[[#This Row],[Exp. Detail Code]],Exp_Detail_Codes[],2,0),"Invalid code. See 'Exp. Detail Codes' tab.")))</f>
        <v/>
      </c>
      <c r="K185" s="26"/>
      <c r="L185" s="26"/>
      <c r="M185" s="79" t="str">
        <f>IF(Expenses[[#This Row],[UL Detail Code]]="(select)","(autofill - do not overwrite)",IF(Expenses[[#This Row],[UL Detail Code]]="","",IFERROR(VLOOKUP(Expenses[[#This Row],[UL Detail Code]],Unfin_Learn_Codes[],2,0),"Invalid code. See 'Unfin. Learn. Codes' tab.")))</f>
        <v/>
      </c>
      <c r="N185" s="71"/>
    </row>
    <row r="186" spans="1:14" s="4" customFormat="1" x14ac:dyDescent="0.35">
      <c r="A186" s="27"/>
      <c r="B186" s="26"/>
      <c r="C186" s="26"/>
      <c r="D186" s="26"/>
      <c r="E186" s="29"/>
      <c r="F186" s="34" t="str">
        <f>IF(Expenses[[#This Row],[Function]]="(function)","(autofill - do not overwrite)",IF(Expenses[[#This Row],[Function]]="","",IFERROR(VLOOKUP(Expenses[[#This Row],[Function]],Function_Descriptions[],2,0),"Invalid code. See 'Function Codes' tab.")))</f>
        <v/>
      </c>
      <c r="G186" s="34" t="str">
        <f>IF(Expenses[[#This Row],[Object]]="(object)","(autofill - do not overwrite)",IF(Expenses[[#This Row],[Object]]="","",IFERROR(VLOOKUP(Expenses[[#This Row],[Object]],Object_Descriptions[],2,0),"Invalid code. See 'Object Codes' tab.")))</f>
        <v/>
      </c>
      <c r="H186" s="26"/>
      <c r="I186" s="26"/>
      <c r="J186" s="79" t="str">
        <f>IF(Expenses[[#This Row],[Exp. Detail Code]]="(select)","(autofill - do not overwrite)",IF(Expenses[[#This Row],[Exp. Detail Code]]="","",IFERROR(VLOOKUP(Expenses[[#This Row],[Exp. Detail Code]],Exp_Detail_Codes[],2,0),"Invalid code. See 'Exp. Detail Codes' tab.")))</f>
        <v/>
      </c>
      <c r="K186" s="26"/>
      <c r="L186" s="26"/>
      <c r="M186" s="79" t="str">
        <f>IF(Expenses[[#This Row],[UL Detail Code]]="(select)","(autofill - do not overwrite)",IF(Expenses[[#This Row],[UL Detail Code]]="","",IFERROR(VLOOKUP(Expenses[[#This Row],[UL Detail Code]],Unfin_Learn_Codes[],2,0),"Invalid code. See 'Unfin. Learn. Codes' tab.")))</f>
        <v/>
      </c>
      <c r="N186" s="71"/>
    </row>
    <row r="187" spans="1:14" s="4" customFormat="1" x14ac:dyDescent="0.35">
      <c r="A187" s="27"/>
      <c r="B187" s="26"/>
      <c r="C187" s="26"/>
      <c r="D187" s="26"/>
      <c r="E187" s="29"/>
      <c r="F187" s="34" t="str">
        <f>IF(Expenses[[#This Row],[Function]]="(function)","(autofill - do not overwrite)",IF(Expenses[[#This Row],[Function]]="","",IFERROR(VLOOKUP(Expenses[[#This Row],[Function]],Function_Descriptions[],2,0),"Invalid code. See 'Function Codes' tab.")))</f>
        <v/>
      </c>
      <c r="G187" s="34" t="str">
        <f>IF(Expenses[[#This Row],[Object]]="(object)","(autofill - do not overwrite)",IF(Expenses[[#This Row],[Object]]="","",IFERROR(VLOOKUP(Expenses[[#This Row],[Object]],Object_Descriptions[],2,0),"Invalid code. See 'Object Codes' tab.")))</f>
        <v/>
      </c>
      <c r="H187" s="26"/>
      <c r="I187" s="26"/>
      <c r="J187" s="79" t="str">
        <f>IF(Expenses[[#This Row],[Exp. Detail Code]]="(select)","(autofill - do not overwrite)",IF(Expenses[[#This Row],[Exp. Detail Code]]="","",IFERROR(VLOOKUP(Expenses[[#This Row],[Exp. Detail Code]],Exp_Detail_Codes[],2,0),"Invalid code. See 'Exp. Detail Codes' tab.")))</f>
        <v/>
      </c>
      <c r="K187" s="26"/>
      <c r="L187" s="26"/>
      <c r="M187" s="79" t="str">
        <f>IF(Expenses[[#This Row],[UL Detail Code]]="(select)","(autofill - do not overwrite)",IF(Expenses[[#This Row],[UL Detail Code]]="","",IFERROR(VLOOKUP(Expenses[[#This Row],[UL Detail Code]],Unfin_Learn_Codes[],2,0),"Invalid code. See 'Unfin. Learn. Codes' tab.")))</f>
        <v/>
      </c>
      <c r="N187" s="71"/>
    </row>
    <row r="188" spans="1:14" s="4" customFormat="1" x14ac:dyDescent="0.35">
      <c r="A188" s="27"/>
      <c r="B188" s="26"/>
      <c r="C188" s="26"/>
      <c r="D188" s="26"/>
      <c r="E188" s="29"/>
      <c r="F188" s="34" t="str">
        <f>IF(Expenses[[#This Row],[Function]]="(function)","(autofill - do not overwrite)",IF(Expenses[[#This Row],[Function]]="","",IFERROR(VLOOKUP(Expenses[[#This Row],[Function]],Function_Descriptions[],2,0),"Invalid code. See 'Function Codes' tab.")))</f>
        <v/>
      </c>
      <c r="G188" s="34" t="str">
        <f>IF(Expenses[[#This Row],[Object]]="(object)","(autofill - do not overwrite)",IF(Expenses[[#This Row],[Object]]="","",IFERROR(VLOOKUP(Expenses[[#This Row],[Object]],Object_Descriptions[],2,0),"Invalid code. See 'Object Codes' tab.")))</f>
        <v/>
      </c>
      <c r="H188" s="26"/>
      <c r="I188" s="26"/>
      <c r="J188" s="79" t="str">
        <f>IF(Expenses[[#This Row],[Exp. Detail Code]]="(select)","(autofill - do not overwrite)",IF(Expenses[[#This Row],[Exp. Detail Code]]="","",IFERROR(VLOOKUP(Expenses[[#This Row],[Exp. Detail Code]],Exp_Detail_Codes[],2,0),"Invalid code. See 'Exp. Detail Codes' tab.")))</f>
        <v/>
      </c>
      <c r="K188" s="26"/>
      <c r="L188" s="26"/>
      <c r="M188" s="79" t="str">
        <f>IF(Expenses[[#This Row],[UL Detail Code]]="(select)","(autofill - do not overwrite)",IF(Expenses[[#This Row],[UL Detail Code]]="","",IFERROR(VLOOKUP(Expenses[[#This Row],[UL Detail Code]],Unfin_Learn_Codes[],2,0),"Invalid code. See 'Unfin. Learn. Codes' tab.")))</f>
        <v/>
      </c>
      <c r="N188" s="71"/>
    </row>
    <row r="189" spans="1:14" s="4" customFormat="1" x14ac:dyDescent="0.35">
      <c r="A189" s="27"/>
      <c r="B189" s="26"/>
      <c r="C189" s="26"/>
      <c r="D189" s="26"/>
      <c r="E189" s="29"/>
      <c r="F189" s="34" t="str">
        <f>IF(Expenses[[#This Row],[Function]]="(function)","(autofill - do not overwrite)",IF(Expenses[[#This Row],[Function]]="","",IFERROR(VLOOKUP(Expenses[[#This Row],[Function]],Function_Descriptions[],2,0),"Invalid code. See 'Function Codes' tab.")))</f>
        <v/>
      </c>
      <c r="G189" s="34" t="str">
        <f>IF(Expenses[[#This Row],[Object]]="(object)","(autofill - do not overwrite)",IF(Expenses[[#This Row],[Object]]="","",IFERROR(VLOOKUP(Expenses[[#This Row],[Object]],Object_Descriptions[],2,0),"Invalid code. See 'Object Codes' tab.")))</f>
        <v/>
      </c>
      <c r="H189" s="26"/>
      <c r="I189" s="26"/>
      <c r="J189" s="79" t="str">
        <f>IF(Expenses[[#This Row],[Exp. Detail Code]]="(select)","(autofill - do not overwrite)",IF(Expenses[[#This Row],[Exp. Detail Code]]="","",IFERROR(VLOOKUP(Expenses[[#This Row],[Exp. Detail Code]],Exp_Detail_Codes[],2,0),"Invalid code. See 'Exp. Detail Codes' tab.")))</f>
        <v/>
      </c>
      <c r="K189" s="26"/>
      <c r="L189" s="26"/>
      <c r="M189" s="79" t="str">
        <f>IF(Expenses[[#This Row],[UL Detail Code]]="(select)","(autofill - do not overwrite)",IF(Expenses[[#This Row],[UL Detail Code]]="","",IFERROR(VLOOKUP(Expenses[[#This Row],[UL Detail Code]],Unfin_Learn_Codes[],2,0),"Invalid code. See 'Unfin. Learn. Codes' tab.")))</f>
        <v/>
      </c>
      <c r="N189" s="71"/>
    </row>
    <row r="190" spans="1:14" s="4" customFormat="1" x14ac:dyDescent="0.35">
      <c r="A190" s="27"/>
      <c r="B190" s="26"/>
      <c r="C190" s="26"/>
      <c r="D190" s="26"/>
      <c r="E190" s="29"/>
      <c r="F190" s="34" t="str">
        <f>IF(Expenses[[#This Row],[Function]]="(function)","(autofill - do not overwrite)",IF(Expenses[[#This Row],[Function]]="","",IFERROR(VLOOKUP(Expenses[[#This Row],[Function]],Function_Descriptions[],2,0),"Invalid code. See 'Function Codes' tab.")))</f>
        <v/>
      </c>
      <c r="G190" s="34" t="str">
        <f>IF(Expenses[[#This Row],[Object]]="(object)","(autofill - do not overwrite)",IF(Expenses[[#This Row],[Object]]="","",IFERROR(VLOOKUP(Expenses[[#This Row],[Object]],Object_Descriptions[],2,0),"Invalid code. See 'Object Codes' tab.")))</f>
        <v/>
      </c>
      <c r="H190" s="26"/>
      <c r="I190" s="26"/>
      <c r="J190" s="79" t="str">
        <f>IF(Expenses[[#This Row],[Exp. Detail Code]]="(select)","(autofill - do not overwrite)",IF(Expenses[[#This Row],[Exp. Detail Code]]="","",IFERROR(VLOOKUP(Expenses[[#This Row],[Exp. Detail Code]],Exp_Detail_Codes[],2,0),"Invalid code. See 'Exp. Detail Codes' tab.")))</f>
        <v/>
      </c>
      <c r="K190" s="26"/>
      <c r="L190" s="26"/>
      <c r="M190" s="79" t="str">
        <f>IF(Expenses[[#This Row],[UL Detail Code]]="(select)","(autofill - do not overwrite)",IF(Expenses[[#This Row],[UL Detail Code]]="","",IFERROR(VLOOKUP(Expenses[[#This Row],[UL Detail Code]],Unfin_Learn_Codes[],2,0),"Invalid code. See 'Unfin. Learn. Codes' tab.")))</f>
        <v/>
      </c>
      <c r="N190" s="71"/>
    </row>
    <row r="191" spans="1:14" s="4" customFormat="1" x14ac:dyDescent="0.35">
      <c r="A191" s="27"/>
      <c r="B191" s="26"/>
      <c r="C191" s="26"/>
      <c r="D191" s="26"/>
      <c r="E191" s="29"/>
      <c r="F191" s="34" t="str">
        <f>IF(Expenses[[#This Row],[Function]]="(function)","(autofill - do not overwrite)",IF(Expenses[[#This Row],[Function]]="","",IFERROR(VLOOKUP(Expenses[[#This Row],[Function]],Function_Descriptions[],2,0),"Invalid code. See 'Function Codes' tab.")))</f>
        <v/>
      </c>
      <c r="G191" s="34" t="str">
        <f>IF(Expenses[[#This Row],[Object]]="(object)","(autofill - do not overwrite)",IF(Expenses[[#This Row],[Object]]="","",IFERROR(VLOOKUP(Expenses[[#This Row],[Object]],Object_Descriptions[],2,0),"Invalid code. See 'Object Codes' tab.")))</f>
        <v/>
      </c>
      <c r="H191" s="26"/>
      <c r="I191" s="26"/>
      <c r="J191" s="79" t="str">
        <f>IF(Expenses[[#This Row],[Exp. Detail Code]]="(select)","(autofill - do not overwrite)",IF(Expenses[[#This Row],[Exp. Detail Code]]="","",IFERROR(VLOOKUP(Expenses[[#This Row],[Exp. Detail Code]],Exp_Detail_Codes[],2,0),"Invalid code. See 'Exp. Detail Codes' tab.")))</f>
        <v/>
      </c>
      <c r="K191" s="26"/>
      <c r="L191" s="26"/>
      <c r="M191" s="79" t="str">
        <f>IF(Expenses[[#This Row],[UL Detail Code]]="(select)","(autofill - do not overwrite)",IF(Expenses[[#This Row],[UL Detail Code]]="","",IFERROR(VLOOKUP(Expenses[[#This Row],[UL Detail Code]],Unfin_Learn_Codes[],2,0),"Invalid code. See 'Unfin. Learn. Codes' tab.")))</f>
        <v/>
      </c>
      <c r="N191" s="71"/>
    </row>
    <row r="192" spans="1:14" s="4" customFormat="1" x14ac:dyDescent="0.35">
      <c r="A192" s="27"/>
      <c r="B192" s="26"/>
      <c r="C192" s="26"/>
      <c r="D192" s="26"/>
      <c r="E192" s="29"/>
      <c r="F192" s="34" t="str">
        <f>IF(Expenses[[#This Row],[Function]]="(function)","(autofill - do not overwrite)",IF(Expenses[[#This Row],[Function]]="","",IFERROR(VLOOKUP(Expenses[[#This Row],[Function]],Function_Descriptions[],2,0),"Invalid code. See 'Function Codes' tab.")))</f>
        <v/>
      </c>
      <c r="G192" s="34" t="str">
        <f>IF(Expenses[[#This Row],[Object]]="(object)","(autofill - do not overwrite)",IF(Expenses[[#This Row],[Object]]="","",IFERROR(VLOOKUP(Expenses[[#This Row],[Object]],Object_Descriptions[],2,0),"Invalid code. See 'Object Codes' tab.")))</f>
        <v/>
      </c>
      <c r="H192" s="26"/>
      <c r="I192" s="26"/>
      <c r="J192" s="79" t="str">
        <f>IF(Expenses[[#This Row],[Exp. Detail Code]]="(select)","(autofill - do not overwrite)",IF(Expenses[[#This Row],[Exp. Detail Code]]="","",IFERROR(VLOOKUP(Expenses[[#This Row],[Exp. Detail Code]],Exp_Detail_Codes[],2,0),"Invalid code. See 'Exp. Detail Codes' tab.")))</f>
        <v/>
      </c>
      <c r="K192" s="26"/>
      <c r="L192" s="26"/>
      <c r="M192" s="79" t="str">
        <f>IF(Expenses[[#This Row],[UL Detail Code]]="(select)","(autofill - do not overwrite)",IF(Expenses[[#This Row],[UL Detail Code]]="","",IFERROR(VLOOKUP(Expenses[[#This Row],[UL Detail Code]],Unfin_Learn_Codes[],2,0),"Invalid code. See 'Unfin. Learn. Codes' tab.")))</f>
        <v/>
      </c>
      <c r="N192" s="71"/>
    </row>
    <row r="193" spans="1:14" s="4" customFormat="1" x14ac:dyDescent="0.35">
      <c r="A193" s="27"/>
      <c r="B193" s="26"/>
      <c r="C193" s="26"/>
      <c r="D193" s="26"/>
      <c r="E193" s="29"/>
      <c r="F193" s="34" t="str">
        <f>IF(Expenses[[#This Row],[Function]]="(function)","(autofill - do not overwrite)",IF(Expenses[[#This Row],[Function]]="","",IFERROR(VLOOKUP(Expenses[[#This Row],[Function]],Function_Descriptions[],2,0),"Invalid code. See 'Function Codes' tab.")))</f>
        <v/>
      </c>
      <c r="G193" s="34" t="str">
        <f>IF(Expenses[[#This Row],[Object]]="(object)","(autofill - do not overwrite)",IF(Expenses[[#This Row],[Object]]="","",IFERROR(VLOOKUP(Expenses[[#This Row],[Object]],Object_Descriptions[],2,0),"Invalid code. See 'Object Codes' tab.")))</f>
        <v/>
      </c>
      <c r="H193" s="26"/>
      <c r="I193" s="26"/>
      <c r="J193" s="79" t="str">
        <f>IF(Expenses[[#This Row],[Exp. Detail Code]]="(select)","(autofill - do not overwrite)",IF(Expenses[[#This Row],[Exp. Detail Code]]="","",IFERROR(VLOOKUP(Expenses[[#This Row],[Exp. Detail Code]],Exp_Detail_Codes[],2,0),"Invalid code. See 'Exp. Detail Codes' tab.")))</f>
        <v/>
      </c>
      <c r="K193" s="26"/>
      <c r="L193" s="26"/>
      <c r="M193" s="79" t="str">
        <f>IF(Expenses[[#This Row],[UL Detail Code]]="(select)","(autofill - do not overwrite)",IF(Expenses[[#This Row],[UL Detail Code]]="","",IFERROR(VLOOKUP(Expenses[[#This Row],[UL Detail Code]],Unfin_Learn_Codes[],2,0),"Invalid code. See 'Unfin. Learn. Codes' tab.")))</f>
        <v/>
      </c>
      <c r="N193" s="71"/>
    </row>
    <row r="194" spans="1:14" s="4" customFormat="1" x14ac:dyDescent="0.35">
      <c r="A194" s="27"/>
      <c r="B194" s="26"/>
      <c r="C194" s="26"/>
      <c r="D194" s="26"/>
      <c r="E194" s="29"/>
      <c r="F194" s="34" t="str">
        <f>IF(Expenses[[#This Row],[Function]]="(function)","(autofill - do not overwrite)",IF(Expenses[[#This Row],[Function]]="","",IFERROR(VLOOKUP(Expenses[[#This Row],[Function]],Function_Descriptions[],2,0),"Invalid code. See 'Function Codes' tab.")))</f>
        <v/>
      </c>
      <c r="G194" s="34" t="str">
        <f>IF(Expenses[[#This Row],[Object]]="(object)","(autofill - do not overwrite)",IF(Expenses[[#This Row],[Object]]="","",IFERROR(VLOOKUP(Expenses[[#This Row],[Object]],Object_Descriptions[],2,0),"Invalid code. See 'Object Codes' tab.")))</f>
        <v/>
      </c>
      <c r="H194" s="26"/>
      <c r="I194" s="26"/>
      <c r="J194" s="79" t="str">
        <f>IF(Expenses[[#This Row],[Exp. Detail Code]]="(select)","(autofill - do not overwrite)",IF(Expenses[[#This Row],[Exp. Detail Code]]="","",IFERROR(VLOOKUP(Expenses[[#This Row],[Exp. Detail Code]],Exp_Detail_Codes[],2,0),"Invalid code. See 'Exp. Detail Codes' tab.")))</f>
        <v/>
      </c>
      <c r="K194" s="26"/>
      <c r="L194" s="26"/>
      <c r="M194" s="79" t="str">
        <f>IF(Expenses[[#This Row],[UL Detail Code]]="(select)","(autofill - do not overwrite)",IF(Expenses[[#This Row],[UL Detail Code]]="","",IFERROR(VLOOKUP(Expenses[[#This Row],[UL Detail Code]],Unfin_Learn_Codes[],2,0),"Invalid code. See 'Unfin. Learn. Codes' tab.")))</f>
        <v/>
      </c>
      <c r="N194" s="71"/>
    </row>
    <row r="195" spans="1:14" s="4" customFormat="1" x14ac:dyDescent="0.35">
      <c r="A195" s="27"/>
      <c r="B195" s="26"/>
      <c r="C195" s="26"/>
      <c r="D195" s="26"/>
      <c r="E195" s="29"/>
      <c r="F195" s="34" t="str">
        <f>IF(Expenses[[#This Row],[Function]]="(function)","(autofill - do not overwrite)",IF(Expenses[[#This Row],[Function]]="","",IFERROR(VLOOKUP(Expenses[[#This Row],[Function]],Function_Descriptions[],2,0),"Invalid code. See 'Function Codes' tab.")))</f>
        <v/>
      </c>
      <c r="G195" s="34" t="str">
        <f>IF(Expenses[[#This Row],[Object]]="(object)","(autofill - do not overwrite)",IF(Expenses[[#This Row],[Object]]="","",IFERROR(VLOOKUP(Expenses[[#This Row],[Object]],Object_Descriptions[],2,0),"Invalid code. See 'Object Codes' tab.")))</f>
        <v/>
      </c>
      <c r="H195" s="26"/>
      <c r="I195" s="26"/>
      <c r="J195" s="79" t="str">
        <f>IF(Expenses[[#This Row],[Exp. Detail Code]]="(select)","(autofill - do not overwrite)",IF(Expenses[[#This Row],[Exp. Detail Code]]="","",IFERROR(VLOOKUP(Expenses[[#This Row],[Exp. Detail Code]],Exp_Detail_Codes[],2,0),"Invalid code. See 'Exp. Detail Codes' tab.")))</f>
        <v/>
      </c>
      <c r="K195" s="26"/>
      <c r="L195" s="26"/>
      <c r="M195" s="79" t="str">
        <f>IF(Expenses[[#This Row],[UL Detail Code]]="(select)","(autofill - do not overwrite)",IF(Expenses[[#This Row],[UL Detail Code]]="","",IFERROR(VLOOKUP(Expenses[[#This Row],[UL Detail Code]],Unfin_Learn_Codes[],2,0),"Invalid code. See 'Unfin. Learn. Codes' tab.")))</f>
        <v/>
      </c>
      <c r="N195" s="71"/>
    </row>
    <row r="196" spans="1:14" s="4" customFormat="1" x14ac:dyDescent="0.35">
      <c r="A196" s="27"/>
      <c r="B196" s="26"/>
      <c r="C196" s="26"/>
      <c r="D196" s="26"/>
      <c r="E196" s="29"/>
      <c r="F196" s="34" t="str">
        <f>IF(Expenses[[#This Row],[Function]]="(function)","(autofill - do not overwrite)",IF(Expenses[[#This Row],[Function]]="","",IFERROR(VLOOKUP(Expenses[[#This Row],[Function]],Function_Descriptions[],2,0),"Invalid code. See 'Function Codes' tab.")))</f>
        <v/>
      </c>
      <c r="G196" s="34" t="str">
        <f>IF(Expenses[[#This Row],[Object]]="(object)","(autofill - do not overwrite)",IF(Expenses[[#This Row],[Object]]="","",IFERROR(VLOOKUP(Expenses[[#This Row],[Object]],Object_Descriptions[],2,0),"Invalid code. See 'Object Codes' tab.")))</f>
        <v/>
      </c>
      <c r="H196" s="26"/>
      <c r="I196" s="26"/>
      <c r="J196" s="79" t="str">
        <f>IF(Expenses[[#This Row],[Exp. Detail Code]]="(select)","(autofill - do not overwrite)",IF(Expenses[[#This Row],[Exp. Detail Code]]="","",IFERROR(VLOOKUP(Expenses[[#This Row],[Exp. Detail Code]],Exp_Detail_Codes[],2,0),"Invalid code. See 'Exp. Detail Codes' tab.")))</f>
        <v/>
      </c>
      <c r="K196" s="26"/>
      <c r="L196" s="26"/>
      <c r="M196" s="79" t="str">
        <f>IF(Expenses[[#This Row],[UL Detail Code]]="(select)","(autofill - do not overwrite)",IF(Expenses[[#This Row],[UL Detail Code]]="","",IFERROR(VLOOKUP(Expenses[[#This Row],[UL Detail Code]],Unfin_Learn_Codes[],2,0),"Invalid code. See 'Unfin. Learn. Codes' tab.")))</f>
        <v/>
      </c>
      <c r="N196" s="71"/>
    </row>
    <row r="197" spans="1:14" s="4" customFormat="1" x14ac:dyDescent="0.35">
      <c r="A197" s="27"/>
      <c r="B197" s="26"/>
      <c r="C197" s="26"/>
      <c r="D197" s="26"/>
      <c r="E197" s="29"/>
      <c r="F197" s="34" t="str">
        <f>IF(Expenses[[#This Row],[Function]]="(function)","(autofill - do not overwrite)",IF(Expenses[[#This Row],[Function]]="","",IFERROR(VLOOKUP(Expenses[[#This Row],[Function]],Function_Descriptions[],2,0),"Invalid code. See 'Function Codes' tab.")))</f>
        <v/>
      </c>
      <c r="G197" s="34" t="str">
        <f>IF(Expenses[[#This Row],[Object]]="(object)","(autofill - do not overwrite)",IF(Expenses[[#This Row],[Object]]="","",IFERROR(VLOOKUP(Expenses[[#This Row],[Object]],Object_Descriptions[],2,0),"Invalid code. See 'Object Codes' tab.")))</f>
        <v/>
      </c>
      <c r="H197" s="26"/>
      <c r="I197" s="26"/>
      <c r="J197" s="79" t="str">
        <f>IF(Expenses[[#This Row],[Exp. Detail Code]]="(select)","(autofill - do not overwrite)",IF(Expenses[[#This Row],[Exp. Detail Code]]="","",IFERROR(VLOOKUP(Expenses[[#This Row],[Exp. Detail Code]],Exp_Detail_Codes[],2,0),"Invalid code. See 'Exp. Detail Codes' tab.")))</f>
        <v/>
      </c>
      <c r="K197" s="26"/>
      <c r="L197" s="26"/>
      <c r="M197" s="79" t="str">
        <f>IF(Expenses[[#This Row],[UL Detail Code]]="(select)","(autofill - do not overwrite)",IF(Expenses[[#This Row],[UL Detail Code]]="","",IFERROR(VLOOKUP(Expenses[[#This Row],[UL Detail Code]],Unfin_Learn_Codes[],2,0),"Invalid code. See 'Unfin. Learn. Codes' tab.")))</f>
        <v/>
      </c>
      <c r="N197" s="71"/>
    </row>
    <row r="198" spans="1:14" s="4" customFormat="1" x14ac:dyDescent="0.35">
      <c r="A198" s="27"/>
      <c r="B198" s="26"/>
      <c r="C198" s="26"/>
      <c r="D198" s="26"/>
      <c r="E198" s="29"/>
      <c r="F198" s="34" t="str">
        <f>IF(Expenses[[#This Row],[Function]]="(function)","(autofill - do not overwrite)",IF(Expenses[[#This Row],[Function]]="","",IFERROR(VLOOKUP(Expenses[[#This Row],[Function]],Function_Descriptions[],2,0),"Invalid code. See 'Function Codes' tab.")))</f>
        <v/>
      </c>
      <c r="G198" s="34" t="str">
        <f>IF(Expenses[[#This Row],[Object]]="(object)","(autofill - do not overwrite)",IF(Expenses[[#This Row],[Object]]="","",IFERROR(VLOOKUP(Expenses[[#This Row],[Object]],Object_Descriptions[],2,0),"Invalid code. See 'Object Codes' tab.")))</f>
        <v/>
      </c>
      <c r="H198" s="26"/>
      <c r="I198" s="26"/>
      <c r="J198" s="79" t="str">
        <f>IF(Expenses[[#This Row],[Exp. Detail Code]]="(select)","(autofill - do not overwrite)",IF(Expenses[[#This Row],[Exp. Detail Code]]="","",IFERROR(VLOOKUP(Expenses[[#This Row],[Exp. Detail Code]],Exp_Detail_Codes[],2,0),"Invalid code. See 'Exp. Detail Codes' tab.")))</f>
        <v/>
      </c>
      <c r="K198" s="26"/>
      <c r="L198" s="26"/>
      <c r="M198" s="79" t="str">
        <f>IF(Expenses[[#This Row],[UL Detail Code]]="(select)","(autofill - do not overwrite)",IF(Expenses[[#This Row],[UL Detail Code]]="","",IFERROR(VLOOKUP(Expenses[[#This Row],[UL Detail Code]],Unfin_Learn_Codes[],2,0),"Invalid code. See 'Unfin. Learn. Codes' tab.")))</f>
        <v/>
      </c>
      <c r="N198" s="71"/>
    </row>
    <row r="199" spans="1:14" s="4" customFormat="1" x14ac:dyDescent="0.35">
      <c r="A199" s="27"/>
      <c r="B199" s="26"/>
      <c r="C199" s="26"/>
      <c r="D199" s="26"/>
      <c r="E199" s="29"/>
      <c r="F199" s="34" t="str">
        <f>IF(Expenses[[#This Row],[Function]]="(function)","(autofill - do not overwrite)",IF(Expenses[[#This Row],[Function]]="","",IFERROR(VLOOKUP(Expenses[[#This Row],[Function]],Function_Descriptions[],2,0),"Invalid code. See 'Function Codes' tab.")))</f>
        <v/>
      </c>
      <c r="G199" s="34" t="str">
        <f>IF(Expenses[[#This Row],[Object]]="(object)","(autofill - do not overwrite)",IF(Expenses[[#This Row],[Object]]="","",IFERROR(VLOOKUP(Expenses[[#This Row],[Object]],Object_Descriptions[],2,0),"Invalid code. See 'Object Codes' tab.")))</f>
        <v/>
      </c>
      <c r="H199" s="26"/>
      <c r="I199" s="26"/>
      <c r="J199" s="79" t="str">
        <f>IF(Expenses[[#This Row],[Exp. Detail Code]]="(select)","(autofill - do not overwrite)",IF(Expenses[[#This Row],[Exp. Detail Code]]="","",IFERROR(VLOOKUP(Expenses[[#This Row],[Exp. Detail Code]],Exp_Detail_Codes[],2,0),"Invalid code. See 'Exp. Detail Codes' tab.")))</f>
        <v/>
      </c>
      <c r="K199" s="26"/>
      <c r="L199" s="26"/>
      <c r="M199" s="79" t="str">
        <f>IF(Expenses[[#This Row],[UL Detail Code]]="(select)","(autofill - do not overwrite)",IF(Expenses[[#This Row],[UL Detail Code]]="","",IFERROR(VLOOKUP(Expenses[[#This Row],[UL Detail Code]],Unfin_Learn_Codes[],2,0),"Invalid code. See 'Unfin. Learn. Codes' tab.")))</f>
        <v/>
      </c>
      <c r="N199" s="71"/>
    </row>
    <row r="200" spans="1:14" s="4" customFormat="1" x14ac:dyDescent="0.35">
      <c r="A200" s="27"/>
      <c r="B200" s="26"/>
      <c r="C200" s="26"/>
      <c r="D200" s="26"/>
      <c r="E200" s="29"/>
      <c r="F200" s="34" t="str">
        <f>IF(Expenses[[#This Row],[Function]]="(function)","(autofill - do not overwrite)",IF(Expenses[[#This Row],[Function]]="","",IFERROR(VLOOKUP(Expenses[[#This Row],[Function]],Function_Descriptions[],2,0),"Invalid code. See 'Function Codes' tab.")))</f>
        <v/>
      </c>
      <c r="G200" s="34" t="str">
        <f>IF(Expenses[[#This Row],[Object]]="(object)","(autofill - do not overwrite)",IF(Expenses[[#This Row],[Object]]="","",IFERROR(VLOOKUP(Expenses[[#This Row],[Object]],Object_Descriptions[],2,0),"Invalid code. See 'Object Codes' tab.")))</f>
        <v/>
      </c>
      <c r="H200" s="26"/>
      <c r="I200" s="26"/>
      <c r="J200" s="79" t="str">
        <f>IF(Expenses[[#This Row],[Exp. Detail Code]]="(select)","(autofill - do not overwrite)",IF(Expenses[[#This Row],[Exp. Detail Code]]="","",IFERROR(VLOOKUP(Expenses[[#This Row],[Exp. Detail Code]],Exp_Detail_Codes[],2,0),"Invalid code. See 'Exp. Detail Codes' tab.")))</f>
        <v/>
      </c>
      <c r="K200" s="26"/>
      <c r="L200" s="26"/>
      <c r="M200" s="79" t="str">
        <f>IF(Expenses[[#This Row],[UL Detail Code]]="(select)","(autofill - do not overwrite)",IF(Expenses[[#This Row],[UL Detail Code]]="","",IFERROR(VLOOKUP(Expenses[[#This Row],[UL Detail Code]],Unfin_Learn_Codes[],2,0),"Invalid code. See 'Unfin. Learn. Codes' tab.")))</f>
        <v/>
      </c>
      <c r="N200" s="71"/>
    </row>
    <row r="201" spans="1:14" s="4" customFormat="1" x14ac:dyDescent="0.35">
      <c r="A201" s="27"/>
      <c r="B201" s="26"/>
      <c r="C201" s="26"/>
      <c r="D201" s="26"/>
      <c r="E201" s="29"/>
      <c r="F201" s="34" t="str">
        <f>IF(Expenses[[#This Row],[Function]]="(function)","(autofill - do not overwrite)",IF(Expenses[[#This Row],[Function]]="","",IFERROR(VLOOKUP(Expenses[[#This Row],[Function]],Function_Descriptions[],2,0),"Invalid code. See 'Function Codes' tab.")))</f>
        <v/>
      </c>
      <c r="G201" s="34" t="str">
        <f>IF(Expenses[[#This Row],[Object]]="(object)","(autofill - do not overwrite)",IF(Expenses[[#This Row],[Object]]="","",IFERROR(VLOOKUP(Expenses[[#This Row],[Object]],Object_Descriptions[],2,0),"Invalid code. See 'Object Codes' tab.")))</f>
        <v/>
      </c>
      <c r="H201" s="26"/>
      <c r="I201" s="26"/>
      <c r="J201" s="79" t="str">
        <f>IF(Expenses[[#This Row],[Exp. Detail Code]]="(select)","(autofill - do not overwrite)",IF(Expenses[[#This Row],[Exp. Detail Code]]="","",IFERROR(VLOOKUP(Expenses[[#This Row],[Exp. Detail Code]],Exp_Detail_Codes[],2,0),"Invalid code. See 'Exp. Detail Codes' tab.")))</f>
        <v/>
      </c>
      <c r="K201" s="26"/>
      <c r="L201" s="26"/>
      <c r="M201" s="79" t="str">
        <f>IF(Expenses[[#This Row],[UL Detail Code]]="(select)","(autofill - do not overwrite)",IF(Expenses[[#This Row],[UL Detail Code]]="","",IFERROR(VLOOKUP(Expenses[[#This Row],[UL Detail Code]],Unfin_Learn_Codes[],2,0),"Invalid code. See 'Unfin. Learn. Codes' tab.")))</f>
        <v/>
      </c>
      <c r="N201" s="71"/>
    </row>
    <row r="202" spans="1:14" s="4" customFormat="1" x14ac:dyDescent="0.35">
      <c r="A202" s="27"/>
      <c r="B202" s="26"/>
      <c r="C202" s="26"/>
      <c r="D202" s="26"/>
      <c r="E202" s="29"/>
      <c r="F202" s="34" t="str">
        <f>IF(Expenses[[#This Row],[Function]]="(function)","(autofill - do not overwrite)",IF(Expenses[[#This Row],[Function]]="","",IFERROR(VLOOKUP(Expenses[[#This Row],[Function]],Function_Descriptions[],2,0),"Invalid code. See 'Function Codes' tab.")))</f>
        <v/>
      </c>
      <c r="G202" s="34" t="str">
        <f>IF(Expenses[[#This Row],[Object]]="(object)","(autofill - do not overwrite)",IF(Expenses[[#This Row],[Object]]="","",IFERROR(VLOOKUP(Expenses[[#This Row],[Object]],Object_Descriptions[],2,0),"Invalid code. See 'Object Codes' tab.")))</f>
        <v/>
      </c>
      <c r="H202" s="26"/>
      <c r="I202" s="26"/>
      <c r="J202" s="79" t="str">
        <f>IF(Expenses[[#This Row],[Exp. Detail Code]]="(select)","(autofill - do not overwrite)",IF(Expenses[[#This Row],[Exp. Detail Code]]="","",IFERROR(VLOOKUP(Expenses[[#This Row],[Exp. Detail Code]],Exp_Detail_Codes[],2,0),"Invalid code. See 'Exp. Detail Codes' tab.")))</f>
        <v/>
      </c>
      <c r="K202" s="26"/>
      <c r="L202" s="26"/>
      <c r="M202" s="79" t="str">
        <f>IF(Expenses[[#This Row],[UL Detail Code]]="(select)","(autofill - do not overwrite)",IF(Expenses[[#This Row],[UL Detail Code]]="","",IFERROR(VLOOKUP(Expenses[[#This Row],[UL Detail Code]],Unfin_Learn_Codes[],2,0),"Invalid code. See 'Unfin. Learn. Codes' tab.")))</f>
        <v/>
      </c>
      <c r="N202" s="71"/>
    </row>
    <row r="203" spans="1:14" s="4" customFormat="1" x14ac:dyDescent="0.35">
      <c r="A203" s="27"/>
      <c r="B203" s="26"/>
      <c r="C203" s="26"/>
      <c r="D203" s="26"/>
      <c r="E203" s="29"/>
      <c r="F203" s="34" t="str">
        <f>IF(Expenses[[#This Row],[Function]]="(function)","(autofill - do not overwrite)",IF(Expenses[[#This Row],[Function]]="","",IFERROR(VLOOKUP(Expenses[[#This Row],[Function]],Function_Descriptions[],2,0),"Invalid code. See 'Function Codes' tab.")))</f>
        <v/>
      </c>
      <c r="G203" s="34" t="str">
        <f>IF(Expenses[[#This Row],[Object]]="(object)","(autofill - do not overwrite)",IF(Expenses[[#This Row],[Object]]="","",IFERROR(VLOOKUP(Expenses[[#This Row],[Object]],Object_Descriptions[],2,0),"Invalid code. See 'Object Codes' tab.")))</f>
        <v/>
      </c>
      <c r="H203" s="26"/>
      <c r="I203" s="26"/>
      <c r="J203" s="79" t="str">
        <f>IF(Expenses[[#This Row],[Exp. Detail Code]]="(select)","(autofill - do not overwrite)",IF(Expenses[[#This Row],[Exp. Detail Code]]="","",IFERROR(VLOOKUP(Expenses[[#This Row],[Exp. Detail Code]],Exp_Detail_Codes[],2,0),"Invalid code. See 'Exp. Detail Codes' tab.")))</f>
        <v/>
      </c>
      <c r="K203" s="26"/>
      <c r="L203" s="26"/>
      <c r="M203" s="79" t="str">
        <f>IF(Expenses[[#This Row],[UL Detail Code]]="(select)","(autofill - do not overwrite)",IF(Expenses[[#This Row],[UL Detail Code]]="","",IFERROR(VLOOKUP(Expenses[[#This Row],[UL Detail Code]],Unfin_Learn_Codes[],2,0),"Invalid code. See 'Unfin. Learn. Codes' tab.")))</f>
        <v/>
      </c>
      <c r="N203" s="71"/>
    </row>
    <row r="204" spans="1:14" s="4" customFormat="1" x14ac:dyDescent="0.35">
      <c r="A204" s="27"/>
      <c r="B204" s="26"/>
      <c r="C204" s="26"/>
      <c r="D204" s="26"/>
      <c r="E204" s="29"/>
      <c r="F204" s="34" t="str">
        <f>IF(Expenses[[#This Row],[Function]]="(function)","(autofill - do not overwrite)",IF(Expenses[[#This Row],[Function]]="","",IFERROR(VLOOKUP(Expenses[[#This Row],[Function]],Function_Descriptions[],2,0),"Invalid code. See 'Function Codes' tab.")))</f>
        <v/>
      </c>
      <c r="G204" s="34" t="str">
        <f>IF(Expenses[[#This Row],[Object]]="(object)","(autofill - do not overwrite)",IF(Expenses[[#This Row],[Object]]="","",IFERROR(VLOOKUP(Expenses[[#This Row],[Object]],Object_Descriptions[],2,0),"Invalid code. See 'Object Codes' tab.")))</f>
        <v/>
      </c>
      <c r="H204" s="26"/>
      <c r="I204" s="26"/>
      <c r="J204" s="79" t="str">
        <f>IF(Expenses[[#This Row],[Exp. Detail Code]]="(select)","(autofill - do not overwrite)",IF(Expenses[[#This Row],[Exp. Detail Code]]="","",IFERROR(VLOOKUP(Expenses[[#This Row],[Exp. Detail Code]],Exp_Detail_Codes[],2,0),"Invalid code. See 'Exp. Detail Codes' tab.")))</f>
        <v/>
      </c>
      <c r="K204" s="26"/>
      <c r="L204" s="26"/>
      <c r="M204" s="79" t="str">
        <f>IF(Expenses[[#This Row],[UL Detail Code]]="(select)","(autofill - do not overwrite)",IF(Expenses[[#This Row],[UL Detail Code]]="","",IFERROR(VLOOKUP(Expenses[[#This Row],[UL Detail Code]],Unfin_Learn_Codes[],2,0),"Invalid code. See 'Unfin. Learn. Codes' tab.")))</f>
        <v/>
      </c>
      <c r="N204" s="71"/>
    </row>
    <row r="205" spans="1:14" s="4" customFormat="1" x14ac:dyDescent="0.35">
      <c r="A205" s="27"/>
      <c r="B205" s="26"/>
      <c r="C205" s="26"/>
      <c r="D205" s="26"/>
      <c r="E205" s="29"/>
      <c r="F205" s="34" t="str">
        <f>IF(Expenses[[#This Row],[Function]]="(function)","(autofill - do not overwrite)",IF(Expenses[[#This Row],[Function]]="","",IFERROR(VLOOKUP(Expenses[[#This Row],[Function]],Function_Descriptions[],2,0),"Invalid code. See 'Function Codes' tab.")))</f>
        <v/>
      </c>
      <c r="G205" s="34" t="str">
        <f>IF(Expenses[[#This Row],[Object]]="(object)","(autofill - do not overwrite)",IF(Expenses[[#This Row],[Object]]="","",IFERROR(VLOOKUP(Expenses[[#This Row],[Object]],Object_Descriptions[],2,0),"Invalid code. See 'Object Codes' tab.")))</f>
        <v/>
      </c>
      <c r="H205" s="26"/>
      <c r="I205" s="26"/>
      <c r="J205" s="79" t="str">
        <f>IF(Expenses[[#This Row],[Exp. Detail Code]]="(select)","(autofill - do not overwrite)",IF(Expenses[[#This Row],[Exp. Detail Code]]="","",IFERROR(VLOOKUP(Expenses[[#This Row],[Exp. Detail Code]],Exp_Detail_Codes[],2,0),"Invalid code. See 'Exp. Detail Codes' tab.")))</f>
        <v/>
      </c>
      <c r="K205" s="26"/>
      <c r="L205" s="26"/>
      <c r="M205" s="79" t="str">
        <f>IF(Expenses[[#This Row],[UL Detail Code]]="(select)","(autofill - do not overwrite)",IF(Expenses[[#This Row],[UL Detail Code]]="","",IFERROR(VLOOKUP(Expenses[[#This Row],[UL Detail Code]],Unfin_Learn_Codes[],2,0),"Invalid code. See 'Unfin. Learn. Codes' tab.")))</f>
        <v/>
      </c>
      <c r="N205" s="71"/>
    </row>
    <row r="206" spans="1:14" s="4" customFormat="1" x14ac:dyDescent="0.35">
      <c r="A206" s="27"/>
      <c r="B206" s="26"/>
      <c r="C206" s="26"/>
      <c r="D206" s="26"/>
      <c r="E206" s="29"/>
      <c r="F206" s="34" t="str">
        <f>IF(Expenses[[#This Row],[Function]]="(function)","(autofill - do not overwrite)",IF(Expenses[[#This Row],[Function]]="","",IFERROR(VLOOKUP(Expenses[[#This Row],[Function]],Function_Descriptions[],2,0),"Invalid code. See 'Function Codes' tab.")))</f>
        <v/>
      </c>
      <c r="G206" s="34" t="str">
        <f>IF(Expenses[[#This Row],[Object]]="(object)","(autofill - do not overwrite)",IF(Expenses[[#This Row],[Object]]="","",IFERROR(VLOOKUP(Expenses[[#This Row],[Object]],Object_Descriptions[],2,0),"Invalid code. See 'Object Codes' tab.")))</f>
        <v/>
      </c>
      <c r="H206" s="26"/>
      <c r="I206" s="26"/>
      <c r="J206" s="79" t="str">
        <f>IF(Expenses[[#This Row],[Exp. Detail Code]]="(select)","(autofill - do not overwrite)",IF(Expenses[[#This Row],[Exp. Detail Code]]="","",IFERROR(VLOOKUP(Expenses[[#This Row],[Exp. Detail Code]],Exp_Detail_Codes[],2,0),"Invalid code. See 'Exp. Detail Codes' tab.")))</f>
        <v/>
      </c>
      <c r="K206" s="26"/>
      <c r="L206" s="26"/>
      <c r="M206" s="79" t="str">
        <f>IF(Expenses[[#This Row],[UL Detail Code]]="(select)","(autofill - do not overwrite)",IF(Expenses[[#This Row],[UL Detail Code]]="","",IFERROR(VLOOKUP(Expenses[[#This Row],[UL Detail Code]],Unfin_Learn_Codes[],2,0),"Invalid code. See 'Unfin. Learn. Codes' tab.")))</f>
        <v/>
      </c>
      <c r="N206" s="71"/>
    </row>
    <row r="207" spans="1:14" s="4" customFormat="1" x14ac:dyDescent="0.35">
      <c r="A207" s="27"/>
      <c r="B207" s="26"/>
      <c r="C207" s="26"/>
      <c r="D207" s="26"/>
      <c r="E207" s="29"/>
      <c r="F207" s="34" t="str">
        <f>IF(Expenses[[#This Row],[Function]]="(function)","(autofill - do not overwrite)",IF(Expenses[[#This Row],[Function]]="","",IFERROR(VLOOKUP(Expenses[[#This Row],[Function]],Function_Descriptions[],2,0),"Invalid code. See 'Function Codes' tab.")))</f>
        <v/>
      </c>
      <c r="G207" s="34" t="str">
        <f>IF(Expenses[[#This Row],[Object]]="(object)","(autofill - do not overwrite)",IF(Expenses[[#This Row],[Object]]="","",IFERROR(VLOOKUP(Expenses[[#This Row],[Object]],Object_Descriptions[],2,0),"Invalid code. See 'Object Codes' tab.")))</f>
        <v/>
      </c>
      <c r="H207" s="26"/>
      <c r="I207" s="26"/>
      <c r="J207" s="79" t="str">
        <f>IF(Expenses[[#This Row],[Exp. Detail Code]]="(select)","(autofill - do not overwrite)",IF(Expenses[[#This Row],[Exp. Detail Code]]="","",IFERROR(VLOOKUP(Expenses[[#This Row],[Exp. Detail Code]],Exp_Detail_Codes[],2,0),"Invalid code. See 'Exp. Detail Codes' tab.")))</f>
        <v/>
      </c>
      <c r="K207" s="26"/>
      <c r="L207" s="26"/>
      <c r="M207" s="79" t="str">
        <f>IF(Expenses[[#This Row],[UL Detail Code]]="(select)","(autofill - do not overwrite)",IF(Expenses[[#This Row],[UL Detail Code]]="","",IFERROR(VLOOKUP(Expenses[[#This Row],[UL Detail Code]],Unfin_Learn_Codes[],2,0),"Invalid code. See 'Unfin. Learn. Codes' tab.")))</f>
        <v/>
      </c>
      <c r="N207" s="71"/>
    </row>
    <row r="208" spans="1:14" s="4" customFormat="1" x14ac:dyDescent="0.35">
      <c r="A208" s="27"/>
      <c r="B208" s="26"/>
      <c r="C208" s="26"/>
      <c r="D208" s="26"/>
      <c r="E208" s="29"/>
      <c r="F208" s="34" t="str">
        <f>IF(Expenses[[#This Row],[Function]]="(function)","(autofill - do not overwrite)",IF(Expenses[[#This Row],[Function]]="","",IFERROR(VLOOKUP(Expenses[[#This Row],[Function]],Function_Descriptions[],2,0),"Invalid code. See 'Function Codes' tab.")))</f>
        <v/>
      </c>
      <c r="G208" s="34" t="str">
        <f>IF(Expenses[[#This Row],[Object]]="(object)","(autofill - do not overwrite)",IF(Expenses[[#This Row],[Object]]="","",IFERROR(VLOOKUP(Expenses[[#This Row],[Object]],Object_Descriptions[],2,0),"Invalid code. See 'Object Codes' tab.")))</f>
        <v/>
      </c>
      <c r="H208" s="26"/>
      <c r="I208" s="26"/>
      <c r="J208" s="79" t="str">
        <f>IF(Expenses[[#This Row],[Exp. Detail Code]]="(select)","(autofill - do not overwrite)",IF(Expenses[[#This Row],[Exp. Detail Code]]="","",IFERROR(VLOOKUP(Expenses[[#This Row],[Exp. Detail Code]],Exp_Detail_Codes[],2,0),"Invalid code. See 'Exp. Detail Codes' tab.")))</f>
        <v/>
      </c>
      <c r="K208" s="26"/>
      <c r="L208" s="26"/>
      <c r="M208" s="79" t="str">
        <f>IF(Expenses[[#This Row],[UL Detail Code]]="(select)","(autofill - do not overwrite)",IF(Expenses[[#This Row],[UL Detail Code]]="","",IFERROR(VLOOKUP(Expenses[[#This Row],[UL Detail Code]],Unfin_Learn_Codes[],2,0),"Invalid code. See 'Unfin. Learn. Codes' tab.")))</f>
        <v/>
      </c>
      <c r="N208" s="71"/>
    </row>
    <row r="209" spans="1:14" s="4" customFormat="1" x14ac:dyDescent="0.35">
      <c r="A209" s="27"/>
      <c r="B209" s="26"/>
      <c r="C209" s="26"/>
      <c r="D209" s="26"/>
      <c r="E209" s="29"/>
      <c r="F209" s="34" t="str">
        <f>IF(Expenses[[#This Row],[Function]]="(function)","(autofill - do not overwrite)",IF(Expenses[[#This Row],[Function]]="","",IFERROR(VLOOKUP(Expenses[[#This Row],[Function]],Function_Descriptions[],2,0),"Invalid code. See 'Function Codes' tab.")))</f>
        <v/>
      </c>
      <c r="G209" s="34" t="str">
        <f>IF(Expenses[[#This Row],[Object]]="(object)","(autofill - do not overwrite)",IF(Expenses[[#This Row],[Object]]="","",IFERROR(VLOOKUP(Expenses[[#This Row],[Object]],Object_Descriptions[],2,0),"Invalid code. See 'Object Codes' tab.")))</f>
        <v/>
      </c>
      <c r="H209" s="26"/>
      <c r="I209" s="26"/>
      <c r="J209" s="79" t="str">
        <f>IF(Expenses[[#This Row],[Exp. Detail Code]]="(select)","(autofill - do not overwrite)",IF(Expenses[[#This Row],[Exp. Detail Code]]="","",IFERROR(VLOOKUP(Expenses[[#This Row],[Exp. Detail Code]],Exp_Detail_Codes[],2,0),"Invalid code. See 'Exp. Detail Codes' tab.")))</f>
        <v/>
      </c>
      <c r="K209" s="26"/>
      <c r="L209" s="26"/>
      <c r="M209" s="79" t="str">
        <f>IF(Expenses[[#This Row],[UL Detail Code]]="(select)","(autofill - do not overwrite)",IF(Expenses[[#This Row],[UL Detail Code]]="","",IFERROR(VLOOKUP(Expenses[[#This Row],[UL Detail Code]],Unfin_Learn_Codes[],2,0),"Invalid code. See 'Unfin. Learn. Codes' tab.")))</f>
        <v/>
      </c>
      <c r="N209" s="71"/>
    </row>
    <row r="210" spans="1:14" s="4" customFormat="1" x14ac:dyDescent="0.35">
      <c r="A210" s="27"/>
      <c r="B210" s="26"/>
      <c r="C210" s="26"/>
      <c r="D210" s="26"/>
      <c r="E210" s="29"/>
      <c r="F210" s="34" t="str">
        <f>IF(Expenses[[#This Row],[Function]]="(function)","(autofill - do not overwrite)",IF(Expenses[[#This Row],[Function]]="","",IFERROR(VLOOKUP(Expenses[[#This Row],[Function]],Function_Descriptions[],2,0),"Invalid code. See 'Function Codes' tab.")))</f>
        <v/>
      </c>
      <c r="G210" s="34" t="str">
        <f>IF(Expenses[[#This Row],[Object]]="(object)","(autofill - do not overwrite)",IF(Expenses[[#This Row],[Object]]="","",IFERROR(VLOOKUP(Expenses[[#This Row],[Object]],Object_Descriptions[],2,0),"Invalid code. See 'Object Codes' tab.")))</f>
        <v/>
      </c>
      <c r="H210" s="26"/>
      <c r="I210" s="26"/>
      <c r="J210" s="79" t="str">
        <f>IF(Expenses[[#This Row],[Exp. Detail Code]]="(select)","(autofill - do not overwrite)",IF(Expenses[[#This Row],[Exp. Detail Code]]="","",IFERROR(VLOOKUP(Expenses[[#This Row],[Exp. Detail Code]],Exp_Detail_Codes[],2,0),"Invalid code. See 'Exp. Detail Codes' tab.")))</f>
        <v/>
      </c>
      <c r="K210" s="26"/>
      <c r="L210" s="26"/>
      <c r="M210" s="79" t="str">
        <f>IF(Expenses[[#This Row],[UL Detail Code]]="(select)","(autofill - do not overwrite)",IF(Expenses[[#This Row],[UL Detail Code]]="","",IFERROR(VLOOKUP(Expenses[[#This Row],[UL Detail Code]],Unfin_Learn_Codes[],2,0),"Invalid code. See 'Unfin. Learn. Codes' tab.")))</f>
        <v/>
      </c>
      <c r="N210" s="71"/>
    </row>
    <row r="211" spans="1:14" s="4" customFormat="1" x14ac:dyDescent="0.35">
      <c r="A211" s="27"/>
      <c r="B211" s="26"/>
      <c r="C211" s="26"/>
      <c r="D211" s="26"/>
      <c r="E211" s="29"/>
      <c r="F211" s="34" t="str">
        <f>IF(Expenses[[#This Row],[Function]]="(function)","(autofill - do not overwrite)",IF(Expenses[[#This Row],[Function]]="","",IFERROR(VLOOKUP(Expenses[[#This Row],[Function]],Function_Descriptions[],2,0),"Invalid code. See 'Function Codes' tab.")))</f>
        <v/>
      </c>
      <c r="G211" s="34" t="str">
        <f>IF(Expenses[[#This Row],[Object]]="(object)","(autofill - do not overwrite)",IF(Expenses[[#This Row],[Object]]="","",IFERROR(VLOOKUP(Expenses[[#This Row],[Object]],Object_Descriptions[],2,0),"Invalid code. See 'Object Codes' tab.")))</f>
        <v/>
      </c>
      <c r="H211" s="26"/>
      <c r="I211" s="26"/>
      <c r="J211" s="79" t="str">
        <f>IF(Expenses[[#This Row],[Exp. Detail Code]]="(select)","(autofill - do not overwrite)",IF(Expenses[[#This Row],[Exp. Detail Code]]="","",IFERROR(VLOOKUP(Expenses[[#This Row],[Exp. Detail Code]],Exp_Detail_Codes[],2,0),"Invalid code. See 'Exp. Detail Codes' tab.")))</f>
        <v/>
      </c>
      <c r="K211" s="26"/>
      <c r="L211" s="26"/>
      <c r="M211" s="79" t="str">
        <f>IF(Expenses[[#This Row],[UL Detail Code]]="(select)","(autofill - do not overwrite)",IF(Expenses[[#This Row],[UL Detail Code]]="","",IFERROR(VLOOKUP(Expenses[[#This Row],[UL Detail Code]],Unfin_Learn_Codes[],2,0),"Invalid code. See 'Unfin. Learn. Codes' tab.")))</f>
        <v/>
      </c>
      <c r="N211" s="71"/>
    </row>
    <row r="212" spans="1:14" s="4" customFormat="1" x14ac:dyDescent="0.35">
      <c r="A212" s="27"/>
      <c r="B212" s="26"/>
      <c r="C212" s="26"/>
      <c r="D212" s="26"/>
      <c r="E212" s="29"/>
      <c r="F212" s="34" t="str">
        <f>IF(Expenses[[#This Row],[Function]]="(function)","(autofill - do not overwrite)",IF(Expenses[[#This Row],[Function]]="","",IFERROR(VLOOKUP(Expenses[[#This Row],[Function]],Function_Descriptions[],2,0),"Invalid code. See 'Function Codes' tab.")))</f>
        <v/>
      </c>
      <c r="G212" s="34" t="str">
        <f>IF(Expenses[[#This Row],[Object]]="(object)","(autofill - do not overwrite)",IF(Expenses[[#This Row],[Object]]="","",IFERROR(VLOOKUP(Expenses[[#This Row],[Object]],Object_Descriptions[],2,0),"Invalid code. See 'Object Codes' tab.")))</f>
        <v/>
      </c>
      <c r="H212" s="26"/>
      <c r="I212" s="26"/>
      <c r="J212" s="79" t="str">
        <f>IF(Expenses[[#This Row],[Exp. Detail Code]]="(select)","(autofill - do not overwrite)",IF(Expenses[[#This Row],[Exp. Detail Code]]="","",IFERROR(VLOOKUP(Expenses[[#This Row],[Exp. Detail Code]],Exp_Detail_Codes[],2,0),"Invalid code. See 'Exp. Detail Codes' tab.")))</f>
        <v/>
      </c>
      <c r="K212" s="26"/>
      <c r="L212" s="26"/>
      <c r="M212" s="79" t="str">
        <f>IF(Expenses[[#This Row],[UL Detail Code]]="(select)","(autofill - do not overwrite)",IF(Expenses[[#This Row],[UL Detail Code]]="","",IFERROR(VLOOKUP(Expenses[[#This Row],[UL Detail Code]],Unfin_Learn_Codes[],2,0),"Invalid code. See 'Unfin. Learn. Codes' tab.")))</f>
        <v/>
      </c>
      <c r="N212" s="71"/>
    </row>
    <row r="213" spans="1:14" s="4" customFormat="1" x14ac:dyDescent="0.35">
      <c r="A213" s="27"/>
      <c r="B213" s="26"/>
      <c r="C213" s="26"/>
      <c r="D213" s="26"/>
      <c r="E213" s="29"/>
      <c r="F213" s="34" t="str">
        <f>IF(Expenses[[#This Row],[Function]]="(function)","(autofill - do not overwrite)",IF(Expenses[[#This Row],[Function]]="","",IFERROR(VLOOKUP(Expenses[[#This Row],[Function]],Function_Descriptions[],2,0),"Invalid code. See 'Function Codes' tab.")))</f>
        <v/>
      </c>
      <c r="G213" s="34" t="str">
        <f>IF(Expenses[[#This Row],[Object]]="(object)","(autofill - do not overwrite)",IF(Expenses[[#This Row],[Object]]="","",IFERROR(VLOOKUP(Expenses[[#This Row],[Object]],Object_Descriptions[],2,0),"Invalid code. See 'Object Codes' tab.")))</f>
        <v/>
      </c>
      <c r="H213" s="26"/>
      <c r="I213" s="26"/>
      <c r="J213" s="79" t="str">
        <f>IF(Expenses[[#This Row],[Exp. Detail Code]]="(select)","(autofill - do not overwrite)",IF(Expenses[[#This Row],[Exp. Detail Code]]="","",IFERROR(VLOOKUP(Expenses[[#This Row],[Exp. Detail Code]],Exp_Detail_Codes[],2,0),"Invalid code. See 'Exp. Detail Codes' tab.")))</f>
        <v/>
      </c>
      <c r="K213" s="26"/>
      <c r="L213" s="26"/>
      <c r="M213" s="79" t="str">
        <f>IF(Expenses[[#This Row],[UL Detail Code]]="(select)","(autofill - do not overwrite)",IF(Expenses[[#This Row],[UL Detail Code]]="","",IFERROR(VLOOKUP(Expenses[[#This Row],[UL Detail Code]],Unfin_Learn_Codes[],2,0),"Invalid code. See 'Unfin. Learn. Codes' tab.")))</f>
        <v/>
      </c>
      <c r="N213" s="71"/>
    </row>
    <row r="214" spans="1:14" s="4" customFormat="1" x14ac:dyDescent="0.35">
      <c r="A214" s="27"/>
      <c r="B214" s="26"/>
      <c r="C214" s="26"/>
      <c r="D214" s="26"/>
      <c r="E214" s="29"/>
      <c r="F214" s="34" t="str">
        <f>IF(Expenses[[#This Row],[Function]]="(function)","(autofill - do not overwrite)",IF(Expenses[[#This Row],[Function]]="","",IFERROR(VLOOKUP(Expenses[[#This Row],[Function]],Function_Descriptions[],2,0),"Invalid code. See 'Function Codes' tab.")))</f>
        <v/>
      </c>
      <c r="G214" s="34" t="str">
        <f>IF(Expenses[[#This Row],[Object]]="(object)","(autofill - do not overwrite)",IF(Expenses[[#This Row],[Object]]="","",IFERROR(VLOOKUP(Expenses[[#This Row],[Object]],Object_Descriptions[],2,0),"Invalid code. See 'Object Codes' tab.")))</f>
        <v/>
      </c>
      <c r="H214" s="26"/>
      <c r="I214" s="26"/>
      <c r="J214" s="79" t="str">
        <f>IF(Expenses[[#This Row],[Exp. Detail Code]]="(select)","(autofill - do not overwrite)",IF(Expenses[[#This Row],[Exp. Detail Code]]="","",IFERROR(VLOOKUP(Expenses[[#This Row],[Exp. Detail Code]],Exp_Detail_Codes[],2,0),"Invalid code. See 'Exp. Detail Codes' tab.")))</f>
        <v/>
      </c>
      <c r="K214" s="26"/>
      <c r="L214" s="26"/>
      <c r="M214" s="79" t="str">
        <f>IF(Expenses[[#This Row],[UL Detail Code]]="(select)","(autofill - do not overwrite)",IF(Expenses[[#This Row],[UL Detail Code]]="","",IFERROR(VLOOKUP(Expenses[[#This Row],[UL Detail Code]],Unfin_Learn_Codes[],2,0),"Invalid code. See 'Unfin. Learn. Codes' tab.")))</f>
        <v/>
      </c>
      <c r="N214" s="71"/>
    </row>
    <row r="215" spans="1:14" s="4" customFormat="1" x14ac:dyDescent="0.35">
      <c r="A215" s="27"/>
      <c r="B215" s="26"/>
      <c r="C215" s="26"/>
      <c r="D215" s="26"/>
      <c r="E215" s="29"/>
      <c r="F215" s="34" t="str">
        <f>IF(Expenses[[#This Row],[Function]]="(function)","(autofill - do not overwrite)",IF(Expenses[[#This Row],[Function]]="","",IFERROR(VLOOKUP(Expenses[[#This Row],[Function]],Function_Descriptions[],2,0),"Invalid code. See 'Function Codes' tab.")))</f>
        <v/>
      </c>
      <c r="G215" s="34" t="str">
        <f>IF(Expenses[[#This Row],[Object]]="(object)","(autofill - do not overwrite)",IF(Expenses[[#This Row],[Object]]="","",IFERROR(VLOOKUP(Expenses[[#This Row],[Object]],Object_Descriptions[],2,0),"Invalid code. See 'Object Codes' tab.")))</f>
        <v/>
      </c>
      <c r="H215" s="26"/>
      <c r="I215" s="26"/>
      <c r="J215" s="79" t="str">
        <f>IF(Expenses[[#This Row],[Exp. Detail Code]]="(select)","(autofill - do not overwrite)",IF(Expenses[[#This Row],[Exp. Detail Code]]="","",IFERROR(VLOOKUP(Expenses[[#This Row],[Exp. Detail Code]],Exp_Detail_Codes[],2,0),"Invalid code. See 'Exp. Detail Codes' tab.")))</f>
        <v/>
      </c>
      <c r="K215" s="26"/>
      <c r="L215" s="26"/>
      <c r="M215" s="79" t="str">
        <f>IF(Expenses[[#This Row],[UL Detail Code]]="(select)","(autofill - do not overwrite)",IF(Expenses[[#This Row],[UL Detail Code]]="","",IFERROR(VLOOKUP(Expenses[[#This Row],[UL Detail Code]],Unfin_Learn_Codes[],2,0),"Invalid code. See 'Unfin. Learn. Codes' tab.")))</f>
        <v/>
      </c>
      <c r="N215" s="71"/>
    </row>
    <row r="216" spans="1:14" s="4" customFormat="1" x14ac:dyDescent="0.35">
      <c r="A216" s="27"/>
      <c r="B216" s="26"/>
      <c r="C216" s="26"/>
      <c r="D216" s="26"/>
      <c r="E216" s="29"/>
      <c r="F216" s="34" t="str">
        <f>IF(Expenses[[#This Row],[Function]]="(function)","(autofill - do not overwrite)",IF(Expenses[[#This Row],[Function]]="","",IFERROR(VLOOKUP(Expenses[[#This Row],[Function]],Function_Descriptions[],2,0),"Invalid code. See 'Function Codes' tab.")))</f>
        <v/>
      </c>
      <c r="G216" s="34" t="str">
        <f>IF(Expenses[[#This Row],[Object]]="(object)","(autofill - do not overwrite)",IF(Expenses[[#This Row],[Object]]="","",IFERROR(VLOOKUP(Expenses[[#This Row],[Object]],Object_Descriptions[],2,0),"Invalid code. See 'Object Codes' tab.")))</f>
        <v/>
      </c>
      <c r="H216" s="26"/>
      <c r="I216" s="26"/>
      <c r="J216" s="79" t="str">
        <f>IF(Expenses[[#This Row],[Exp. Detail Code]]="(select)","(autofill - do not overwrite)",IF(Expenses[[#This Row],[Exp. Detail Code]]="","",IFERROR(VLOOKUP(Expenses[[#This Row],[Exp. Detail Code]],Exp_Detail_Codes[],2,0),"Invalid code. See 'Exp. Detail Codes' tab.")))</f>
        <v/>
      </c>
      <c r="K216" s="26"/>
      <c r="L216" s="26"/>
      <c r="M216" s="79" t="str">
        <f>IF(Expenses[[#This Row],[UL Detail Code]]="(select)","(autofill - do not overwrite)",IF(Expenses[[#This Row],[UL Detail Code]]="","",IFERROR(VLOOKUP(Expenses[[#This Row],[UL Detail Code]],Unfin_Learn_Codes[],2,0),"Invalid code. See 'Unfin. Learn. Codes' tab.")))</f>
        <v/>
      </c>
      <c r="N216" s="71"/>
    </row>
    <row r="217" spans="1:14" s="4" customFormat="1" x14ac:dyDescent="0.35">
      <c r="A217" s="27"/>
      <c r="B217" s="26"/>
      <c r="C217" s="26"/>
      <c r="D217" s="26"/>
      <c r="E217" s="29"/>
      <c r="F217" s="34" t="str">
        <f>IF(Expenses[[#This Row],[Function]]="(function)","(autofill - do not overwrite)",IF(Expenses[[#This Row],[Function]]="","",IFERROR(VLOOKUP(Expenses[[#This Row],[Function]],Function_Descriptions[],2,0),"Invalid code. See 'Function Codes' tab.")))</f>
        <v/>
      </c>
      <c r="G217" s="34" t="str">
        <f>IF(Expenses[[#This Row],[Object]]="(object)","(autofill - do not overwrite)",IF(Expenses[[#This Row],[Object]]="","",IFERROR(VLOOKUP(Expenses[[#This Row],[Object]],Object_Descriptions[],2,0),"Invalid code. See 'Object Codes' tab.")))</f>
        <v/>
      </c>
      <c r="H217" s="26"/>
      <c r="I217" s="26"/>
      <c r="J217" s="79" t="str">
        <f>IF(Expenses[[#This Row],[Exp. Detail Code]]="(select)","(autofill - do not overwrite)",IF(Expenses[[#This Row],[Exp. Detail Code]]="","",IFERROR(VLOOKUP(Expenses[[#This Row],[Exp. Detail Code]],Exp_Detail_Codes[],2,0),"Invalid code. See 'Exp. Detail Codes' tab.")))</f>
        <v/>
      </c>
      <c r="K217" s="26"/>
      <c r="L217" s="26"/>
      <c r="M217" s="79" t="str">
        <f>IF(Expenses[[#This Row],[UL Detail Code]]="(select)","(autofill - do not overwrite)",IF(Expenses[[#This Row],[UL Detail Code]]="","",IFERROR(VLOOKUP(Expenses[[#This Row],[UL Detail Code]],Unfin_Learn_Codes[],2,0),"Invalid code. See 'Unfin. Learn. Codes' tab.")))</f>
        <v/>
      </c>
      <c r="N217" s="71"/>
    </row>
    <row r="218" spans="1:14" s="4" customFormat="1" x14ac:dyDescent="0.35">
      <c r="A218" s="27"/>
      <c r="B218" s="26"/>
      <c r="C218" s="26"/>
      <c r="D218" s="26"/>
      <c r="E218" s="29"/>
      <c r="F218" s="34" t="str">
        <f>IF(Expenses[[#This Row],[Function]]="(function)","(autofill - do not overwrite)",IF(Expenses[[#This Row],[Function]]="","",IFERROR(VLOOKUP(Expenses[[#This Row],[Function]],Function_Descriptions[],2,0),"Invalid code. See 'Function Codes' tab.")))</f>
        <v/>
      </c>
      <c r="G218" s="34" t="str">
        <f>IF(Expenses[[#This Row],[Object]]="(object)","(autofill - do not overwrite)",IF(Expenses[[#This Row],[Object]]="","",IFERROR(VLOOKUP(Expenses[[#This Row],[Object]],Object_Descriptions[],2,0),"Invalid code. See 'Object Codes' tab.")))</f>
        <v/>
      </c>
      <c r="H218" s="26"/>
      <c r="I218" s="26"/>
      <c r="J218" s="79" t="str">
        <f>IF(Expenses[[#This Row],[Exp. Detail Code]]="(select)","(autofill - do not overwrite)",IF(Expenses[[#This Row],[Exp. Detail Code]]="","",IFERROR(VLOOKUP(Expenses[[#This Row],[Exp. Detail Code]],Exp_Detail_Codes[],2,0),"Invalid code. See 'Exp. Detail Codes' tab.")))</f>
        <v/>
      </c>
      <c r="K218" s="26"/>
      <c r="L218" s="26"/>
      <c r="M218" s="79" t="str">
        <f>IF(Expenses[[#This Row],[UL Detail Code]]="(select)","(autofill - do not overwrite)",IF(Expenses[[#This Row],[UL Detail Code]]="","",IFERROR(VLOOKUP(Expenses[[#This Row],[UL Detail Code]],Unfin_Learn_Codes[],2,0),"Invalid code. See 'Unfin. Learn. Codes' tab.")))</f>
        <v/>
      </c>
      <c r="N218" s="71"/>
    </row>
    <row r="219" spans="1:14" s="4" customFormat="1" x14ac:dyDescent="0.35">
      <c r="A219" s="27"/>
      <c r="B219" s="26"/>
      <c r="C219" s="26"/>
      <c r="D219" s="26"/>
      <c r="E219" s="29"/>
      <c r="F219" s="34" t="str">
        <f>IF(Expenses[[#This Row],[Function]]="(function)","(autofill - do not overwrite)",IF(Expenses[[#This Row],[Function]]="","",IFERROR(VLOOKUP(Expenses[[#This Row],[Function]],Function_Descriptions[],2,0),"Invalid code. See 'Function Codes' tab.")))</f>
        <v/>
      </c>
      <c r="G219" s="34" t="str">
        <f>IF(Expenses[[#This Row],[Object]]="(object)","(autofill - do not overwrite)",IF(Expenses[[#This Row],[Object]]="","",IFERROR(VLOOKUP(Expenses[[#This Row],[Object]],Object_Descriptions[],2,0),"Invalid code. See 'Object Codes' tab.")))</f>
        <v/>
      </c>
      <c r="H219" s="26"/>
      <c r="I219" s="26"/>
      <c r="J219" s="79" t="str">
        <f>IF(Expenses[[#This Row],[Exp. Detail Code]]="(select)","(autofill - do not overwrite)",IF(Expenses[[#This Row],[Exp. Detail Code]]="","",IFERROR(VLOOKUP(Expenses[[#This Row],[Exp. Detail Code]],Exp_Detail_Codes[],2,0),"Invalid code. See 'Exp. Detail Codes' tab.")))</f>
        <v/>
      </c>
      <c r="K219" s="26"/>
      <c r="L219" s="26"/>
      <c r="M219" s="79" t="str">
        <f>IF(Expenses[[#This Row],[UL Detail Code]]="(select)","(autofill - do not overwrite)",IF(Expenses[[#This Row],[UL Detail Code]]="","",IFERROR(VLOOKUP(Expenses[[#This Row],[UL Detail Code]],Unfin_Learn_Codes[],2,0),"Invalid code. See 'Unfin. Learn. Codes' tab.")))</f>
        <v/>
      </c>
      <c r="N219" s="71"/>
    </row>
    <row r="220" spans="1:14" s="4" customFormat="1" x14ac:dyDescent="0.35">
      <c r="A220" s="27"/>
      <c r="B220" s="26"/>
      <c r="C220" s="26"/>
      <c r="D220" s="26"/>
      <c r="E220" s="29"/>
      <c r="F220" s="34" t="str">
        <f>IF(Expenses[[#This Row],[Function]]="(function)","(autofill - do not overwrite)",IF(Expenses[[#This Row],[Function]]="","",IFERROR(VLOOKUP(Expenses[[#This Row],[Function]],Function_Descriptions[],2,0),"Invalid code. See 'Function Codes' tab.")))</f>
        <v/>
      </c>
      <c r="G220" s="34" t="str">
        <f>IF(Expenses[[#This Row],[Object]]="(object)","(autofill - do not overwrite)",IF(Expenses[[#This Row],[Object]]="","",IFERROR(VLOOKUP(Expenses[[#This Row],[Object]],Object_Descriptions[],2,0),"Invalid code. See 'Object Codes' tab.")))</f>
        <v/>
      </c>
      <c r="H220" s="26"/>
      <c r="I220" s="26"/>
      <c r="J220" s="79" t="str">
        <f>IF(Expenses[[#This Row],[Exp. Detail Code]]="(select)","(autofill - do not overwrite)",IF(Expenses[[#This Row],[Exp. Detail Code]]="","",IFERROR(VLOOKUP(Expenses[[#This Row],[Exp. Detail Code]],Exp_Detail_Codes[],2,0),"Invalid code. See 'Exp. Detail Codes' tab.")))</f>
        <v/>
      </c>
      <c r="K220" s="26"/>
      <c r="L220" s="26"/>
      <c r="M220" s="79" t="str">
        <f>IF(Expenses[[#This Row],[UL Detail Code]]="(select)","(autofill - do not overwrite)",IF(Expenses[[#This Row],[UL Detail Code]]="","",IFERROR(VLOOKUP(Expenses[[#This Row],[UL Detail Code]],Unfin_Learn_Codes[],2,0),"Invalid code. See 'Unfin. Learn. Codes' tab.")))</f>
        <v/>
      </c>
      <c r="N220" s="71"/>
    </row>
    <row r="221" spans="1:14" s="4" customFormat="1" x14ac:dyDescent="0.35">
      <c r="A221" s="27"/>
      <c r="B221" s="26"/>
      <c r="C221" s="26"/>
      <c r="D221" s="26"/>
      <c r="E221" s="29"/>
      <c r="F221" s="34" t="str">
        <f>IF(Expenses[[#This Row],[Function]]="(function)","(autofill - do not overwrite)",IF(Expenses[[#This Row],[Function]]="","",IFERROR(VLOOKUP(Expenses[[#This Row],[Function]],Function_Descriptions[],2,0),"Invalid code. See 'Function Codes' tab.")))</f>
        <v/>
      </c>
      <c r="G221" s="34" t="str">
        <f>IF(Expenses[[#This Row],[Object]]="(object)","(autofill - do not overwrite)",IF(Expenses[[#This Row],[Object]]="","",IFERROR(VLOOKUP(Expenses[[#This Row],[Object]],Object_Descriptions[],2,0),"Invalid code. See 'Object Codes' tab.")))</f>
        <v/>
      </c>
      <c r="H221" s="26"/>
      <c r="I221" s="26"/>
      <c r="J221" s="79" t="str">
        <f>IF(Expenses[[#This Row],[Exp. Detail Code]]="(select)","(autofill - do not overwrite)",IF(Expenses[[#This Row],[Exp. Detail Code]]="","",IFERROR(VLOOKUP(Expenses[[#This Row],[Exp. Detail Code]],Exp_Detail_Codes[],2,0),"Invalid code. See 'Exp. Detail Codes' tab.")))</f>
        <v/>
      </c>
      <c r="K221" s="26"/>
      <c r="L221" s="26"/>
      <c r="M221" s="79" t="str">
        <f>IF(Expenses[[#This Row],[UL Detail Code]]="(select)","(autofill - do not overwrite)",IF(Expenses[[#This Row],[UL Detail Code]]="","",IFERROR(VLOOKUP(Expenses[[#This Row],[UL Detail Code]],Unfin_Learn_Codes[],2,0),"Invalid code. See 'Unfin. Learn. Codes' tab.")))</f>
        <v/>
      </c>
      <c r="N221" s="71"/>
    </row>
    <row r="222" spans="1:14" s="4" customFormat="1" x14ac:dyDescent="0.35">
      <c r="A222" s="27"/>
      <c r="B222" s="26"/>
      <c r="C222" s="26"/>
      <c r="D222" s="26"/>
      <c r="E222" s="29"/>
      <c r="F222" s="34" t="str">
        <f>IF(Expenses[[#This Row],[Function]]="(function)","(autofill - do not overwrite)",IF(Expenses[[#This Row],[Function]]="","",IFERROR(VLOOKUP(Expenses[[#This Row],[Function]],Function_Descriptions[],2,0),"Invalid code. See 'Function Codes' tab.")))</f>
        <v/>
      </c>
      <c r="G222" s="34" t="str">
        <f>IF(Expenses[[#This Row],[Object]]="(object)","(autofill - do not overwrite)",IF(Expenses[[#This Row],[Object]]="","",IFERROR(VLOOKUP(Expenses[[#This Row],[Object]],Object_Descriptions[],2,0),"Invalid code. See 'Object Codes' tab.")))</f>
        <v/>
      </c>
      <c r="H222" s="26"/>
      <c r="I222" s="26"/>
      <c r="J222" s="79" t="str">
        <f>IF(Expenses[[#This Row],[Exp. Detail Code]]="(select)","(autofill - do not overwrite)",IF(Expenses[[#This Row],[Exp. Detail Code]]="","",IFERROR(VLOOKUP(Expenses[[#This Row],[Exp. Detail Code]],Exp_Detail_Codes[],2,0),"Invalid code. See 'Exp. Detail Codes' tab.")))</f>
        <v/>
      </c>
      <c r="K222" s="26"/>
      <c r="L222" s="26"/>
      <c r="M222" s="79" t="str">
        <f>IF(Expenses[[#This Row],[UL Detail Code]]="(select)","(autofill - do not overwrite)",IF(Expenses[[#This Row],[UL Detail Code]]="","",IFERROR(VLOOKUP(Expenses[[#This Row],[UL Detail Code]],Unfin_Learn_Codes[],2,0),"Invalid code. See 'Unfin. Learn. Codes' tab.")))</f>
        <v/>
      </c>
      <c r="N222" s="71"/>
    </row>
    <row r="223" spans="1:14" s="4" customFormat="1" x14ac:dyDescent="0.35">
      <c r="A223" s="27"/>
      <c r="B223" s="26"/>
      <c r="C223" s="26"/>
      <c r="D223" s="26"/>
      <c r="E223" s="29"/>
      <c r="F223" s="34" t="str">
        <f>IF(Expenses[[#This Row],[Function]]="(function)","(autofill - do not overwrite)",IF(Expenses[[#This Row],[Function]]="","",IFERROR(VLOOKUP(Expenses[[#This Row],[Function]],Function_Descriptions[],2,0),"Invalid code. See 'Function Codes' tab.")))</f>
        <v/>
      </c>
      <c r="G223" s="34" t="str">
        <f>IF(Expenses[[#This Row],[Object]]="(object)","(autofill - do not overwrite)",IF(Expenses[[#This Row],[Object]]="","",IFERROR(VLOOKUP(Expenses[[#This Row],[Object]],Object_Descriptions[],2,0),"Invalid code. See 'Object Codes' tab.")))</f>
        <v/>
      </c>
      <c r="H223" s="26"/>
      <c r="I223" s="26"/>
      <c r="J223" s="79" t="str">
        <f>IF(Expenses[[#This Row],[Exp. Detail Code]]="(select)","(autofill - do not overwrite)",IF(Expenses[[#This Row],[Exp. Detail Code]]="","",IFERROR(VLOOKUP(Expenses[[#This Row],[Exp. Detail Code]],Exp_Detail_Codes[],2,0),"Invalid code. See 'Exp. Detail Codes' tab.")))</f>
        <v/>
      </c>
      <c r="K223" s="26"/>
      <c r="L223" s="26"/>
      <c r="M223" s="79" t="str">
        <f>IF(Expenses[[#This Row],[UL Detail Code]]="(select)","(autofill - do not overwrite)",IF(Expenses[[#This Row],[UL Detail Code]]="","",IFERROR(VLOOKUP(Expenses[[#This Row],[UL Detail Code]],Unfin_Learn_Codes[],2,0),"Invalid code. See 'Unfin. Learn. Codes' tab.")))</f>
        <v/>
      </c>
      <c r="N223" s="71"/>
    </row>
    <row r="224" spans="1:14" s="4" customFormat="1" x14ac:dyDescent="0.35">
      <c r="A224" s="27"/>
      <c r="B224" s="26"/>
      <c r="C224" s="26"/>
      <c r="D224" s="26"/>
      <c r="E224" s="29"/>
      <c r="F224" s="34" t="str">
        <f>IF(Expenses[[#This Row],[Function]]="(function)","(autofill - do not overwrite)",IF(Expenses[[#This Row],[Function]]="","",IFERROR(VLOOKUP(Expenses[[#This Row],[Function]],Function_Descriptions[],2,0),"Invalid code. See 'Function Codes' tab.")))</f>
        <v/>
      </c>
      <c r="G224" s="34" t="str">
        <f>IF(Expenses[[#This Row],[Object]]="(object)","(autofill - do not overwrite)",IF(Expenses[[#This Row],[Object]]="","",IFERROR(VLOOKUP(Expenses[[#This Row],[Object]],Object_Descriptions[],2,0),"Invalid code. See 'Object Codes' tab.")))</f>
        <v/>
      </c>
      <c r="H224" s="26"/>
      <c r="I224" s="26"/>
      <c r="J224" s="79" t="str">
        <f>IF(Expenses[[#This Row],[Exp. Detail Code]]="(select)","(autofill - do not overwrite)",IF(Expenses[[#This Row],[Exp. Detail Code]]="","",IFERROR(VLOOKUP(Expenses[[#This Row],[Exp. Detail Code]],Exp_Detail_Codes[],2,0),"Invalid code. See 'Exp. Detail Codes' tab.")))</f>
        <v/>
      </c>
      <c r="K224" s="26"/>
      <c r="L224" s="26"/>
      <c r="M224" s="79" t="str">
        <f>IF(Expenses[[#This Row],[UL Detail Code]]="(select)","(autofill - do not overwrite)",IF(Expenses[[#This Row],[UL Detail Code]]="","",IFERROR(VLOOKUP(Expenses[[#This Row],[UL Detail Code]],Unfin_Learn_Codes[],2,0),"Invalid code. See 'Unfin. Learn. Codes' tab.")))</f>
        <v/>
      </c>
      <c r="N224" s="71"/>
    </row>
    <row r="225" spans="1:14" s="4" customFormat="1" x14ac:dyDescent="0.35">
      <c r="A225" s="27"/>
      <c r="B225" s="26"/>
      <c r="C225" s="26"/>
      <c r="D225" s="26"/>
      <c r="E225" s="29"/>
      <c r="F225" s="34" t="str">
        <f>IF(Expenses[[#This Row],[Function]]="(function)","(autofill - do not overwrite)",IF(Expenses[[#This Row],[Function]]="","",IFERROR(VLOOKUP(Expenses[[#This Row],[Function]],Function_Descriptions[],2,0),"Invalid code. See 'Function Codes' tab.")))</f>
        <v/>
      </c>
      <c r="G225" s="34" t="str">
        <f>IF(Expenses[[#This Row],[Object]]="(object)","(autofill - do not overwrite)",IF(Expenses[[#This Row],[Object]]="","",IFERROR(VLOOKUP(Expenses[[#This Row],[Object]],Object_Descriptions[],2,0),"Invalid code. See 'Object Codes' tab.")))</f>
        <v/>
      </c>
      <c r="H225" s="26"/>
      <c r="I225" s="26"/>
      <c r="J225" s="79" t="str">
        <f>IF(Expenses[[#This Row],[Exp. Detail Code]]="(select)","(autofill - do not overwrite)",IF(Expenses[[#This Row],[Exp. Detail Code]]="","",IFERROR(VLOOKUP(Expenses[[#This Row],[Exp. Detail Code]],Exp_Detail_Codes[],2,0),"Invalid code. See 'Exp. Detail Codes' tab.")))</f>
        <v/>
      </c>
      <c r="K225" s="26"/>
      <c r="L225" s="26"/>
      <c r="M225" s="79" t="str">
        <f>IF(Expenses[[#This Row],[UL Detail Code]]="(select)","(autofill - do not overwrite)",IF(Expenses[[#This Row],[UL Detail Code]]="","",IFERROR(VLOOKUP(Expenses[[#This Row],[UL Detail Code]],Unfin_Learn_Codes[],2,0),"Invalid code. See 'Unfin. Learn. Codes' tab.")))</f>
        <v/>
      </c>
      <c r="N225" s="71"/>
    </row>
    <row r="226" spans="1:14" s="4" customFormat="1" x14ac:dyDescent="0.35">
      <c r="A226" s="27"/>
      <c r="B226" s="26"/>
      <c r="C226" s="26"/>
      <c r="D226" s="26"/>
      <c r="E226" s="29"/>
      <c r="F226" s="34" t="str">
        <f>IF(Expenses[[#This Row],[Function]]="(function)","(autofill - do not overwrite)",IF(Expenses[[#This Row],[Function]]="","",IFERROR(VLOOKUP(Expenses[[#This Row],[Function]],Function_Descriptions[],2,0),"Invalid code. See 'Function Codes' tab.")))</f>
        <v/>
      </c>
      <c r="G226" s="34" t="str">
        <f>IF(Expenses[[#This Row],[Object]]="(object)","(autofill - do not overwrite)",IF(Expenses[[#This Row],[Object]]="","",IFERROR(VLOOKUP(Expenses[[#This Row],[Object]],Object_Descriptions[],2,0),"Invalid code. See 'Object Codes' tab.")))</f>
        <v/>
      </c>
      <c r="H226" s="26"/>
      <c r="I226" s="26"/>
      <c r="J226" s="79" t="str">
        <f>IF(Expenses[[#This Row],[Exp. Detail Code]]="(select)","(autofill - do not overwrite)",IF(Expenses[[#This Row],[Exp. Detail Code]]="","",IFERROR(VLOOKUP(Expenses[[#This Row],[Exp. Detail Code]],Exp_Detail_Codes[],2,0),"Invalid code. See 'Exp. Detail Codes' tab.")))</f>
        <v/>
      </c>
      <c r="K226" s="26"/>
      <c r="L226" s="26"/>
      <c r="M226" s="79" t="str">
        <f>IF(Expenses[[#This Row],[UL Detail Code]]="(select)","(autofill - do not overwrite)",IF(Expenses[[#This Row],[UL Detail Code]]="","",IFERROR(VLOOKUP(Expenses[[#This Row],[UL Detail Code]],Unfin_Learn_Codes[],2,0),"Invalid code. See 'Unfin. Learn. Codes' tab.")))</f>
        <v/>
      </c>
      <c r="N226" s="71"/>
    </row>
    <row r="227" spans="1:14" s="4" customFormat="1" x14ac:dyDescent="0.35">
      <c r="A227" s="27"/>
      <c r="B227" s="26"/>
      <c r="C227" s="26"/>
      <c r="D227" s="26"/>
      <c r="E227" s="29"/>
      <c r="F227" s="34" t="str">
        <f>IF(Expenses[[#This Row],[Function]]="(function)","(autofill - do not overwrite)",IF(Expenses[[#This Row],[Function]]="","",IFERROR(VLOOKUP(Expenses[[#This Row],[Function]],Function_Descriptions[],2,0),"Invalid code. See 'Function Codes' tab.")))</f>
        <v/>
      </c>
      <c r="G227" s="34" t="str">
        <f>IF(Expenses[[#This Row],[Object]]="(object)","(autofill - do not overwrite)",IF(Expenses[[#This Row],[Object]]="","",IFERROR(VLOOKUP(Expenses[[#This Row],[Object]],Object_Descriptions[],2,0),"Invalid code. See 'Object Codes' tab.")))</f>
        <v/>
      </c>
      <c r="H227" s="26"/>
      <c r="I227" s="26"/>
      <c r="J227" s="79" t="str">
        <f>IF(Expenses[[#This Row],[Exp. Detail Code]]="(select)","(autofill - do not overwrite)",IF(Expenses[[#This Row],[Exp. Detail Code]]="","",IFERROR(VLOOKUP(Expenses[[#This Row],[Exp. Detail Code]],Exp_Detail_Codes[],2,0),"Invalid code. See 'Exp. Detail Codes' tab.")))</f>
        <v/>
      </c>
      <c r="K227" s="26"/>
      <c r="L227" s="26"/>
      <c r="M227" s="79" t="str">
        <f>IF(Expenses[[#This Row],[UL Detail Code]]="(select)","(autofill - do not overwrite)",IF(Expenses[[#This Row],[UL Detail Code]]="","",IFERROR(VLOOKUP(Expenses[[#This Row],[UL Detail Code]],Unfin_Learn_Codes[],2,0),"Invalid code. See 'Unfin. Learn. Codes' tab.")))</f>
        <v/>
      </c>
      <c r="N227" s="71"/>
    </row>
    <row r="228" spans="1:14" s="4" customFormat="1" x14ac:dyDescent="0.35">
      <c r="A228" s="27"/>
      <c r="B228" s="26"/>
      <c r="C228" s="26"/>
      <c r="D228" s="26"/>
      <c r="E228" s="29"/>
      <c r="F228" s="34" t="str">
        <f>IF(Expenses[[#This Row],[Function]]="(function)","(autofill - do not overwrite)",IF(Expenses[[#This Row],[Function]]="","",IFERROR(VLOOKUP(Expenses[[#This Row],[Function]],Function_Descriptions[],2,0),"Invalid code. See 'Function Codes' tab.")))</f>
        <v/>
      </c>
      <c r="G228" s="34" t="str">
        <f>IF(Expenses[[#This Row],[Object]]="(object)","(autofill - do not overwrite)",IF(Expenses[[#This Row],[Object]]="","",IFERROR(VLOOKUP(Expenses[[#This Row],[Object]],Object_Descriptions[],2,0),"Invalid code. See 'Object Codes' tab.")))</f>
        <v/>
      </c>
      <c r="H228" s="26"/>
      <c r="I228" s="26"/>
      <c r="J228" s="79" t="str">
        <f>IF(Expenses[[#This Row],[Exp. Detail Code]]="(select)","(autofill - do not overwrite)",IF(Expenses[[#This Row],[Exp. Detail Code]]="","",IFERROR(VLOOKUP(Expenses[[#This Row],[Exp. Detail Code]],Exp_Detail_Codes[],2,0),"Invalid code. See 'Exp. Detail Codes' tab.")))</f>
        <v/>
      </c>
      <c r="K228" s="26"/>
      <c r="L228" s="26"/>
      <c r="M228" s="79" t="str">
        <f>IF(Expenses[[#This Row],[UL Detail Code]]="(select)","(autofill - do not overwrite)",IF(Expenses[[#This Row],[UL Detail Code]]="","",IFERROR(VLOOKUP(Expenses[[#This Row],[UL Detail Code]],Unfin_Learn_Codes[],2,0),"Invalid code. See 'Unfin. Learn. Codes' tab.")))</f>
        <v/>
      </c>
      <c r="N228" s="71"/>
    </row>
    <row r="229" spans="1:14" s="4" customFormat="1" x14ac:dyDescent="0.35">
      <c r="A229" s="27"/>
      <c r="B229" s="26"/>
      <c r="C229" s="26"/>
      <c r="D229" s="26"/>
      <c r="E229" s="29"/>
      <c r="F229" s="34" t="str">
        <f>IF(Expenses[[#This Row],[Function]]="(function)","(autofill - do not overwrite)",IF(Expenses[[#This Row],[Function]]="","",IFERROR(VLOOKUP(Expenses[[#This Row],[Function]],Function_Descriptions[],2,0),"Invalid code. See 'Function Codes' tab.")))</f>
        <v/>
      </c>
      <c r="G229" s="34" t="str">
        <f>IF(Expenses[[#This Row],[Object]]="(object)","(autofill - do not overwrite)",IF(Expenses[[#This Row],[Object]]="","",IFERROR(VLOOKUP(Expenses[[#This Row],[Object]],Object_Descriptions[],2,0),"Invalid code. See 'Object Codes' tab.")))</f>
        <v/>
      </c>
      <c r="H229" s="26"/>
      <c r="I229" s="26"/>
      <c r="J229" s="79" t="str">
        <f>IF(Expenses[[#This Row],[Exp. Detail Code]]="(select)","(autofill - do not overwrite)",IF(Expenses[[#This Row],[Exp. Detail Code]]="","",IFERROR(VLOOKUP(Expenses[[#This Row],[Exp. Detail Code]],Exp_Detail_Codes[],2,0),"Invalid code. See 'Exp. Detail Codes' tab.")))</f>
        <v/>
      </c>
      <c r="K229" s="26"/>
      <c r="L229" s="26"/>
      <c r="M229" s="79" t="str">
        <f>IF(Expenses[[#This Row],[UL Detail Code]]="(select)","(autofill - do not overwrite)",IF(Expenses[[#This Row],[UL Detail Code]]="","",IFERROR(VLOOKUP(Expenses[[#This Row],[UL Detail Code]],Unfin_Learn_Codes[],2,0),"Invalid code. See 'Unfin. Learn. Codes' tab.")))</f>
        <v/>
      </c>
      <c r="N229" s="71"/>
    </row>
    <row r="230" spans="1:14" s="4" customFormat="1" x14ac:dyDescent="0.35">
      <c r="A230" s="27"/>
      <c r="B230" s="26"/>
      <c r="C230" s="26"/>
      <c r="D230" s="26"/>
      <c r="E230" s="29"/>
      <c r="F230" s="34" t="str">
        <f>IF(Expenses[[#This Row],[Function]]="(function)","(autofill - do not overwrite)",IF(Expenses[[#This Row],[Function]]="","",IFERROR(VLOOKUP(Expenses[[#This Row],[Function]],Function_Descriptions[],2,0),"Invalid code. See 'Function Codes' tab.")))</f>
        <v/>
      </c>
      <c r="G230" s="34" t="str">
        <f>IF(Expenses[[#This Row],[Object]]="(object)","(autofill - do not overwrite)",IF(Expenses[[#This Row],[Object]]="","",IFERROR(VLOOKUP(Expenses[[#This Row],[Object]],Object_Descriptions[],2,0),"Invalid code. See 'Object Codes' tab.")))</f>
        <v/>
      </c>
      <c r="H230" s="26"/>
      <c r="I230" s="26"/>
      <c r="J230" s="79" t="str">
        <f>IF(Expenses[[#This Row],[Exp. Detail Code]]="(select)","(autofill - do not overwrite)",IF(Expenses[[#This Row],[Exp. Detail Code]]="","",IFERROR(VLOOKUP(Expenses[[#This Row],[Exp. Detail Code]],Exp_Detail_Codes[],2,0),"Invalid code. See 'Exp. Detail Codes' tab.")))</f>
        <v/>
      </c>
      <c r="K230" s="26"/>
      <c r="L230" s="26"/>
      <c r="M230" s="79" t="str">
        <f>IF(Expenses[[#This Row],[UL Detail Code]]="(select)","(autofill - do not overwrite)",IF(Expenses[[#This Row],[UL Detail Code]]="","",IFERROR(VLOOKUP(Expenses[[#This Row],[UL Detail Code]],Unfin_Learn_Codes[],2,0),"Invalid code. See 'Unfin. Learn. Codes' tab.")))</f>
        <v/>
      </c>
      <c r="N230" s="71"/>
    </row>
    <row r="231" spans="1:14" s="4" customFormat="1" x14ac:dyDescent="0.35">
      <c r="A231" s="27"/>
      <c r="B231" s="26"/>
      <c r="C231" s="26"/>
      <c r="D231" s="26"/>
      <c r="E231" s="29"/>
      <c r="F231" s="34" t="str">
        <f>IF(Expenses[[#This Row],[Function]]="(function)","(autofill - do not overwrite)",IF(Expenses[[#This Row],[Function]]="","",IFERROR(VLOOKUP(Expenses[[#This Row],[Function]],Function_Descriptions[],2,0),"Invalid code. See 'Function Codes' tab.")))</f>
        <v/>
      </c>
      <c r="G231" s="34" t="str">
        <f>IF(Expenses[[#This Row],[Object]]="(object)","(autofill - do not overwrite)",IF(Expenses[[#This Row],[Object]]="","",IFERROR(VLOOKUP(Expenses[[#This Row],[Object]],Object_Descriptions[],2,0),"Invalid code. See 'Object Codes' tab.")))</f>
        <v/>
      </c>
      <c r="H231" s="26"/>
      <c r="I231" s="26"/>
      <c r="J231" s="79" t="str">
        <f>IF(Expenses[[#This Row],[Exp. Detail Code]]="(select)","(autofill - do not overwrite)",IF(Expenses[[#This Row],[Exp. Detail Code]]="","",IFERROR(VLOOKUP(Expenses[[#This Row],[Exp. Detail Code]],Exp_Detail_Codes[],2,0),"Invalid code. See 'Exp. Detail Codes' tab.")))</f>
        <v/>
      </c>
      <c r="K231" s="26"/>
      <c r="L231" s="26"/>
      <c r="M231" s="79" t="str">
        <f>IF(Expenses[[#This Row],[UL Detail Code]]="(select)","(autofill - do not overwrite)",IF(Expenses[[#This Row],[UL Detail Code]]="","",IFERROR(VLOOKUP(Expenses[[#This Row],[UL Detail Code]],Unfin_Learn_Codes[],2,0),"Invalid code. See 'Unfin. Learn. Codes' tab.")))</f>
        <v/>
      </c>
      <c r="N231" s="71"/>
    </row>
    <row r="232" spans="1:14" s="4" customFormat="1" x14ac:dyDescent="0.35">
      <c r="A232" s="27"/>
      <c r="B232" s="26"/>
      <c r="C232" s="26"/>
      <c r="D232" s="26"/>
      <c r="E232" s="29"/>
      <c r="F232" s="34" t="str">
        <f>IF(Expenses[[#This Row],[Function]]="(function)","(autofill - do not overwrite)",IF(Expenses[[#This Row],[Function]]="","",IFERROR(VLOOKUP(Expenses[[#This Row],[Function]],Function_Descriptions[],2,0),"Invalid code. See 'Function Codes' tab.")))</f>
        <v/>
      </c>
      <c r="G232" s="34" t="str">
        <f>IF(Expenses[[#This Row],[Object]]="(object)","(autofill - do not overwrite)",IF(Expenses[[#This Row],[Object]]="","",IFERROR(VLOOKUP(Expenses[[#This Row],[Object]],Object_Descriptions[],2,0),"Invalid code. See 'Object Codes' tab.")))</f>
        <v/>
      </c>
      <c r="H232" s="26"/>
      <c r="I232" s="26"/>
      <c r="J232" s="79" t="str">
        <f>IF(Expenses[[#This Row],[Exp. Detail Code]]="(select)","(autofill - do not overwrite)",IF(Expenses[[#This Row],[Exp. Detail Code]]="","",IFERROR(VLOOKUP(Expenses[[#This Row],[Exp. Detail Code]],Exp_Detail_Codes[],2,0),"Invalid code. See 'Exp. Detail Codes' tab.")))</f>
        <v/>
      </c>
      <c r="K232" s="26"/>
      <c r="L232" s="26"/>
      <c r="M232" s="79" t="str">
        <f>IF(Expenses[[#This Row],[UL Detail Code]]="(select)","(autofill - do not overwrite)",IF(Expenses[[#This Row],[UL Detail Code]]="","",IFERROR(VLOOKUP(Expenses[[#This Row],[UL Detail Code]],Unfin_Learn_Codes[],2,0),"Invalid code. See 'Unfin. Learn. Codes' tab.")))</f>
        <v/>
      </c>
      <c r="N232" s="71"/>
    </row>
    <row r="233" spans="1:14" s="4" customFormat="1" x14ac:dyDescent="0.35">
      <c r="A233" s="27"/>
      <c r="B233" s="26"/>
      <c r="C233" s="26"/>
      <c r="D233" s="26"/>
      <c r="E233" s="29"/>
      <c r="F233" s="34" t="str">
        <f>IF(Expenses[[#This Row],[Function]]="(function)","(autofill - do not overwrite)",IF(Expenses[[#This Row],[Function]]="","",IFERROR(VLOOKUP(Expenses[[#This Row],[Function]],Function_Descriptions[],2,0),"Invalid code. See 'Function Codes' tab.")))</f>
        <v/>
      </c>
      <c r="G233" s="34" t="str">
        <f>IF(Expenses[[#This Row],[Object]]="(object)","(autofill - do not overwrite)",IF(Expenses[[#This Row],[Object]]="","",IFERROR(VLOOKUP(Expenses[[#This Row],[Object]],Object_Descriptions[],2,0),"Invalid code. See 'Object Codes' tab.")))</f>
        <v/>
      </c>
      <c r="H233" s="26"/>
      <c r="I233" s="26"/>
      <c r="J233" s="79" t="str">
        <f>IF(Expenses[[#This Row],[Exp. Detail Code]]="(select)","(autofill - do not overwrite)",IF(Expenses[[#This Row],[Exp. Detail Code]]="","",IFERROR(VLOOKUP(Expenses[[#This Row],[Exp. Detail Code]],Exp_Detail_Codes[],2,0),"Invalid code. See 'Exp. Detail Codes' tab.")))</f>
        <v/>
      </c>
      <c r="K233" s="26"/>
      <c r="L233" s="26"/>
      <c r="M233" s="79" t="str">
        <f>IF(Expenses[[#This Row],[UL Detail Code]]="(select)","(autofill - do not overwrite)",IF(Expenses[[#This Row],[UL Detail Code]]="","",IFERROR(VLOOKUP(Expenses[[#This Row],[UL Detail Code]],Unfin_Learn_Codes[],2,0),"Invalid code. See 'Unfin. Learn. Codes' tab.")))</f>
        <v/>
      </c>
      <c r="N233" s="71"/>
    </row>
    <row r="234" spans="1:14" s="4" customFormat="1" x14ac:dyDescent="0.35">
      <c r="A234" s="27"/>
      <c r="B234" s="26"/>
      <c r="C234" s="26"/>
      <c r="D234" s="26"/>
      <c r="E234" s="29"/>
      <c r="F234" s="34" t="str">
        <f>IF(Expenses[[#This Row],[Function]]="(function)","(autofill - do not overwrite)",IF(Expenses[[#This Row],[Function]]="","",IFERROR(VLOOKUP(Expenses[[#This Row],[Function]],Function_Descriptions[],2,0),"Invalid code. See 'Function Codes' tab.")))</f>
        <v/>
      </c>
      <c r="G234" s="34" t="str">
        <f>IF(Expenses[[#This Row],[Object]]="(object)","(autofill - do not overwrite)",IF(Expenses[[#This Row],[Object]]="","",IFERROR(VLOOKUP(Expenses[[#This Row],[Object]],Object_Descriptions[],2,0),"Invalid code. See 'Object Codes' tab.")))</f>
        <v/>
      </c>
      <c r="H234" s="26"/>
      <c r="I234" s="26"/>
      <c r="J234" s="79" t="str">
        <f>IF(Expenses[[#This Row],[Exp. Detail Code]]="(select)","(autofill - do not overwrite)",IF(Expenses[[#This Row],[Exp. Detail Code]]="","",IFERROR(VLOOKUP(Expenses[[#This Row],[Exp. Detail Code]],Exp_Detail_Codes[],2,0),"Invalid code. See 'Exp. Detail Codes' tab.")))</f>
        <v/>
      </c>
      <c r="K234" s="26"/>
      <c r="L234" s="26"/>
      <c r="M234" s="79" t="str">
        <f>IF(Expenses[[#This Row],[UL Detail Code]]="(select)","(autofill - do not overwrite)",IF(Expenses[[#This Row],[UL Detail Code]]="","",IFERROR(VLOOKUP(Expenses[[#This Row],[UL Detail Code]],Unfin_Learn_Codes[],2,0),"Invalid code. See 'Unfin. Learn. Codes' tab.")))</f>
        <v/>
      </c>
      <c r="N234" s="71"/>
    </row>
    <row r="235" spans="1:14" s="4" customFormat="1" x14ac:dyDescent="0.35">
      <c r="A235" s="27"/>
      <c r="B235" s="26"/>
      <c r="C235" s="26"/>
      <c r="D235" s="26"/>
      <c r="E235" s="29"/>
      <c r="F235" s="34" t="str">
        <f>IF(Expenses[[#This Row],[Function]]="(function)","(autofill - do not overwrite)",IF(Expenses[[#This Row],[Function]]="","",IFERROR(VLOOKUP(Expenses[[#This Row],[Function]],Function_Descriptions[],2,0),"Invalid code. See 'Function Codes' tab.")))</f>
        <v/>
      </c>
      <c r="G235" s="34" t="str">
        <f>IF(Expenses[[#This Row],[Object]]="(object)","(autofill - do not overwrite)",IF(Expenses[[#This Row],[Object]]="","",IFERROR(VLOOKUP(Expenses[[#This Row],[Object]],Object_Descriptions[],2,0),"Invalid code. See 'Object Codes' tab.")))</f>
        <v/>
      </c>
      <c r="H235" s="26"/>
      <c r="I235" s="26"/>
      <c r="J235" s="79" t="str">
        <f>IF(Expenses[[#This Row],[Exp. Detail Code]]="(select)","(autofill - do not overwrite)",IF(Expenses[[#This Row],[Exp. Detail Code]]="","",IFERROR(VLOOKUP(Expenses[[#This Row],[Exp. Detail Code]],Exp_Detail_Codes[],2,0),"Invalid code. See 'Exp. Detail Codes' tab.")))</f>
        <v/>
      </c>
      <c r="K235" s="26"/>
      <c r="L235" s="26"/>
      <c r="M235" s="79" t="str">
        <f>IF(Expenses[[#This Row],[UL Detail Code]]="(select)","(autofill - do not overwrite)",IF(Expenses[[#This Row],[UL Detail Code]]="","",IFERROR(VLOOKUP(Expenses[[#This Row],[UL Detail Code]],Unfin_Learn_Codes[],2,0),"Invalid code. See 'Unfin. Learn. Codes' tab.")))</f>
        <v/>
      </c>
      <c r="N235" s="71"/>
    </row>
    <row r="236" spans="1:14" s="4" customFormat="1" x14ac:dyDescent="0.35">
      <c r="A236" s="27"/>
      <c r="B236" s="26"/>
      <c r="C236" s="26"/>
      <c r="D236" s="26"/>
      <c r="E236" s="29"/>
      <c r="F236" s="34" t="str">
        <f>IF(Expenses[[#This Row],[Function]]="(function)","(autofill - do not overwrite)",IF(Expenses[[#This Row],[Function]]="","",IFERROR(VLOOKUP(Expenses[[#This Row],[Function]],Function_Descriptions[],2,0),"Invalid code. See 'Function Codes' tab.")))</f>
        <v/>
      </c>
      <c r="G236" s="34" t="str">
        <f>IF(Expenses[[#This Row],[Object]]="(object)","(autofill - do not overwrite)",IF(Expenses[[#This Row],[Object]]="","",IFERROR(VLOOKUP(Expenses[[#This Row],[Object]],Object_Descriptions[],2,0),"Invalid code. See 'Object Codes' tab.")))</f>
        <v/>
      </c>
      <c r="H236" s="26"/>
      <c r="I236" s="26"/>
      <c r="J236" s="79" t="str">
        <f>IF(Expenses[[#This Row],[Exp. Detail Code]]="(select)","(autofill - do not overwrite)",IF(Expenses[[#This Row],[Exp. Detail Code]]="","",IFERROR(VLOOKUP(Expenses[[#This Row],[Exp. Detail Code]],Exp_Detail_Codes[],2,0),"Invalid code. See 'Exp. Detail Codes' tab.")))</f>
        <v/>
      </c>
      <c r="K236" s="26"/>
      <c r="L236" s="26"/>
      <c r="M236" s="79" t="str">
        <f>IF(Expenses[[#This Row],[UL Detail Code]]="(select)","(autofill - do not overwrite)",IF(Expenses[[#This Row],[UL Detail Code]]="","",IFERROR(VLOOKUP(Expenses[[#This Row],[UL Detail Code]],Unfin_Learn_Codes[],2,0),"Invalid code. See 'Unfin. Learn. Codes' tab.")))</f>
        <v/>
      </c>
      <c r="N236" s="71"/>
    </row>
    <row r="237" spans="1:14" s="4" customFormat="1" x14ac:dyDescent="0.35">
      <c r="A237" s="27"/>
      <c r="B237" s="26"/>
      <c r="C237" s="26"/>
      <c r="D237" s="26"/>
      <c r="E237" s="29"/>
      <c r="F237" s="34" t="str">
        <f>IF(Expenses[[#This Row],[Function]]="(function)","(autofill - do not overwrite)",IF(Expenses[[#This Row],[Function]]="","",IFERROR(VLOOKUP(Expenses[[#This Row],[Function]],Function_Descriptions[],2,0),"Invalid code. See 'Function Codes' tab.")))</f>
        <v/>
      </c>
      <c r="G237" s="34" t="str">
        <f>IF(Expenses[[#This Row],[Object]]="(object)","(autofill - do not overwrite)",IF(Expenses[[#This Row],[Object]]="","",IFERROR(VLOOKUP(Expenses[[#This Row],[Object]],Object_Descriptions[],2,0),"Invalid code. See 'Object Codes' tab.")))</f>
        <v/>
      </c>
      <c r="H237" s="26"/>
      <c r="I237" s="26"/>
      <c r="J237" s="79" t="str">
        <f>IF(Expenses[[#This Row],[Exp. Detail Code]]="(select)","(autofill - do not overwrite)",IF(Expenses[[#This Row],[Exp. Detail Code]]="","",IFERROR(VLOOKUP(Expenses[[#This Row],[Exp. Detail Code]],Exp_Detail_Codes[],2,0),"Invalid code. See 'Exp. Detail Codes' tab.")))</f>
        <v/>
      </c>
      <c r="K237" s="26"/>
      <c r="L237" s="26"/>
      <c r="M237" s="79" t="str">
        <f>IF(Expenses[[#This Row],[UL Detail Code]]="(select)","(autofill - do not overwrite)",IF(Expenses[[#This Row],[UL Detail Code]]="","",IFERROR(VLOOKUP(Expenses[[#This Row],[UL Detail Code]],Unfin_Learn_Codes[],2,0),"Invalid code. See 'Unfin. Learn. Codes' tab.")))</f>
        <v/>
      </c>
      <c r="N237" s="71"/>
    </row>
    <row r="238" spans="1:14" s="4" customFormat="1" x14ac:dyDescent="0.35">
      <c r="A238" s="27"/>
      <c r="B238" s="26"/>
      <c r="C238" s="26"/>
      <c r="D238" s="26"/>
      <c r="E238" s="29"/>
      <c r="F238" s="34" t="str">
        <f>IF(Expenses[[#This Row],[Function]]="(function)","(autofill - do not overwrite)",IF(Expenses[[#This Row],[Function]]="","",IFERROR(VLOOKUP(Expenses[[#This Row],[Function]],Function_Descriptions[],2,0),"Invalid code. See 'Function Codes' tab.")))</f>
        <v/>
      </c>
      <c r="G238" s="34" t="str">
        <f>IF(Expenses[[#This Row],[Object]]="(object)","(autofill - do not overwrite)",IF(Expenses[[#This Row],[Object]]="","",IFERROR(VLOOKUP(Expenses[[#This Row],[Object]],Object_Descriptions[],2,0),"Invalid code. See 'Object Codes' tab.")))</f>
        <v/>
      </c>
      <c r="H238" s="26"/>
      <c r="I238" s="26"/>
      <c r="J238" s="79" t="str">
        <f>IF(Expenses[[#This Row],[Exp. Detail Code]]="(select)","(autofill - do not overwrite)",IF(Expenses[[#This Row],[Exp. Detail Code]]="","",IFERROR(VLOOKUP(Expenses[[#This Row],[Exp. Detail Code]],Exp_Detail_Codes[],2,0),"Invalid code. See 'Exp. Detail Codes' tab.")))</f>
        <v/>
      </c>
      <c r="K238" s="26"/>
      <c r="L238" s="26"/>
      <c r="M238" s="79" t="str">
        <f>IF(Expenses[[#This Row],[UL Detail Code]]="(select)","(autofill - do not overwrite)",IF(Expenses[[#This Row],[UL Detail Code]]="","",IFERROR(VLOOKUP(Expenses[[#This Row],[UL Detail Code]],Unfin_Learn_Codes[],2,0),"Invalid code. See 'Unfin. Learn. Codes' tab.")))</f>
        <v/>
      </c>
      <c r="N238" s="71"/>
    </row>
    <row r="239" spans="1:14" s="4" customFormat="1" x14ac:dyDescent="0.35">
      <c r="A239" s="27"/>
      <c r="B239" s="26"/>
      <c r="C239" s="26"/>
      <c r="D239" s="26"/>
      <c r="E239" s="29"/>
      <c r="F239" s="34" t="str">
        <f>IF(Expenses[[#This Row],[Function]]="(function)","(autofill - do not overwrite)",IF(Expenses[[#This Row],[Function]]="","",IFERROR(VLOOKUP(Expenses[[#This Row],[Function]],Function_Descriptions[],2,0),"Invalid code. See 'Function Codes' tab.")))</f>
        <v/>
      </c>
      <c r="G239" s="34" t="str">
        <f>IF(Expenses[[#This Row],[Object]]="(object)","(autofill - do not overwrite)",IF(Expenses[[#This Row],[Object]]="","",IFERROR(VLOOKUP(Expenses[[#This Row],[Object]],Object_Descriptions[],2,0),"Invalid code. See 'Object Codes' tab.")))</f>
        <v/>
      </c>
      <c r="H239" s="26"/>
      <c r="I239" s="26"/>
      <c r="J239" s="79" t="str">
        <f>IF(Expenses[[#This Row],[Exp. Detail Code]]="(select)","(autofill - do not overwrite)",IF(Expenses[[#This Row],[Exp. Detail Code]]="","",IFERROR(VLOOKUP(Expenses[[#This Row],[Exp. Detail Code]],Exp_Detail_Codes[],2,0),"Invalid code. See 'Exp. Detail Codes' tab.")))</f>
        <v/>
      </c>
      <c r="K239" s="26"/>
      <c r="L239" s="26"/>
      <c r="M239" s="79" t="str">
        <f>IF(Expenses[[#This Row],[UL Detail Code]]="(select)","(autofill - do not overwrite)",IF(Expenses[[#This Row],[UL Detail Code]]="","",IFERROR(VLOOKUP(Expenses[[#This Row],[UL Detail Code]],Unfin_Learn_Codes[],2,0),"Invalid code. See 'Unfin. Learn. Codes' tab.")))</f>
        <v/>
      </c>
      <c r="N239" s="71"/>
    </row>
    <row r="240" spans="1:14" s="4" customFormat="1" x14ac:dyDescent="0.35">
      <c r="A240" s="27"/>
      <c r="B240" s="26"/>
      <c r="C240" s="26"/>
      <c r="D240" s="26"/>
      <c r="E240" s="29"/>
      <c r="F240" s="34" t="str">
        <f>IF(Expenses[[#This Row],[Function]]="(function)","(autofill - do not overwrite)",IF(Expenses[[#This Row],[Function]]="","",IFERROR(VLOOKUP(Expenses[[#This Row],[Function]],Function_Descriptions[],2,0),"Invalid code. See 'Function Codes' tab.")))</f>
        <v/>
      </c>
      <c r="G240" s="34" t="str">
        <f>IF(Expenses[[#This Row],[Object]]="(object)","(autofill - do not overwrite)",IF(Expenses[[#This Row],[Object]]="","",IFERROR(VLOOKUP(Expenses[[#This Row],[Object]],Object_Descriptions[],2,0),"Invalid code. See 'Object Codes' tab.")))</f>
        <v/>
      </c>
      <c r="H240" s="26"/>
      <c r="I240" s="26"/>
      <c r="J240" s="79" t="str">
        <f>IF(Expenses[[#This Row],[Exp. Detail Code]]="(select)","(autofill - do not overwrite)",IF(Expenses[[#This Row],[Exp. Detail Code]]="","",IFERROR(VLOOKUP(Expenses[[#This Row],[Exp. Detail Code]],Exp_Detail_Codes[],2,0),"Invalid code. See 'Exp. Detail Codes' tab.")))</f>
        <v/>
      </c>
      <c r="K240" s="26"/>
      <c r="L240" s="26"/>
      <c r="M240" s="79" t="str">
        <f>IF(Expenses[[#This Row],[UL Detail Code]]="(select)","(autofill - do not overwrite)",IF(Expenses[[#This Row],[UL Detail Code]]="","",IFERROR(VLOOKUP(Expenses[[#This Row],[UL Detail Code]],Unfin_Learn_Codes[],2,0),"Invalid code. See 'Unfin. Learn. Codes' tab.")))</f>
        <v/>
      </c>
      <c r="N240" s="71"/>
    </row>
    <row r="241" spans="1:14" s="4" customFormat="1" x14ac:dyDescent="0.35">
      <c r="A241" s="27"/>
      <c r="B241" s="26"/>
      <c r="C241" s="26"/>
      <c r="D241" s="26"/>
      <c r="E241" s="29"/>
      <c r="F241" s="34" t="str">
        <f>IF(Expenses[[#This Row],[Function]]="(function)","(autofill - do not overwrite)",IF(Expenses[[#This Row],[Function]]="","",IFERROR(VLOOKUP(Expenses[[#This Row],[Function]],Function_Descriptions[],2,0),"Invalid code. See 'Function Codes' tab.")))</f>
        <v/>
      </c>
      <c r="G241" s="34" t="str">
        <f>IF(Expenses[[#This Row],[Object]]="(object)","(autofill - do not overwrite)",IF(Expenses[[#This Row],[Object]]="","",IFERROR(VLOOKUP(Expenses[[#This Row],[Object]],Object_Descriptions[],2,0),"Invalid code. See 'Object Codes' tab.")))</f>
        <v/>
      </c>
      <c r="H241" s="26"/>
      <c r="I241" s="26"/>
      <c r="J241" s="79" t="str">
        <f>IF(Expenses[[#This Row],[Exp. Detail Code]]="(select)","(autofill - do not overwrite)",IF(Expenses[[#This Row],[Exp. Detail Code]]="","",IFERROR(VLOOKUP(Expenses[[#This Row],[Exp. Detail Code]],Exp_Detail_Codes[],2,0),"Invalid code. See 'Exp. Detail Codes' tab.")))</f>
        <v/>
      </c>
      <c r="K241" s="26"/>
      <c r="L241" s="26"/>
      <c r="M241" s="79" t="str">
        <f>IF(Expenses[[#This Row],[UL Detail Code]]="(select)","(autofill - do not overwrite)",IF(Expenses[[#This Row],[UL Detail Code]]="","",IFERROR(VLOOKUP(Expenses[[#This Row],[UL Detail Code]],Unfin_Learn_Codes[],2,0),"Invalid code. See 'Unfin. Learn. Codes' tab.")))</f>
        <v/>
      </c>
      <c r="N241" s="71"/>
    </row>
    <row r="242" spans="1:14" s="4" customFormat="1" x14ac:dyDescent="0.35">
      <c r="A242" s="27"/>
      <c r="B242" s="26"/>
      <c r="C242" s="26"/>
      <c r="D242" s="26"/>
      <c r="E242" s="29"/>
      <c r="F242" s="34" t="str">
        <f>IF(Expenses[[#This Row],[Function]]="(function)","(autofill - do not overwrite)",IF(Expenses[[#This Row],[Function]]="","",IFERROR(VLOOKUP(Expenses[[#This Row],[Function]],Function_Descriptions[],2,0),"Invalid code. See 'Function Codes' tab.")))</f>
        <v/>
      </c>
      <c r="G242" s="34" t="str">
        <f>IF(Expenses[[#This Row],[Object]]="(object)","(autofill - do not overwrite)",IF(Expenses[[#This Row],[Object]]="","",IFERROR(VLOOKUP(Expenses[[#This Row],[Object]],Object_Descriptions[],2,0),"Invalid code. See 'Object Codes' tab.")))</f>
        <v/>
      </c>
      <c r="H242" s="26"/>
      <c r="I242" s="26"/>
      <c r="J242" s="79" t="str">
        <f>IF(Expenses[[#This Row],[Exp. Detail Code]]="(select)","(autofill - do not overwrite)",IF(Expenses[[#This Row],[Exp. Detail Code]]="","",IFERROR(VLOOKUP(Expenses[[#This Row],[Exp. Detail Code]],Exp_Detail_Codes[],2,0),"Invalid code. See 'Exp. Detail Codes' tab.")))</f>
        <v/>
      </c>
      <c r="K242" s="26"/>
      <c r="L242" s="26"/>
      <c r="M242" s="79" t="str">
        <f>IF(Expenses[[#This Row],[UL Detail Code]]="(select)","(autofill - do not overwrite)",IF(Expenses[[#This Row],[UL Detail Code]]="","",IFERROR(VLOOKUP(Expenses[[#This Row],[UL Detail Code]],Unfin_Learn_Codes[],2,0),"Invalid code. See 'Unfin. Learn. Codes' tab.")))</f>
        <v/>
      </c>
      <c r="N242" s="71"/>
    </row>
    <row r="243" spans="1:14" s="4" customFormat="1" x14ac:dyDescent="0.35">
      <c r="A243" s="27"/>
      <c r="B243" s="26"/>
      <c r="C243" s="26"/>
      <c r="D243" s="26"/>
      <c r="E243" s="29"/>
      <c r="F243" s="34" t="str">
        <f>IF(Expenses[[#This Row],[Function]]="(function)","(autofill - do not overwrite)",IF(Expenses[[#This Row],[Function]]="","",IFERROR(VLOOKUP(Expenses[[#This Row],[Function]],Function_Descriptions[],2,0),"Invalid code. See 'Function Codes' tab.")))</f>
        <v/>
      </c>
      <c r="G243" s="34" t="str">
        <f>IF(Expenses[[#This Row],[Object]]="(object)","(autofill - do not overwrite)",IF(Expenses[[#This Row],[Object]]="","",IFERROR(VLOOKUP(Expenses[[#This Row],[Object]],Object_Descriptions[],2,0),"Invalid code. See 'Object Codes' tab.")))</f>
        <v/>
      </c>
      <c r="H243" s="26"/>
      <c r="I243" s="26"/>
      <c r="J243" s="79" t="str">
        <f>IF(Expenses[[#This Row],[Exp. Detail Code]]="(select)","(autofill - do not overwrite)",IF(Expenses[[#This Row],[Exp. Detail Code]]="","",IFERROR(VLOOKUP(Expenses[[#This Row],[Exp. Detail Code]],Exp_Detail_Codes[],2,0),"Invalid code. See 'Exp. Detail Codes' tab.")))</f>
        <v/>
      </c>
      <c r="K243" s="26"/>
      <c r="L243" s="26"/>
      <c r="M243" s="79" t="str">
        <f>IF(Expenses[[#This Row],[UL Detail Code]]="(select)","(autofill - do not overwrite)",IF(Expenses[[#This Row],[UL Detail Code]]="","",IFERROR(VLOOKUP(Expenses[[#This Row],[UL Detail Code]],Unfin_Learn_Codes[],2,0),"Invalid code. See 'Unfin. Learn. Codes' tab.")))</f>
        <v/>
      </c>
      <c r="N243" s="71"/>
    </row>
    <row r="244" spans="1:14" s="4" customFormat="1" x14ac:dyDescent="0.35">
      <c r="A244" s="27"/>
      <c r="B244" s="26"/>
      <c r="C244" s="26"/>
      <c r="D244" s="26"/>
      <c r="E244" s="29"/>
      <c r="F244" s="34" t="str">
        <f>IF(Expenses[[#This Row],[Function]]="(function)","(autofill - do not overwrite)",IF(Expenses[[#This Row],[Function]]="","",IFERROR(VLOOKUP(Expenses[[#This Row],[Function]],Function_Descriptions[],2,0),"Invalid code. See 'Function Codes' tab.")))</f>
        <v/>
      </c>
      <c r="G244" s="34" t="str">
        <f>IF(Expenses[[#This Row],[Object]]="(object)","(autofill - do not overwrite)",IF(Expenses[[#This Row],[Object]]="","",IFERROR(VLOOKUP(Expenses[[#This Row],[Object]],Object_Descriptions[],2,0),"Invalid code. See 'Object Codes' tab.")))</f>
        <v/>
      </c>
      <c r="H244" s="26"/>
      <c r="I244" s="26"/>
      <c r="J244" s="79" t="str">
        <f>IF(Expenses[[#This Row],[Exp. Detail Code]]="(select)","(autofill - do not overwrite)",IF(Expenses[[#This Row],[Exp. Detail Code]]="","",IFERROR(VLOOKUP(Expenses[[#This Row],[Exp. Detail Code]],Exp_Detail_Codes[],2,0),"Invalid code. See 'Exp. Detail Codes' tab.")))</f>
        <v/>
      </c>
      <c r="K244" s="26"/>
      <c r="L244" s="26"/>
      <c r="M244" s="79" t="str">
        <f>IF(Expenses[[#This Row],[UL Detail Code]]="(select)","(autofill - do not overwrite)",IF(Expenses[[#This Row],[UL Detail Code]]="","",IFERROR(VLOOKUP(Expenses[[#This Row],[UL Detail Code]],Unfin_Learn_Codes[],2,0),"Invalid code. See 'Unfin. Learn. Codes' tab.")))</f>
        <v/>
      </c>
      <c r="N244" s="71"/>
    </row>
    <row r="245" spans="1:14" s="4" customFormat="1" x14ac:dyDescent="0.35">
      <c r="A245" s="27"/>
      <c r="B245" s="26"/>
      <c r="C245" s="26"/>
      <c r="D245" s="26"/>
      <c r="E245" s="29"/>
      <c r="F245" s="34" t="str">
        <f>IF(Expenses[[#This Row],[Function]]="(function)","(autofill - do not overwrite)",IF(Expenses[[#This Row],[Function]]="","",IFERROR(VLOOKUP(Expenses[[#This Row],[Function]],Function_Descriptions[],2,0),"Invalid code. See 'Function Codes' tab.")))</f>
        <v/>
      </c>
      <c r="G245" s="34" t="str">
        <f>IF(Expenses[[#This Row],[Object]]="(object)","(autofill - do not overwrite)",IF(Expenses[[#This Row],[Object]]="","",IFERROR(VLOOKUP(Expenses[[#This Row],[Object]],Object_Descriptions[],2,0),"Invalid code. See 'Object Codes' tab.")))</f>
        <v/>
      </c>
      <c r="H245" s="26"/>
      <c r="I245" s="26"/>
      <c r="J245" s="79" t="str">
        <f>IF(Expenses[[#This Row],[Exp. Detail Code]]="(select)","(autofill - do not overwrite)",IF(Expenses[[#This Row],[Exp. Detail Code]]="","",IFERROR(VLOOKUP(Expenses[[#This Row],[Exp. Detail Code]],Exp_Detail_Codes[],2,0),"Invalid code. See 'Exp. Detail Codes' tab.")))</f>
        <v/>
      </c>
      <c r="K245" s="26"/>
      <c r="L245" s="26"/>
      <c r="M245" s="79" t="str">
        <f>IF(Expenses[[#This Row],[UL Detail Code]]="(select)","(autofill - do not overwrite)",IF(Expenses[[#This Row],[UL Detail Code]]="","",IFERROR(VLOOKUP(Expenses[[#This Row],[UL Detail Code]],Unfin_Learn_Codes[],2,0),"Invalid code. See 'Unfin. Learn. Codes' tab.")))</f>
        <v/>
      </c>
      <c r="N245" s="71"/>
    </row>
    <row r="246" spans="1:14" s="4" customFormat="1" x14ac:dyDescent="0.35">
      <c r="A246" s="27"/>
      <c r="B246" s="26"/>
      <c r="C246" s="26"/>
      <c r="D246" s="26"/>
      <c r="E246" s="29"/>
      <c r="F246" s="34" t="str">
        <f>IF(Expenses[[#This Row],[Function]]="(function)","(autofill - do not overwrite)",IF(Expenses[[#This Row],[Function]]="","",IFERROR(VLOOKUP(Expenses[[#This Row],[Function]],Function_Descriptions[],2,0),"Invalid code. See 'Function Codes' tab.")))</f>
        <v/>
      </c>
      <c r="G246" s="34" t="str">
        <f>IF(Expenses[[#This Row],[Object]]="(object)","(autofill - do not overwrite)",IF(Expenses[[#This Row],[Object]]="","",IFERROR(VLOOKUP(Expenses[[#This Row],[Object]],Object_Descriptions[],2,0),"Invalid code. See 'Object Codes' tab.")))</f>
        <v/>
      </c>
      <c r="H246" s="26"/>
      <c r="I246" s="26"/>
      <c r="J246" s="79" t="str">
        <f>IF(Expenses[[#This Row],[Exp. Detail Code]]="(select)","(autofill - do not overwrite)",IF(Expenses[[#This Row],[Exp. Detail Code]]="","",IFERROR(VLOOKUP(Expenses[[#This Row],[Exp. Detail Code]],Exp_Detail_Codes[],2,0),"Invalid code. See 'Exp. Detail Codes' tab.")))</f>
        <v/>
      </c>
      <c r="K246" s="26"/>
      <c r="L246" s="26"/>
      <c r="M246" s="79" t="str">
        <f>IF(Expenses[[#This Row],[UL Detail Code]]="(select)","(autofill - do not overwrite)",IF(Expenses[[#This Row],[UL Detail Code]]="","",IFERROR(VLOOKUP(Expenses[[#This Row],[UL Detail Code]],Unfin_Learn_Codes[],2,0),"Invalid code. See 'Unfin. Learn. Codes' tab.")))</f>
        <v/>
      </c>
      <c r="N246" s="71"/>
    </row>
    <row r="247" spans="1:14" s="4" customFormat="1" x14ac:dyDescent="0.35">
      <c r="A247" s="27"/>
      <c r="B247" s="26"/>
      <c r="C247" s="26"/>
      <c r="D247" s="26"/>
      <c r="E247" s="29"/>
      <c r="F247" s="34" t="str">
        <f>IF(Expenses[[#This Row],[Function]]="(function)","(autofill - do not overwrite)",IF(Expenses[[#This Row],[Function]]="","",IFERROR(VLOOKUP(Expenses[[#This Row],[Function]],Function_Descriptions[],2,0),"Invalid code. See 'Function Codes' tab.")))</f>
        <v/>
      </c>
      <c r="G247" s="34" t="str">
        <f>IF(Expenses[[#This Row],[Object]]="(object)","(autofill - do not overwrite)",IF(Expenses[[#This Row],[Object]]="","",IFERROR(VLOOKUP(Expenses[[#This Row],[Object]],Object_Descriptions[],2,0),"Invalid code. See 'Object Codes' tab.")))</f>
        <v/>
      </c>
      <c r="H247" s="26"/>
      <c r="I247" s="26"/>
      <c r="J247" s="79" t="str">
        <f>IF(Expenses[[#This Row],[Exp. Detail Code]]="(select)","(autofill - do not overwrite)",IF(Expenses[[#This Row],[Exp. Detail Code]]="","",IFERROR(VLOOKUP(Expenses[[#This Row],[Exp. Detail Code]],Exp_Detail_Codes[],2,0),"Invalid code. See 'Exp. Detail Codes' tab.")))</f>
        <v/>
      </c>
      <c r="K247" s="26"/>
      <c r="L247" s="26"/>
      <c r="M247" s="79" t="str">
        <f>IF(Expenses[[#This Row],[UL Detail Code]]="(select)","(autofill - do not overwrite)",IF(Expenses[[#This Row],[UL Detail Code]]="","",IFERROR(VLOOKUP(Expenses[[#This Row],[UL Detail Code]],Unfin_Learn_Codes[],2,0),"Invalid code. See 'Unfin. Learn. Codes' tab.")))</f>
        <v/>
      </c>
      <c r="N247" s="71"/>
    </row>
    <row r="248" spans="1:14" s="4" customFormat="1" x14ac:dyDescent="0.35">
      <c r="A248" s="27"/>
      <c r="B248" s="26"/>
      <c r="C248" s="26"/>
      <c r="D248" s="26"/>
      <c r="E248" s="29"/>
      <c r="F248" s="34" t="str">
        <f>IF(Expenses[[#This Row],[Function]]="(function)","(autofill - do not overwrite)",IF(Expenses[[#This Row],[Function]]="","",IFERROR(VLOOKUP(Expenses[[#This Row],[Function]],Function_Descriptions[],2,0),"Invalid code. See 'Function Codes' tab.")))</f>
        <v/>
      </c>
      <c r="G248" s="34" t="str">
        <f>IF(Expenses[[#This Row],[Object]]="(object)","(autofill - do not overwrite)",IF(Expenses[[#This Row],[Object]]="","",IFERROR(VLOOKUP(Expenses[[#This Row],[Object]],Object_Descriptions[],2,0),"Invalid code. See 'Object Codes' tab.")))</f>
        <v/>
      </c>
      <c r="H248" s="26"/>
      <c r="I248" s="26"/>
      <c r="J248" s="79" t="str">
        <f>IF(Expenses[[#This Row],[Exp. Detail Code]]="(select)","(autofill - do not overwrite)",IF(Expenses[[#This Row],[Exp. Detail Code]]="","",IFERROR(VLOOKUP(Expenses[[#This Row],[Exp. Detail Code]],Exp_Detail_Codes[],2,0),"Invalid code. See 'Exp. Detail Codes' tab.")))</f>
        <v/>
      </c>
      <c r="K248" s="26"/>
      <c r="L248" s="26"/>
      <c r="M248" s="79" t="str">
        <f>IF(Expenses[[#This Row],[UL Detail Code]]="(select)","(autofill - do not overwrite)",IF(Expenses[[#This Row],[UL Detail Code]]="","",IFERROR(VLOOKUP(Expenses[[#This Row],[UL Detail Code]],Unfin_Learn_Codes[],2,0),"Invalid code. See 'Unfin. Learn. Codes' tab.")))</f>
        <v/>
      </c>
      <c r="N248" s="71"/>
    </row>
    <row r="249" spans="1:14" s="4" customFormat="1" x14ac:dyDescent="0.35">
      <c r="A249" s="27"/>
      <c r="B249" s="26"/>
      <c r="C249" s="26"/>
      <c r="D249" s="26"/>
      <c r="E249" s="29"/>
      <c r="F249" s="34" t="str">
        <f>IF(Expenses[[#This Row],[Function]]="(function)","(autofill - do not overwrite)",IF(Expenses[[#This Row],[Function]]="","",IFERROR(VLOOKUP(Expenses[[#This Row],[Function]],Function_Descriptions[],2,0),"Invalid code. See 'Function Codes' tab.")))</f>
        <v/>
      </c>
      <c r="G249" s="34" t="str">
        <f>IF(Expenses[[#This Row],[Object]]="(object)","(autofill - do not overwrite)",IF(Expenses[[#This Row],[Object]]="","",IFERROR(VLOOKUP(Expenses[[#This Row],[Object]],Object_Descriptions[],2,0),"Invalid code. See 'Object Codes' tab.")))</f>
        <v/>
      </c>
      <c r="H249" s="26"/>
      <c r="I249" s="26"/>
      <c r="J249" s="79" t="str">
        <f>IF(Expenses[[#This Row],[Exp. Detail Code]]="(select)","(autofill - do not overwrite)",IF(Expenses[[#This Row],[Exp. Detail Code]]="","",IFERROR(VLOOKUP(Expenses[[#This Row],[Exp. Detail Code]],Exp_Detail_Codes[],2,0),"Invalid code. See 'Exp. Detail Codes' tab.")))</f>
        <v/>
      </c>
      <c r="K249" s="26"/>
      <c r="L249" s="26"/>
      <c r="M249" s="79" t="str">
        <f>IF(Expenses[[#This Row],[UL Detail Code]]="(select)","(autofill - do not overwrite)",IF(Expenses[[#This Row],[UL Detail Code]]="","",IFERROR(VLOOKUP(Expenses[[#This Row],[UL Detail Code]],Unfin_Learn_Codes[],2,0),"Invalid code. See 'Unfin. Learn. Codes' tab.")))</f>
        <v/>
      </c>
      <c r="N249" s="71"/>
    </row>
    <row r="250" spans="1:14" s="4" customFormat="1" x14ac:dyDescent="0.35">
      <c r="A250" s="27"/>
      <c r="B250" s="26"/>
      <c r="C250" s="26"/>
      <c r="D250" s="26"/>
      <c r="E250" s="29"/>
      <c r="F250" s="34" t="str">
        <f>IF(Expenses[[#This Row],[Function]]="(function)","(autofill - do not overwrite)",IF(Expenses[[#This Row],[Function]]="","",IFERROR(VLOOKUP(Expenses[[#This Row],[Function]],Function_Descriptions[],2,0),"Invalid code. See 'Function Codes' tab.")))</f>
        <v/>
      </c>
      <c r="G250" s="34" t="str">
        <f>IF(Expenses[[#This Row],[Object]]="(object)","(autofill - do not overwrite)",IF(Expenses[[#This Row],[Object]]="","",IFERROR(VLOOKUP(Expenses[[#This Row],[Object]],Object_Descriptions[],2,0),"Invalid code. See 'Object Codes' tab.")))</f>
        <v/>
      </c>
      <c r="H250" s="26"/>
      <c r="I250" s="26"/>
      <c r="J250" s="79" t="str">
        <f>IF(Expenses[[#This Row],[Exp. Detail Code]]="(select)","(autofill - do not overwrite)",IF(Expenses[[#This Row],[Exp. Detail Code]]="","",IFERROR(VLOOKUP(Expenses[[#This Row],[Exp. Detail Code]],Exp_Detail_Codes[],2,0),"Invalid code. See 'Exp. Detail Codes' tab.")))</f>
        <v/>
      </c>
      <c r="K250" s="26"/>
      <c r="L250" s="26"/>
      <c r="M250" s="79" t="str">
        <f>IF(Expenses[[#This Row],[UL Detail Code]]="(select)","(autofill - do not overwrite)",IF(Expenses[[#This Row],[UL Detail Code]]="","",IFERROR(VLOOKUP(Expenses[[#This Row],[UL Detail Code]],Unfin_Learn_Codes[],2,0),"Invalid code. See 'Unfin. Learn. Codes' tab.")))</f>
        <v/>
      </c>
      <c r="N250" s="71"/>
    </row>
    <row r="251" spans="1:14" s="4" customFormat="1" x14ac:dyDescent="0.35">
      <c r="A251" s="27"/>
      <c r="B251" s="26"/>
      <c r="C251" s="26"/>
      <c r="D251" s="26"/>
      <c r="E251" s="29"/>
      <c r="F251" s="34" t="str">
        <f>IF(Expenses[[#This Row],[Function]]="(function)","(autofill - do not overwrite)",IF(Expenses[[#This Row],[Function]]="","",IFERROR(VLOOKUP(Expenses[[#This Row],[Function]],Function_Descriptions[],2,0),"Invalid code. See 'Function Codes' tab.")))</f>
        <v/>
      </c>
      <c r="G251" s="34" t="str">
        <f>IF(Expenses[[#This Row],[Object]]="(object)","(autofill - do not overwrite)",IF(Expenses[[#This Row],[Object]]="","",IFERROR(VLOOKUP(Expenses[[#This Row],[Object]],Object_Descriptions[],2,0),"Invalid code. See 'Object Codes' tab.")))</f>
        <v/>
      </c>
      <c r="H251" s="26"/>
      <c r="I251" s="26"/>
      <c r="J251" s="79" t="str">
        <f>IF(Expenses[[#This Row],[Exp. Detail Code]]="(select)","(autofill - do not overwrite)",IF(Expenses[[#This Row],[Exp. Detail Code]]="","",IFERROR(VLOOKUP(Expenses[[#This Row],[Exp. Detail Code]],Exp_Detail_Codes[],2,0),"Invalid code. See 'Exp. Detail Codes' tab.")))</f>
        <v/>
      </c>
      <c r="K251" s="26"/>
      <c r="L251" s="26"/>
      <c r="M251" s="79" t="str">
        <f>IF(Expenses[[#This Row],[UL Detail Code]]="(select)","(autofill - do not overwrite)",IF(Expenses[[#This Row],[UL Detail Code]]="","",IFERROR(VLOOKUP(Expenses[[#This Row],[UL Detail Code]],Unfin_Learn_Codes[],2,0),"Invalid code. See 'Unfin. Learn. Codes' tab.")))</f>
        <v/>
      </c>
      <c r="N251" s="71"/>
    </row>
    <row r="252" spans="1:14" s="4" customFormat="1" x14ac:dyDescent="0.35">
      <c r="A252" s="27"/>
      <c r="B252" s="26"/>
      <c r="C252" s="26"/>
      <c r="D252" s="26"/>
      <c r="E252" s="29"/>
      <c r="F252" s="34" t="str">
        <f>IF(Expenses[[#This Row],[Function]]="(function)","(autofill - do not overwrite)",IF(Expenses[[#This Row],[Function]]="","",IFERROR(VLOOKUP(Expenses[[#This Row],[Function]],Function_Descriptions[],2,0),"Invalid code. See 'Function Codes' tab.")))</f>
        <v/>
      </c>
      <c r="G252" s="34" t="str">
        <f>IF(Expenses[[#This Row],[Object]]="(object)","(autofill - do not overwrite)",IF(Expenses[[#This Row],[Object]]="","",IFERROR(VLOOKUP(Expenses[[#This Row],[Object]],Object_Descriptions[],2,0),"Invalid code. See 'Object Codes' tab.")))</f>
        <v/>
      </c>
      <c r="H252" s="26"/>
      <c r="I252" s="26"/>
      <c r="J252" s="79" t="str">
        <f>IF(Expenses[[#This Row],[Exp. Detail Code]]="(select)","(autofill - do not overwrite)",IF(Expenses[[#This Row],[Exp. Detail Code]]="","",IFERROR(VLOOKUP(Expenses[[#This Row],[Exp. Detail Code]],Exp_Detail_Codes[],2,0),"Invalid code. See 'Exp. Detail Codes' tab.")))</f>
        <v/>
      </c>
      <c r="K252" s="26"/>
      <c r="L252" s="26"/>
      <c r="M252" s="79" t="str">
        <f>IF(Expenses[[#This Row],[UL Detail Code]]="(select)","(autofill - do not overwrite)",IF(Expenses[[#This Row],[UL Detail Code]]="","",IFERROR(VLOOKUP(Expenses[[#This Row],[UL Detail Code]],Unfin_Learn_Codes[],2,0),"Invalid code. See 'Unfin. Learn. Codes' tab.")))</f>
        <v/>
      </c>
      <c r="N252" s="71"/>
    </row>
    <row r="253" spans="1:14" s="4" customFormat="1" x14ac:dyDescent="0.35">
      <c r="A253" s="27"/>
      <c r="B253" s="26"/>
      <c r="C253" s="26"/>
      <c r="D253" s="26"/>
      <c r="E253" s="29"/>
      <c r="F253" s="34" t="str">
        <f>IF(Expenses[[#This Row],[Function]]="(function)","(autofill - do not overwrite)",IF(Expenses[[#This Row],[Function]]="","",IFERROR(VLOOKUP(Expenses[[#This Row],[Function]],Function_Descriptions[],2,0),"Invalid code. See 'Function Codes' tab.")))</f>
        <v/>
      </c>
      <c r="G253" s="34" t="str">
        <f>IF(Expenses[[#This Row],[Object]]="(object)","(autofill - do not overwrite)",IF(Expenses[[#This Row],[Object]]="","",IFERROR(VLOOKUP(Expenses[[#This Row],[Object]],Object_Descriptions[],2,0),"Invalid code. See 'Object Codes' tab.")))</f>
        <v/>
      </c>
      <c r="H253" s="26"/>
      <c r="I253" s="26"/>
      <c r="J253" s="79" t="str">
        <f>IF(Expenses[[#This Row],[Exp. Detail Code]]="(select)","(autofill - do not overwrite)",IF(Expenses[[#This Row],[Exp. Detail Code]]="","",IFERROR(VLOOKUP(Expenses[[#This Row],[Exp. Detail Code]],Exp_Detail_Codes[],2,0),"Invalid code. See 'Exp. Detail Codes' tab.")))</f>
        <v/>
      </c>
      <c r="K253" s="26"/>
      <c r="L253" s="26"/>
      <c r="M253" s="79" t="str">
        <f>IF(Expenses[[#This Row],[UL Detail Code]]="(select)","(autofill - do not overwrite)",IF(Expenses[[#This Row],[UL Detail Code]]="","",IFERROR(VLOOKUP(Expenses[[#This Row],[UL Detail Code]],Unfin_Learn_Codes[],2,0),"Invalid code. See 'Unfin. Learn. Codes' tab.")))</f>
        <v/>
      </c>
      <c r="N253" s="71"/>
    </row>
    <row r="254" spans="1:14" s="4" customFormat="1" x14ac:dyDescent="0.35">
      <c r="A254" s="27"/>
      <c r="B254" s="26"/>
      <c r="C254" s="26"/>
      <c r="D254" s="26"/>
      <c r="E254" s="29"/>
      <c r="F254" s="34" t="str">
        <f>IF(Expenses[[#This Row],[Function]]="(function)","(autofill - do not overwrite)",IF(Expenses[[#This Row],[Function]]="","",IFERROR(VLOOKUP(Expenses[[#This Row],[Function]],Function_Descriptions[],2,0),"Invalid code. See 'Function Codes' tab.")))</f>
        <v/>
      </c>
      <c r="G254" s="34" t="str">
        <f>IF(Expenses[[#This Row],[Object]]="(object)","(autofill - do not overwrite)",IF(Expenses[[#This Row],[Object]]="","",IFERROR(VLOOKUP(Expenses[[#This Row],[Object]],Object_Descriptions[],2,0),"Invalid code. See 'Object Codes' tab.")))</f>
        <v/>
      </c>
      <c r="H254" s="26"/>
      <c r="I254" s="26"/>
      <c r="J254" s="79" t="str">
        <f>IF(Expenses[[#This Row],[Exp. Detail Code]]="(select)","(autofill - do not overwrite)",IF(Expenses[[#This Row],[Exp. Detail Code]]="","",IFERROR(VLOOKUP(Expenses[[#This Row],[Exp. Detail Code]],Exp_Detail_Codes[],2,0),"Invalid code. See 'Exp. Detail Codes' tab.")))</f>
        <v/>
      </c>
      <c r="K254" s="26"/>
      <c r="L254" s="26"/>
      <c r="M254" s="79" t="str">
        <f>IF(Expenses[[#This Row],[UL Detail Code]]="(select)","(autofill - do not overwrite)",IF(Expenses[[#This Row],[UL Detail Code]]="","",IFERROR(VLOOKUP(Expenses[[#This Row],[UL Detail Code]],Unfin_Learn_Codes[],2,0),"Invalid code. See 'Unfin. Learn. Codes' tab.")))</f>
        <v/>
      </c>
      <c r="N254" s="71"/>
    </row>
    <row r="255" spans="1:14" s="4" customFormat="1" x14ac:dyDescent="0.35">
      <c r="A255" s="27"/>
      <c r="B255" s="26"/>
      <c r="C255" s="26"/>
      <c r="D255" s="26"/>
      <c r="E255" s="29"/>
      <c r="F255" s="34" t="str">
        <f>IF(Expenses[[#This Row],[Function]]="(function)","(autofill - do not overwrite)",IF(Expenses[[#This Row],[Function]]="","",IFERROR(VLOOKUP(Expenses[[#This Row],[Function]],Function_Descriptions[],2,0),"Invalid code. See 'Function Codes' tab.")))</f>
        <v/>
      </c>
      <c r="G255" s="34" t="str">
        <f>IF(Expenses[[#This Row],[Object]]="(object)","(autofill - do not overwrite)",IF(Expenses[[#This Row],[Object]]="","",IFERROR(VLOOKUP(Expenses[[#This Row],[Object]],Object_Descriptions[],2,0),"Invalid code. See 'Object Codes' tab.")))</f>
        <v/>
      </c>
      <c r="H255" s="26"/>
      <c r="I255" s="26"/>
      <c r="J255" s="79" t="str">
        <f>IF(Expenses[[#This Row],[Exp. Detail Code]]="(select)","(autofill - do not overwrite)",IF(Expenses[[#This Row],[Exp. Detail Code]]="","",IFERROR(VLOOKUP(Expenses[[#This Row],[Exp. Detail Code]],Exp_Detail_Codes[],2,0),"Invalid code. See 'Exp. Detail Codes' tab.")))</f>
        <v/>
      </c>
      <c r="K255" s="26"/>
      <c r="L255" s="26"/>
      <c r="M255" s="79" t="str">
        <f>IF(Expenses[[#This Row],[UL Detail Code]]="(select)","(autofill - do not overwrite)",IF(Expenses[[#This Row],[UL Detail Code]]="","",IFERROR(VLOOKUP(Expenses[[#This Row],[UL Detail Code]],Unfin_Learn_Codes[],2,0),"Invalid code. See 'Unfin. Learn. Codes' tab.")))</f>
        <v/>
      </c>
      <c r="N255" s="71"/>
    </row>
    <row r="256" spans="1:14" s="4" customFormat="1" x14ac:dyDescent="0.35">
      <c r="A256" s="27"/>
      <c r="B256" s="26"/>
      <c r="C256" s="26"/>
      <c r="D256" s="26"/>
      <c r="E256" s="29"/>
      <c r="F256" s="34" t="str">
        <f>IF(Expenses[[#This Row],[Function]]="(function)","(autofill - do not overwrite)",IF(Expenses[[#This Row],[Function]]="","",IFERROR(VLOOKUP(Expenses[[#This Row],[Function]],Function_Descriptions[],2,0),"Invalid code. See 'Function Codes' tab.")))</f>
        <v/>
      </c>
      <c r="G256" s="34" t="str">
        <f>IF(Expenses[[#This Row],[Object]]="(object)","(autofill - do not overwrite)",IF(Expenses[[#This Row],[Object]]="","",IFERROR(VLOOKUP(Expenses[[#This Row],[Object]],Object_Descriptions[],2,0),"Invalid code. See 'Object Codes' tab.")))</f>
        <v/>
      </c>
      <c r="H256" s="26"/>
      <c r="I256" s="26"/>
      <c r="J256" s="79" t="str">
        <f>IF(Expenses[[#This Row],[Exp. Detail Code]]="(select)","(autofill - do not overwrite)",IF(Expenses[[#This Row],[Exp. Detail Code]]="","",IFERROR(VLOOKUP(Expenses[[#This Row],[Exp. Detail Code]],Exp_Detail_Codes[],2,0),"Invalid code. See 'Exp. Detail Codes' tab.")))</f>
        <v/>
      </c>
      <c r="K256" s="26"/>
      <c r="L256" s="26"/>
      <c r="M256" s="79" t="str">
        <f>IF(Expenses[[#This Row],[UL Detail Code]]="(select)","(autofill - do not overwrite)",IF(Expenses[[#This Row],[UL Detail Code]]="","",IFERROR(VLOOKUP(Expenses[[#This Row],[UL Detail Code]],Unfin_Learn_Codes[],2,0),"Invalid code. See 'Unfin. Learn. Codes' tab.")))</f>
        <v/>
      </c>
      <c r="N256" s="71"/>
    </row>
    <row r="257" spans="1:14" s="4" customFormat="1" x14ac:dyDescent="0.35">
      <c r="A257" s="27"/>
      <c r="B257" s="26"/>
      <c r="C257" s="26"/>
      <c r="D257" s="26"/>
      <c r="E257" s="29"/>
      <c r="F257" s="34" t="str">
        <f>IF(Expenses[[#This Row],[Function]]="(function)","(autofill - do not overwrite)",IF(Expenses[[#This Row],[Function]]="","",IFERROR(VLOOKUP(Expenses[[#This Row],[Function]],Function_Descriptions[],2,0),"Invalid code. See 'Function Codes' tab.")))</f>
        <v/>
      </c>
      <c r="G257" s="34" t="str">
        <f>IF(Expenses[[#This Row],[Object]]="(object)","(autofill - do not overwrite)",IF(Expenses[[#This Row],[Object]]="","",IFERROR(VLOOKUP(Expenses[[#This Row],[Object]],Object_Descriptions[],2,0),"Invalid code. See 'Object Codes' tab.")))</f>
        <v/>
      </c>
      <c r="H257" s="26"/>
      <c r="I257" s="26"/>
      <c r="J257" s="79" t="str">
        <f>IF(Expenses[[#This Row],[Exp. Detail Code]]="(select)","(autofill - do not overwrite)",IF(Expenses[[#This Row],[Exp. Detail Code]]="","",IFERROR(VLOOKUP(Expenses[[#This Row],[Exp. Detail Code]],Exp_Detail_Codes[],2,0),"Invalid code. See 'Exp. Detail Codes' tab.")))</f>
        <v/>
      </c>
      <c r="K257" s="26"/>
      <c r="L257" s="26"/>
      <c r="M257" s="79" t="str">
        <f>IF(Expenses[[#This Row],[UL Detail Code]]="(select)","(autofill - do not overwrite)",IF(Expenses[[#This Row],[UL Detail Code]]="","",IFERROR(VLOOKUP(Expenses[[#This Row],[UL Detail Code]],Unfin_Learn_Codes[],2,0),"Invalid code. See 'Unfin. Learn. Codes' tab.")))</f>
        <v/>
      </c>
      <c r="N257" s="71"/>
    </row>
    <row r="258" spans="1:14" s="4" customFormat="1" x14ac:dyDescent="0.35">
      <c r="A258" s="27"/>
      <c r="B258" s="26"/>
      <c r="C258" s="26"/>
      <c r="D258" s="26"/>
      <c r="E258" s="29"/>
      <c r="F258" s="34" t="str">
        <f>IF(Expenses[[#This Row],[Function]]="(function)","(autofill - do not overwrite)",IF(Expenses[[#This Row],[Function]]="","",IFERROR(VLOOKUP(Expenses[[#This Row],[Function]],Function_Descriptions[],2,0),"Invalid code. See 'Function Codes' tab.")))</f>
        <v/>
      </c>
      <c r="G258" s="34" t="str">
        <f>IF(Expenses[[#This Row],[Object]]="(object)","(autofill - do not overwrite)",IF(Expenses[[#This Row],[Object]]="","",IFERROR(VLOOKUP(Expenses[[#This Row],[Object]],Object_Descriptions[],2,0),"Invalid code. See 'Object Codes' tab.")))</f>
        <v/>
      </c>
      <c r="H258" s="26"/>
      <c r="I258" s="26"/>
      <c r="J258" s="79" t="str">
        <f>IF(Expenses[[#This Row],[Exp. Detail Code]]="(select)","(autofill - do not overwrite)",IF(Expenses[[#This Row],[Exp. Detail Code]]="","",IFERROR(VLOOKUP(Expenses[[#This Row],[Exp. Detail Code]],Exp_Detail_Codes[],2,0),"Invalid code. See 'Exp. Detail Codes' tab.")))</f>
        <v/>
      </c>
      <c r="K258" s="26"/>
      <c r="L258" s="26"/>
      <c r="M258" s="79" t="str">
        <f>IF(Expenses[[#This Row],[UL Detail Code]]="(select)","(autofill - do not overwrite)",IF(Expenses[[#This Row],[UL Detail Code]]="","",IFERROR(VLOOKUP(Expenses[[#This Row],[UL Detail Code]],Unfin_Learn_Codes[],2,0),"Invalid code. See 'Unfin. Learn. Codes' tab.")))</f>
        <v/>
      </c>
      <c r="N258" s="71"/>
    </row>
    <row r="259" spans="1:14" s="4" customFormat="1" x14ac:dyDescent="0.35">
      <c r="A259" s="27"/>
      <c r="B259" s="26"/>
      <c r="C259" s="26"/>
      <c r="D259" s="26"/>
      <c r="E259" s="29"/>
      <c r="F259" s="34" t="str">
        <f>IF(Expenses[[#This Row],[Function]]="(function)","(autofill - do not overwrite)",IF(Expenses[[#This Row],[Function]]="","",IFERROR(VLOOKUP(Expenses[[#This Row],[Function]],Function_Descriptions[],2,0),"Invalid code. See 'Function Codes' tab.")))</f>
        <v/>
      </c>
      <c r="G259" s="34" t="str">
        <f>IF(Expenses[[#This Row],[Object]]="(object)","(autofill - do not overwrite)",IF(Expenses[[#This Row],[Object]]="","",IFERROR(VLOOKUP(Expenses[[#This Row],[Object]],Object_Descriptions[],2,0),"Invalid code. See 'Object Codes' tab.")))</f>
        <v/>
      </c>
      <c r="H259" s="26"/>
      <c r="I259" s="26"/>
      <c r="J259" s="79" t="str">
        <f>IF(Expenses[[#This Row],[Exp. Detail Code]]="(select)","(autofill - do not overwrite)",IF(Expenses[[#This Row],[Exp. Detail Code]]="","",IFERROR(VLOOKUP(Expenses[[#This Row],[Exp. Detail Code]],Exp_Detail_Codes[],2,0),"Invalid code. See 'Exp. Detail Codes' tab.")))</f>
        <v/>
      </c>
      <c r="K259" s="26"/>
      <c r="L259" s="26"/>
      <c r="M259" s="79" t="str">
        <f>IF(Expenses[[#This Row],[UL Detail Code]]="(select)","(autofill - do not overwrite)",IF(Expenses[[#This Row],[UL Detail Code]]="","",IFERROR(VLOOKUP(Expenses[[#This Row],[UL Detail Code]],Unfin_Learn_Codes[],2,0),"Invalid code. See 'Unfin. Learn. Codes' tab.")))</f>
        <v/>
      </c>
      <c r="N259" s="71"/>
    </row>
    <row r="260" spans="1:14" s="4" customFormat="1" x14ac:dyDescent="0.35">
      <c r="A260" s="27"/>
      <c r="B260" s="26"/>
      <c r="C260" s="26"/>
      <c r="D260" s="26"/>
      <c r="E260" s="29"/>
      <c r="F260" s="34" t="str">
        <f>IF(Expenses[[#This Row],[Function]]="(function)","(autofill - do not overwrite)",IF(Expenses[[#This Row],[Function]]="","",IFERROR(VLOOKUP(Expenses[[#This Row],[Function]],Function_Descriptions[],2,0),"Invalid code. See 'Function Codes' tab.")))</f>
        <v/>
      </c>
      <c r="G260" s="34" t="str">
        <f>IF(Expenses[[#This Row],[Object]]="(object)","(autofill - do not overwrite)",IF(Expenses[[#This Row],[Object]]="","",IFERROR(VLOOKUP(Expenses[[#This Row],[Object]],Object_Descriptions[],2,0),"Invalid code. See 'Object Codes' tab.")))</f>
        <v/>
      </c>
      <c r="H260" s="26"/>
      <c r="I260" s="26"/>
      <c r="J260" s="79" t="str">
        <f>IF(Expenses[[#This Row],[Exp. Detail Code]]="(select)","(autofill - do not overwrite)",IF(Expenses[[#This Row],[Exp. Detail Code]]="","",IFERROR(VLOOKUP(Expenses[[#This Row],[Exp. Detail Code]],Exp_Detail_Codes[],2,0),"Invalid code. See 'Exp. Detail Codes' tab.")))</f>
        <v/>
      </c>
      <c r="K260" s="26"/>
      <c r="L260" s="26"/>
      <c r="M260" s="79" t="str">
        <f>IF(Expenses[[#This Row],[UL Detail Code]]="(select)","(autofill - do not overwrite)",IF(Expenses[[#This Row],[UL Detail Code]]="","",IFERROR(VLOOKUP(Expenses[[#This Row],[UL Detail Code]],Unfin_Learn_Codes[],2,0),"Invalid code. See 'Unfin. Learn. Codes' tab.")))</f>
        <v/>
      </c>
      <c r="N260" s="71"/>
    </row>
    <row r="261" spans="1:14" s="4" customFormat="1" x14ac:dyDescent="0.35">
      <c r="A261" s="27"/>
      <c r="B261" s="26"/>
      <c r="C261" s="26"/>
      <c r="D261" s="26"/>
      <c r="E261" s="29"/>
      <c r="F261" s="34" t="str">
        <f>IF(Expenses[[#This Row],[Function]]="(function)","(autofill - do not overwrite)",IF(Expenses[[#This Row],[Function]]="","",IFERROR(VLOOKUP(Expenses[[#This Row],[Function]],Function_Descriptions[],2,0),"Invalid code. See 'Function Codes' tab.")))</f>
        <v/>
      </c>
      <c r="G261" s="34" t="str">
        <f>IF(Expenses[[#This Row],[Object]]="(object)","(autofill - do not overwrite)",IF(Expenses[[#This Row],[Object]]="","",IFERROR(VLOOKUP(Expenses[[#This Row],[Object]],Object_Descriptions[],2,0),"Invalid code. See 'Object Codes' tab.")))</f>
        <v/>
      </c>
      <c r="H261" s="26"/>
      <c r="I261" s="26"/>
      <c r="J261" s="79" t="str">
        <f>IF(Expenses[[#This Row],[Exp. Detail Code]]="(select)","(autofill - do not overwrite)",IF(Expenses[[#This Row],[Exp. Detail Code]]="","",IFERROR(VLOOKUP(Expenses[[#This Row],[Exp. Detail Code]],Exp_Detail_Codes[],2,0),"Invalid code. See 'Exp. Detail Codes' tab.")))</f>
        <v/>
      </c>
      <c r="K261" s="26"/>
      <c r="L261" s="26"/>
      <c r="M261" s="79" t="str">
        <f>IF(Expenses[[#This Row],[UL Detail Code]]="(select)","(autofill - do not overwrite)",IF(Expenses[[#This Row],[UL Detail Code]]="","",IFERROR(VLOOKUP(Expenses[[#This Row],[UL Detail Code]],Unfin_Learn_Codes[],2,0),"Invalid code. See 'Unfin. Learn. Codes' tab.")))</f>
        <v/>
      </c>
      <c r="N261" s="71"/>
    </row>
    <row r="262" spans="1:14" s="4" customFormat="1" x14ac:dyDescent="0.35">
      <c r="A262" s="27"/>
      <c r="B262" s="26"/>
      <c r="C262" s="26"/>
      <c r="D262" s="26"/>
      <c r="E262" s="29"/>
      <c r="F262" s="34" t="str">
        <f>IF(Expenses[[#This Row],[Function]]="(function)","(autofill - do not overwrite)",IF(Expenses[[#This Row],[Function]]="","",IFERROR(VLOOKUP(Expenses[[#This Row],[Function]],Function_Descriptions[],2,0),"Invalid code. See 'Function Codes' tab.")))</f>
        <v/>
      </c>
      <c r="G262" s="34" t="str">
        <f>IF(Expenses[[#This Row],[Object]]="(object)","(autofill - do not overwrite)",IF(Expenses[[#This Row],[Object]]="","",IFERROR(VLOOKUP(Expenses[[#This Row],[Object]],Object_Descriptions[],2,0),"Invalid code. See 'Object Codes' tab.")))</f>
        <v/>
      </c>
      <c r="H262" s="26"/>
      <c r="I262" s="26"/>
      <c r="J262" s="79" t="str">
        <f>IF(Expenses[[#This Row],[Exp. Detail Code]]="(select)","(autofill - do not overwrite)",IF(Expenses[[#This Row],[Exp. Detail Code]]="","",IFERROR(VLOOKUP(Expenses[[#This Row],[Exp. Detail Code]],Exp_Detail_Codes[],2,0),"Invalid code. See 'Exp. Detail Codes' tab.")))</f>
        <v/>
      </c>
      <c r="K262" s="26"/>
      <c r="L262" s="26"/>
      <c r="M262" s="79" t="str">
        <f>IF(Expenses[[#This Row],[UL Detail Code]]="(select)","(autofill - do not overwrite)",IF(Expenses[[#This Row],[UL Detail Code]]="","",IFERROR(VLOOKUP(Expenses[[#This Row],[UL Detail Code]],Unfin_Learn_Codes[],2,0),"Invalid code. See 'Unfin. Learn. Codes' tab.")))</f>
        <v/>
      </c>
      <c r="N262" s="71"/>
    </row>
    <row r="263" spans="1:14" s="4" customFormat="1" x14ac:dyDescent="0.35">
      <c r="A263" s="27"/>
      <c r="B263" s="26"/>
      <c r="C263" s="26"/>
      <c r="D263" s="26"/>
      <c r="E263" s="29"/>
      <c r="F263" s="34" t="str">
        <f>IF(Expenses[[#This Row],[Function]]="(function)","(autofill - do not overwrite)",IF(Expenses[[#This Row],[Function]]="","",IFERROR(VLOOKUP(Expenses[[#This Row],[Function]],Function_Descriptions[],2,0),"Invalid code. See 'Function Codes' tab.")))</f>
        <v/>
      </c>
      <c r="G263" s="34" t="str">
        <f>IF(Expenses[[#This Row],[Object]]="(object)","(autofill - do not overwrite)",IF(Expenses[[#This Row],[Object]]="","",IFERROR(VLOOKUP(Expenses[[#This Row],[Object]],Object_Descriptions[],2,0),"Invalid code. See 'Object Codes' tab.")))</f>
        <v/>
      </c>
      <c r="H263" s="26"/>
      <c r="I263" s="26"/>
      <c r="J263" s="79" t="str">
        <f>IF(Expenses[[#This Row],[Exp. Detail Code]]="(select)","(autofill - do not overwrite)",IF(Expenses[[#This Row],[Exp. Detail Code]]="","",IFERROR(VLOOKUP(Expenses[[#This Row],[Exp. Detail Code]],Exp_Detail_Codes[],2,0),"Invalid code. See 'Exp. Detail Codes' tab.")))</f>
        <v/>
      </c>
      <c r="K263" s="26"/>
      <c r="L263" s="26"/>
      <c r="M263" s="79" t="str">
        <f>IF(Expenses[[#This Row],[UL Detail Code]]="(select)","(autofill - do not overwrite)",IF(Expenses[[#This Row],[UL Detail Code]]="","",IFERROR(VLOOKUP(Expenses[[#This Row],[UL Detail Code]],Unfin_Learn_Codes[],2,0),"Invalid code. See 'Unfin. Learn. Codes' tab.")))</f>
        <v/>
      </c>
      <c r="N263" s="71"/>
    </row>
    <row r="264" spans="1:14" s="4" customFormat="1" x14ac:dyDescent="0.35">
      <c r="A264" s="27"/>
      <c r="B264" s="26"/>
      <c r="C264" s="26"/>
      <c r="D264" s="26"/>
      <c r="E264" s="29"/>
      <c r="F264" s="34" t="str">
        <f>IF(Expenses[[#This Row],[Function]]="(function)","(autofill - do not overwrite)",IF(Expenses[[#This Row],[Function]]="","",IFERROR(VLOOKUP(Expenses[[#This Row],[Function]],Function_Descriptions[],2,0),"Invalid code. See 'Function Codes' tab.")))</f>
        <v/>
      </c>
      <c r="G264" s="34" t="str">
        <f>IF(Expenses[[#This Row],[Object]]="(object)","(autofill - do not overwrite)",IF(Expenses[[#This Row],[Object]]="","",IFERROR(VLOOKUP(Expenses[[#This Row],[Object]],Object_Descriptions[],2,0),"Invalid code. See 'Object Codes' tab.")))</f>
        <v/>
      </c>
      <c r="H264" s="26"/>
      <c r="I264" s="26"/>
      <c r="J264" s="79" t="str">
        <f>IF(Expenses[[#This Row],[Exp. Detail Code]]="(select)","(autofill - do not overwrite)",IF(Expenses[[#This Row],[Exp. Detail Code]]="","",IFERROR(VLOOKUP(Expenses[[#This Row],[Exp. Detail Code]],Exp_Detail_Codes[],2,0),"Invalid code. See 'Exp. Detail Codes' tab.")))</f>
        <v/>
      </c>
      <c r="K264" s="26"/>
      <c r="L264" s="26"/>
      <c r="M264" s="79" t="str">
        <f>IF(Expenses[[#This Row],[UL Detail Code]]="(select)","(autofill - do not overwrite)",IF(Expenses[[#This Row],[UL Detail Code]]="","",IFERROR(VLOOKUP(Expenses[[#This Row],[UL Detail Code]],Unfin_Learn_Codes[],2,0),"Invalid code. See 'Unfin. Learn. Codes' tab.")))</f>
        <v/>
      </c>
      <c r="N264" s="71"/>
    </row>
    <row r="265" spans="1:14" s="4" customFormat="1" x14ac:dyDescent="0.35">
      <c r="A265" s="27"/>
      <c r="B265" s="26"/>
      <c r="C265" s="26"/>
      <c r="D265" s="26"/>
      <c r="E265" s="29"/>
      <c r="F265" s="34" t="str">
        <f>IF(Expenses[[#This Row],[Function]]="(function)","(autofill - do not overwrite)",IF(Expenses[[#This Row],[Function]]="","",IFERROR(VLOOKUP(Expenses[[#This Row],[Function]],Function_Descriptions[],2,0),"Invalid code. See 'Function Codes' tab.")))</f>
        <v/>
      </c>
      <c r="G265" s="34" t="str">
        <f>IF(Expenses[[#This Row],[Object]]="(object)","(autofill - do not overwrite)",IF(Expenses[[#This Row],[Object]]="","",IFERROR(VLOOKUP(Expenses[[#This Row],[Object]],Object_Descriptions[],2,0),"Invalid code. See 'Object Codes' tab.")))</f>
        <v/>
      </c>
      <c r="H265" s="26"/>
      <c r="I265" s="26"/>
      <c r="J265" s="79" t="str">
        <f>IF(Expenses[[#This Row],[Exp. Detail Code]]="(select)","(autofill - do not overwrite)",IF(Expenses[[#This Row],[Exp. Detail Code]]="","",IFERROR(VLOOKUP(Expenses[[#This Row],[Exp. Detail Code]],Exp_Detail_Codes[],2,0),"Invalid code. See 'Exp. Detail Codes' tab.")))</f>
        <v/>
      </c>
      <c r="K265" s="26"/>
      <c r="L265" s="26"/>
      <c r="M265" s="79" t="str">
        <f>IF(Expenses[[#This Row],[UL Detail Code]]="(select)","(autofill - do not overwrite)",IF(Expenses[[#This Row],[UL Detail Code]]="","",IFERROR(VLOOKUP(Expenses[[#This Row],[UL Detail Code]],Unfin_Learn_Codes[],2,0),"Invalid code. See 'Unfin. Learn. Codes' tab.")))</f>
        <v/>
      </c>
      <c r="N265" s="71"/>
    </row>
    <row r="266" spans="1:14" s="4" customFormat="1" x14ac:dyDescent="0.35">
      <c r="A266" s="27"/>
      <c r="B266" s="26"/>
      <c r="C266" s="26"/>
      <c r="D266" s="26"/>
      <c r="E266" s="29"/>
      <c r="F266" s="34" t="str">
        <f>IF(Expenses[[#This Row],[Function]]="(function)","(autofill - do not overwrite)",IF(Expenses[[#This Row],[Function]]="","",IFERROR(VLOOKUP(Expenses[[#This Row],[Function]],Function_Descriptions[],2,0),"Invalid code. See 'Function Codes' tab.")))</f>
        <v/>
      </c>
      <c r="G266" s="34" t="str">
        <f>IF(Expenses[[#This Row],[Object]]="(object)","(autofill - do not overwrite)",IF(Expenses[[#This Row],[Object]]="","",IFERROR(VLOOKUP(Expenses[[#This Row],[Object]],Object_Descriptions[],2,0),"Invalid code. See 'Object Codes' tab.")))</f>
        <v/>
      </c>
      <c r="H266" s="26"/>
      <c r="I266" s="26"/>
      <c r="J266" s="79" t="str">
        <f>IF(Expenses[[#This Row],[Exp. Detail Code]]="(select)","(autofill - do not overwrite)",IF(Expenses[[#This Row],[Exp. Detail Code]]="","",IFERROR(VLOOKUP(Expenses[[#This Row],[Exp. Detail Code]],Exp_Detail_Codes[],2,0),"Invalid code. See 'Exp. Detail Codes' tab.")))</f>
        <v/>
      </c>
      <c r="K266" s="26"/>
      <c r="L266" s="26"/>
      <c r="M266" s="79" t="str">
        <f>IF(Expenses[[#This Row],[UL Detail Code]]="(select)","(autofill - do not overwrite)",IF(Expenses[[#This Row],[UL Detail Code]]="","",IFERROR(VLOOKUP(Expenses[[#This Row],[UL Detail Code]],Unfin_Learn_Codes[],2,0),"Invalid code. See 'Unfin. Learn. Codes' tab.")))</f>
        <v/>
      </c>
      <c r="N266" s="71"/>
    </row>
    <row r="267" spans="1:14" s="4" customFormat="1" x14ac:dyDescent="0.35">
      <c r="A267" s="27"/>
      <c r="B267" s="26"/>
      <c r="C267" s="26"/>
      <c r="D267" s="26"/>
      <c r="E267" s="29"/>
      <c r="F267" s="34" t="str">
        <f>IF(Expenses[[#This Row],[Function]]="(function)","(autofill - do not overwrite)",IF(Expenses[[#This Row],[Function]]="","",IFERROR(VLOOKUP(Expenses[[#This Row],[Function]],Function_Descriptions[],2,0),"Invalid code. See 'Function Codes' tab.")))</f>
        <v/>
      </c>
      <c r="G267" s="34" t="str">
        <f>IF(Expenses[[#This Row],[Object]]="(object)","(autofill - do not overwrite)",IF(Expenses[[#This Row],[Object]]="","",IFERROR(VLOOKUP(Expenses[[#This Row],[Object]],Object_Descriptions[],2,0),"Invalid code. See 'Object Codes' tab.")))</f>
        <v/>
      </c>
      <c r="H267" s="26"/>
      <c r="I267" s="26"/>
      <c r="J267" s="79" t="str">
        <f>IF(Expenses[[#This Row],[Exp. Detail Code]]="(select)","(autofill - do not overwrite)",IF(Expenses[[#This Row],[Exp. Detail Code]]="","",IFERROR(VLOOKUP(Expenses[[#This Row],[Exp. Detail Code]],Exp_Detail_Codes[],2,0),"Invalid code. See 'Exp. Detail Codes' tab.")))</f>
        <v/>
      </c>
      <c r="K267" s="26"/>
      <c r="L267" s="26"/>
      <c r="M267" s="79" t="str">
        <f>IF(Expenses[[#This Row],[UL Detail Code]]="(select)","(autofill - do not overwrite)",IF(Expenses[[#This Row],[UL Detail Code]]="","",IFERROR(VLOOKUP(Expenses[[#This Row],[UL Detail Code]],Unfin_Learn_Codes[],2,0),"Invalid code. See 'Unfin. Learn. Codes' tab.")))</f>
        <v/>
      </c>
      <c r="N267" s="71"/>
    </row>
    <row r="268" spans="1:14" s="4" customFormat="1" x14ac:dyDescent="0.35">
      <c r="A268" s="27"/>
      <c r="B268" s="26"/>
      <c r="C268" s="26"/>
      <c r="D268" s="26"/>
      <c r="E268" s="29"/>
      <c r="F268" s="34" t="str">
        <f>IF(Expenses[[#This Row],[Function]]="(function)","(autofill - do not overwrite)",IF(Expenses[[#This Row],[Function]]="","",IFERROR(VLOOKUP(Expenses[[#This Row],[Function]],Function_Descriptions[],2,0),"Invalid code. See 'Function Codes' tab.")))</f>
        <v/>
      </c>
      <c r="G268" s="34" t="str">
        <f>IF(Expenses[[#This Row],[Object]]="(object)","(autofill - do not overwrite)",IF(Expenses[[#This Row],[Object]]="","",IFERROR(VLOOKUP(Expenses[[#This Row],[Object]],Object_Descriptions[],2,0),"Invalid code. See 'Object Codes' tab.")))</f>
        <v/>
      </c>
      <c r="H268" s="26"/>
      <c r="I268" s="26"/>
      <c r="J268" s="79" t="str">
        <f>IF(Expenses[[#This Row],[Exp. Detail Code]]="(select)","(autofill - do not overwrite)",IF(Expenses[[#This Row],[Exp. Detail Code]]="","",IFERROR(VLOOKUP(Expenses[[#This Row],[Exp. Detail Code]],Exp_Detail_Codes[],2,0),"Invalid code. See 'Exp. Detail Codes' tab.")))</f>
        <v/>
      </c>
      <c r="K268" s="26"/>
      <c r="L268" s="26"/>
      <c r="M268" s="79" t="str">
        <f>IF(Expenses[[#This Row],[UL Detail Code]]="(select)","(autofill - do not overwrite)",IF(Expenses[[#This Row],[UL Detail Code]]="","",IFERROR(VLOOKUP(Expenses[[#This Row],[UL Detail Code]],Unfin_Learn_Codes[],2,0),"Invalid code. See 'Unfin. Learn. Codes' tab.")))</f>
        <v/>
      </c>
      <c r="N268" s="71"/>
    </row>
    <row r="269" spans="1:14" s="4" customFormat="1" x14ac:dyDescent="0.35">
      <c r="A269" s="27"/>
      <c r="B269" s="26"/>
      <c r="C269" s="26"/>
      <c r="D269" s="26"/>
      <c r="E269" s="29"/>
      <c r="F269" s="34" t="str">
        <f>IF(Expenses[[#This Row],[Function]]="(function)","(autofill - do not overwrite)",IF(Expenses[[#This Row],[Function]]="","",IFERROR(VLOOKUP(Expenses[[#This Row],[Function]],Function_Descriptions[],2,0),"Invalid code. See 'Function Codes' tab.")))</f>
        <v/>
      </c>
      <c r="G269" s="34" t="str">
        <f>IF(Expenses[[#This Row],[Object]]="(object)","(autofill - do not overwrite)",IF(Expenses[[#This Row],[Object]]="","",IFERROR(VLOOKUP(Expenses[[#This Row],[Object]],Object_Descriptions[],2,0),"Invalid code. See 'Object Codes' tab.")))</f>
        <v/>
      </c>
      <c r="H269" s="26"/>
      <c r="I269" s="26"/>
      <c r="J269" s="79" t="str">
        <f>IF(Expenses[[#This Row],[Exp. Detail Code]]="(select)","(autofill - do not overwrite)",IF(Expenses[[#This Row],[Exp. Detail Code]]="","",IFERROR(VLOOKUP(Expenses[[#This Row],[Exp. Detail Code]],Exp_Detail_Codes[],2,0),"Invalid code. See 'Exp. Detail Codes' tab.")))</f>
        <v/>
      </c>
      <c r="K269" s="26"/>
      <c r="L269" s="26"/>
      <c r="M269" s="79" t="str">
        <f>IF(Expenses[[#This Row],[UL Detail Code]]="(select)","(autofill - do not overwrite)",IF(Expenses[[#This Row],[UL Detail Code]]="","",IFERROR(VLOOKUP(Expenses[[#This Row],[UL Detail Code]],Unfin_Learn_Codes[],2,0),"Invalid code. See 'Unfin. Learn. Codes' tab.")))</f>
        <v/>
      </c>
      <c r="N269" s="71"/>
    </row>
    <row r="270" spans="1:14" s="4" customFormat="1" x14ac:dyDescent="0.35">
      <c r="A270" s="27"/>
      <c r="B270" s="26"/>
      <c r="C270" s="26"/>
      <c r="D270" s="26"/>
      <c r="E270" s="29"/>
      <c r="F270" s="34" t="str">
        <f>IF(Expenses[[#This Row],[Function]]="(function)","(autofill - do not overwrite)",IF(Expenses[[#This Row],[Function]]="","",IFERROR(VLOOKUP(Expenses[[#This Row],[Function]],Function_Descriptions[],2,0),"Invalid code. See 'Function Codes' tab.")))</f>
        <v/>
      </c>
      <c r="G270" s="34" t="str">
        <f>IF(Expenses[[#This Row],[Object]]="(object)","(autofill - do not overwrite)",IF(Expenses[[#This Row],[Object]]="","",IFERROR(VLOOKUP(Expenses[[#This Row],[Object]],Object_Descriptions[],2,0),"Invalid code. See 'Object Codes' tab.")))</f>
        <v/>
      </c>
      <c r="H270" s="26"/>
      <c r="I270" s="26"/>
      <c r="J270" s="79" t="str">
        <f>IF(Expenses[[#This Row],[Exp. Detail Code]]="(select)","(autofill - do not overwrite)",IF(Expenses[[#This Row],[Exp. Detail Code]]="","",IFERROR(VLOOKUP(Expenses[[#This Row],[Exp. Detail Code]],Exp_Detail_Codes[],2,0),"Invalid code. See 'Exp. Detail Codes' tab.")))</f>
        <v/>
      </c>
      <c r="K270" s="26"/>
      <c r="L270" s="26"/>
      <c r="M270" s="79" t="str">
        <f>IF(Expenses[[#This Row],[UL Detail Code]]="(select)","(autofill - do not overwrite)",IF(Expenses[[#This Row],[UL Detail Code]]="","",IFERROR(VLOOKUP(Expenses[[#This Row],[UL Detail Code]],Unfin_Learn_Codes[],2,0),"Invalid code. See 'Unfin. Learn. Codes' tab.")))</f>
        <v/>
      </c>
      <c r="N270" s="71"/>
    </row>
    <row r="271" spans="1:14" s="4" customFormat="1" x14ac:dyDescent="0.35">
      <c r="A271" s="27"/>
      <c r="B271" s="26"/>
      <c r="C271" s="26"/>
      <c r="D271" s="26"/>
      <c r="E271" s="29"/>
      <c r="F271" s="34" t="str">
        <f>IF(Expenses[[#This Row],[Function]]="(function)","(autofill - do not overwrite)",IF(Expenses[[#This Row],[Function]]="","",IFERROR(VLOOKUP(Expenses[[#This Row],[Function]],Function_Descriptions[],2,0),"Invalid code. See 'Function Codes' tab.")))</f>
        <v/>
      </c>
      <c r="G271" s="34" t="str">
        <f>IF(Expenses[[#This Row],[Object]]="(object)","(autofill - do not overwrite)",IF(Expenses[[#This Row],[Object]]="","",IFERROR(VLOOKUP(Expenses[[#This Row],[Object]],Object_Descriptions[],2,0),"Invalid code. See 'Object Codes' tab.")))</f>
        <v/>
      </c>
      <c r="H271" s="26"/>
      <c r="I271" s="26"/>
      <c r="J271" s="79" t="str">
        <f>IF(Expenses[[#This Row],[Exp. Detail Code]]="(select)","(autofill - do not overwrite)",IF(Expenses[[#This Row],[Exp. Detail Code]]="","",IFERROR(VLOOKUP(Expenses[[#This Row],[Exp. Detail Code]],Exp_Detail_Codes[],2,0),"Invalid code. See 'Exp. Detail Codes' tab.")))</f>
        <v/>
      </c>
      <c r="K271" s="26"/>
      <c r="L271" s="26"/>
      <c r="M271" s="79" t="str">
        <f>IF(Expenses[[#This Row],[UL Detail Code]]="(select)","(autofill - do not overwrite)",IF(Expenses[[#This Row],[UL Detail Code]]="","",IFERROR(VLOOKUP(Expenses[[#This Row],[UL Detail Code]],Unfin_Learn_Codes[],2,0),"Invalid code. See 'Unfin. Learn. Codes' tab.")))</f>
        <v/>
      </c>
      <c r="N271" s="71"/>
    </row>
    <row r="272" spans="1:14" s="4" customFormat="1" x14ac:dyDescent="0.35">
      <c r="A272" s="27"/>
      <c r="B272" s="26"/>
      <c r="C272" s="26"/>
      <c r="D272" s="26"/>
      <c r="E272" s="29"/>
      <c r="F272" s="34" t="str">
        <f>IF(Expenses[[#This Row],[Function]]="(function)","(autofill - do not overwrite)",IF(Expenses[[#This Row],[Function]]="","",IFERROR(VLOOKUP(Expenses[[#This Row],[Function]],Function_Descriptions[],2,0),"Invalid code. See 'Function Codes' tab.")))</f>
        <v/>
      </c>
      <c r="G272" s="34" t="str">
        <f>IF(Expenses[[#This Row],[Object]]="(object)","(autofill - do not overwrite)",IF(Expenses[[#This Row],[Object]]="","",IFERROR(VLOOKUP(Expenses[[#This Row],[Object]],Object_Descriptions[],2,0),"Invalid code. See 'Object Codes' tab.")))</f>
        <v/>
      </c>
      <c r="H272" s="26"/>
      <c r="I272" s="26"/>
      <c r="J272" s="79" t="str">
        <f>IF(Expenses[[#This Row],[Exp. Detail Code]]="(select)","(autofill - do not overwrite)",IF(Expenses[[#This Row],[Exp. Detail Code]]="","",IFERROR(VLOOKUP(Expenses[[#This Row],[Exp. Detail Code]],Exp_Detail_Codes[],2,0),"Invalid code. See 'Exp. Detail Codes' tab.")))</f>
        <v/>
      </c>
      <c r="K272" s="26"/>
      <c r="L272" s="26"/>
      <c r="M272" s="79" t="str">
        <f>IF(Expenses[[#This Row],[UL Detail Code]]="(select)","(autofill - do not overwrite)",IF(Expenses[[#This Row],[UL Detail Code]]="","",IFERROR(VLOOKUP(Expenses[[#This Row],[UL Detail Code]],Unfin_Learn_Codes[],2,0),"Invalid code. See 'Unfin. Learn. Codes' tab.")))</f>
        <v/>
      </c>
      <c r="N272" s="71"/>
    </row>
    <row r="273" spans="1:14" s="4" customFormat="1" x14ac:dyDescent="0.35">
      <c r="A273" s="27"/>
      <c r="B273" s="26"/>
      <c r="C273" s="26"/>
      <c r="D273" s="26"/>
      <c r="E273" s="29"/>
      <c r="F273" s="34" t="str">
        <f>IF(Expenses[[#This Row],[Function]]="(function)","(autofill - do not overwrite)",IF(Expenses[[#This Row],[Function]]="","",IFERROR(VLOOKUP(Expenses[[#This Row],[Function]],Function_Descriptions[],2,0),"Invalid code. See 'Function Codes' tab.")))</f>
        <v/>
      </c>
      <c r="G273" s="34" t="str">
        <f>IF(Expenses[[#This Row],[Object]]="(object)","(autofill - do not overwrite)",IF(Expenses[[#This Row],[Object]]="","",IFERROR(VLOOKUP(Expenses[[#This Row],[Object]],Object_Descriptions[],2,0),"Invalid code. See 'Object Codes' tab.")))</f>
        <v/>
      </c>
      <c r="H273" s="26"/>
      <c r="I273" s="26"/>
      <c r="J273" s="79" t="str">
        <f>IF(Expenses[[#This Row],[Exp. Detail Code]]="(select)","(autofill - do not overwrite)",IF(Expenses[[#This Row],[Exp. Detail Code]]="","",IFERROR(VLOOKUP(Expenses[[#This Row],[Exp. Detail Code]],Exp_Detail_Codes[],2,0),"Invalid code. See 'Exp. Detail Codes' tab.")))</f>
        <v/>
      </c>
      <c r="K273" s="26"/>
      <c r="L273" s="26"/>
      <c r="M273" s="79" t="str">
        <f>IF(Expenses[[#This Row],[UL Detail Code]]="(select)","(autofill - do not overwrite)",IF(Expenses[[#This Row],[UL Detail Code]]="","",IFERROR(VLOOKUP(Expenses[[#This Row],[UL Detail Code]],Unfin_Learn_Codes[],2,0),"Invalid code. See 'Unfin. Learn. Codes' tab.")))</f>
        <v/>
      </c>
      <c r="N273" s="71"/>
    </row>
    <row r="274" spans="1:14" s="4" customFormat="1" x14ac:dyDescent="0.35">
      <c r="A274" s="27"/>
      <c r="B274" s="26"/>
      <c r="C274" s="26"/>
      <c r="D274" s="26"/>
      <c r="E274" s="29"/>
      <c r="F274" s="34" t="str">
        <f>IF(Expenses[[#This Row],[Function]]="(function)","(autofill - do not overwrite)",IF(Expenses[[#This Row],[Function]]="","",IFERROR(VLOOKUP(Expenses[[#This Row],[Function]],Function_Descriptions[],2,0),"Invalid code. See 'Function Codes' tab.")))</f>
        <v/>
      </c>
      <c r="G274" s="34" t="str">
        <f>IF(Expenses[[#This Row],[Object]]="(object)","(autofill - do not overwrite)",IF(Expenses[[#This Row],[Object]]="","",IFERROR(VLOOKUP(Expenses[[#This Row],[Object]],Object_Descriptions[],2,0),"Invalid code. See 'Object Codes' tab.")))</f>
        <v/>
      </c>
      <c r="H274" s="26"/>
      <c r="I274" s="26"/>
      <c r="J274" s="79" t="str">
        <f>IF(Expenses[[#This Row],[Exp. Detail Code]]="(select)","(autofill - do not overwrite)",IF(Expenses[[#This Row],[Exp. Detail Code]]="","",IFERROR(VLOOKUP(Expenses[[#This Row],[Exp. Detail Code]],Exp_Detail_Codes[],2,0),"Invalid code. See 'Exp. Detail Codes' tab.")))</f>
        <v/>
      </c>
      <c r="K274" s="26"/>
      <c r="L274" s="26"/>
      <c r="M274" s="79" t="str">
        <f>IF(Expenses[[#This Row],[UL Detail Code]]="(select)","(autofill - do not overwrite)",IF(Expenses[[#This Row],[UL Detail Code]]="","",IFERROR(VLOOKUP(Expenses[[#This Row],[UL Detail Code]],Unfin_Learn_Codes[],2,0),"Invalid code. See 'Unfin. Learn. Codes' tab.")))</f>
        <v/>
      </c>
      <c r="N274" s="71"/>
    </row>
    <row r="275" spans="1:14" s="4" customFormat="1" x14ac:dyDescent="0.35">
      <c r="A275" s="27"/>
      <c r="B275" s="26"/>
      <c r="C275" s="26"/>
      <c r="D275" s="26"/>
      <c r="E275" s="29"/>
      <c r="F275" s="34" t="str">
        <f>IF(Expenses[[#This Row],[Function]]="(function)","(autofill - do not overwrite)",IF(Expenses[[#This Row],[Function]]="","",IFERROR(VLOOKUP(Expenses[[#This Row],[Function]],Function_Descriptions[],2,0),"Invalid code. See 'Function Codes' tab.")))</f>
        <v/>
      </c>
      <c r="G275" s="34" t="str">
        <f>IF(Expenses[[#This Row],[Object]]="(object)","(autofill - do not overwrite)",IF(Expenses[[#This Row],[Object]]="","",IFERROR(VLOOKUP(Expenses[[#This Row],[Object]],Object_Descriptions[],2,0),"Invalid code. See 'Object Codes' tab.")))</f>
        <v/>
      </c>
      <c r="H275" s="26"/>
      <c r="I275" s="26"/>
      <c r="J275" s="79" t="str">
        <f>IF(Expenses[[#This Row],[Exp. Detail Code]]="(select)","(autofill - do not overwrite)",IF(Expenses[[#This Row],[Exp. Detail Code]]="","",IFERROR(VLOOKUP(Expenses[[#This Row],[Exp. Detail Code]],Exp_Detail_Codes[],2,0),"Invalid code. See 'Exp. Detail Codes' tab.")))</f>
        <v/>
      </c>
      <c r="K275" s="26"/>
      <c r="L275" s="26"/>
      <c r="M275" s="79" t="str">
        <f>IF(Expenses[[#This Row],[UL Detail Code]]="(select)","(autofill - do not overwrite)",IF(Expenses[[#This Row],[UL Detail Code]]="","",IFERROR(VLOOKUP(Expenses[[#This Row],[UL Detail Code]],Unfin_Learn_Codes[],2,0),"Invalid code. See 'Unfin. Learn. Codes' tab.")))</f>
        <v/>
      </c>
      <c r="N275" s="71"/>
    </row>
    <row r="276" spans="1:14" s="4" customFormat="1" x14ac:dyDescent="0.35">
      <c r="A276" s="27"/>
      <c r="B276" s="26"/>
      <c r="C276" s="26"/>
      <c r="D276" s="26"/>
      <c r="E276" s="29"/>
      <c r="F276" s="34" t="str">
        <f>IF(Expenses[[#This Row],[Function]]="(function)","(autofill - do not overwrite)",IF(Expenses[[#This Row],[Function]]="","",IFERROR(VLOOKUP(Expenses[[#This Row],[Function]],Function_Descriptions[],2,0),"Invalid code. See 'Function Codes' tab.")))</f>
        <v/>
      </c>
      <c r="G276" s="34" t="str">
        <f>IF(Expenses[[#This Row],[Object]]="(object)","(autofill - do not overwrite)",IF(Expenses[[#This Row],[Object]]="","",IFERROR(VLOOKUP(Expenses[[#This Row],[Object]],Object_Descriptions[],2,0),"Invalid code. See 'Object Codes' tab.")))</f>
        <v/>
      </c>
      <c r="H276" s="26"/>
      <c r="I276" s="26"/>
      <c r="J276" s="79" t="str">
        <f>IF(Expenses[[#This Row],[Exp. Detail Code]]="(select)","(autofill - do not overwrite)",IF(Expenses[[#This Row],[Exp. Detail Code]]="","",IFERROR(VLOOKUP(Expenses[[#This Row],[Exp. Detail Code]],Exp_Detail_Codes[],2,0),"Invalid code. See 'Exp. Detail Codes' tab.")))</f>
        <v/>
      </c>
      <c r="K276" s="26"/>
      <c r="L276" s="26"/>
      <c r="M276" s="79" t="str">
        <f>IF(Expenses[[#This Row],[UL Detail Code]]="(select)","(autofill - do not overwrite)",IF(Expenses[[#This Row],[UL Detail Code]]="","",IFERROR(VLOOKUP(Expenses[[#This Row],[UL Detail Code]],Unfin_Learn_Codes[],2,0),"Invalid code. See 'Unfin. Learn. Codes' tab.")))</f>
        <v/>
      </c>
      <c r="N276" s="71"/>
    </row>
    <row r="277" spans="1:14" s="4" customFormat="1" x14ac:dyDescent="0.35">
      <c r="A277" s="27"/>
      <c r="B277" s="26"/>
      <c r="C277" s="26"/>
      <c r="D277" s="26"/>
      <c r="E277" s="29"/>
      <c r="F277" s="34" t="str">
        <f>IF(Expenses[[#This Row],[Function]]="(function)","(autofill - do not overwrite)",IF(Expenses[[#This Row],[Function]]="","",IFERROR(VLOOKUP(Expenses[[#This Row],[Function]],Function_Descriptions[],2,0),"Invalid code. See 'Function Codes' tab.")))</f>
        <v/>
      </c>
      <c r="G277" s="34" t="str">
        <f>IF(Expenses[[#This Row],[Object]]="(object)","(autofill - do not overwrite)",IF(Expenses[[#This Row],[Object]]="","",IFERROR(VLOOKUP(Expenses[[#This Row],[Object]],Object_Descriptions[],2,0),"Invalid code. See 'Object Codes' tab.")))</f>
        <v/>
      </c>
      <c r="H277" s="26"/>
      <c r="I277" s="26"/>
      <c r="J277" s="79" t="str">
        <f>IF(Expenses[[#This Row],[Exp. Detail Code]]="(select)","(autofill - do not overwrite)",IF(Expenses[[#This Row],[Exp. Detail Code]]="","",IFERROR(VLOOKUP(Expenses[[#This Row],[Exp. Detail Code]],Exp_Detail_Codes[],2,0),"Invalid code. See 'Exp. Detail Codes' tab.")))</f>
        <v/>
      </c>
      <c r="K277" s="26"/>
      <c r="L277" s="26"/>
      <c r="M277" s="79" t="str">
        <f>IF(Expenses[[#This Row],[UL Detail Code]]="(select)","(autofill - do not overwrite)",IF(Expenses[[#This Row],[UL Detail Code]]="","",IFERROR(VLOOKUP(Expenses[[#This Row],[UL Detail Code]],Unfin_Learn_Codes[],2,0),"Invalid code. See 'Unfin. Learn. Codes' tab.")))</f>
        <v/>
      </c>
      <c r="N277" s="71"/>
    </row>
    <row r="278" spans="1:14" s="4" customFormat="1" x14ac:dyDescent="0.35">
      <c r="A278" s="27"/>
      <c r="B278" s="26"/>
      <c r="C278" s="26"/>
      <c r="D278" s="26"/>
      <c r="E278" s="29"/>
      <c r="F278" s="34" t="str">
        <f>IF(Expenses[[#This Row],[Function]]="(function)","(autofill - do not overwrite)",IF(Expenses[[#This Row],[Function]]="","",IFERROR(VLOOKUP(Expenses[[#This Row],[Function]],Function_Descriptions[],2,0),"Invalid code. See 'Function Codes' tab.")))</f>
        <v/>
      </c>
      <c r="G278" s="34" t="str">
        <f>IF(Expenses[[#This Row],[Object]]="(object)","(autofill - do not overwrite)",IF(Expenses[[#This Row],[Object]]="","",IFERROR(VLOOKUP(Expenses[[#This Row],[Object]],Object_Descriptions[],2,0),"Invalid code. See 'Object Codes' tab.")))</f>
        <v/>
      </c>
      <c r="H278" s="26"/>
      <c r="I278" s="26"/>
      <c r="J278" s="79" t="str">
        <f>IF(Expenses[[#This Row],[Exp. Detail Code]]="(select)","(autofill - do not overwrite)",IF(Expenses[[#This Row],[Exp. Detail Code]]="","",IFERROR(VLOOKUP(Expenses[[#This Row],[Exp. Detail Code]],Exp_Detail_Codes[],2,0),"Invalid code. See 'Exp. Detail Codes' tab.")))</f>
        <v/>
      </c>
      <c r="K278" s="26"/>
      <c r="L278" s="26"/>
      <c r="M278" s="79" t="str">
        <f>IF(Expenses[[#This Row],[UL Detail Code]]="(select)","(autofill - do not overwrite)",IF(Expenses[[#This Row],[UL Detail Code]]="","",IFERROR(VLOOKUP(Expenses[[#This Row],[UL Detail Code]],Unfin_Learn_Codes[],2,0),"Invalid code. See 'Unfin. Learn. Codes' tab.")))</f>
        <v/>
      </c>
      <c r="N278" s="71"/>
    </row>
    <row r="279" spans="1:14" s="4" customFormat="1" x14ac:dyDescent="0.35">
      <c r="A279" s="27"/>
      <c r="B279" s="26"/>
      <c r="C279" s="26"/>
      <c r="D279" s="26"/>
      <c r="E279" s="29"/>
      <c r="F279" s="34" t="str">
        <f>IF(Expenses[[#This Row],[Function]]="(function)","(autofill - do not overwrite)",IF(Expenses[[#This Row],[Function]]="","",IFERROR(VLOOKUP(Expenses[[#This Row],[Function]],Function_Descriptions[],2,0),"Invalid code. See 'Function Codes' tab.")))</f>
        <v/>
      </c>
      <c r="G279" s="34" t="str">
        <f>IF(Expenses[[#This Row],[Object]]="(object)","(autofill - do not overwrite)",IF(Expenses[[#This Row],[Object]]="","",IFERROR(VLOOKUP(Expenses[[#This Row],[Object]],Object_Descriptions[],2,0),"Invalid code. See 'Object Codes' tab.")))</f>
        <v/>
      </c>
      <c r="H279" s="26"/>
      <c r="I279" s="26"/>
      <c r="J279" s="79" t="str">
        <f>IF(Expenses[[#This Row],[Exp. Detail Code]]="(select)","(autofill - do not overwrite)",IF(Expenses[[#This Row],[Exp. Detail Code]]="","",IFERROR(VLOOKUP(Expenses[[#This Row],[Exp. Detail Code]],Exp_Detail_Codes[],2,0),"Invalid code. See 'Exp. Detail Codes' tab.")))</f>
        <v/>
      </c>
      <c r="K279" s="26"/>
      <c r="L279" s="26"/>
      <c r="M279" s="79" t="str">
        <f>IF(Expenses[[#This Row],[UL Detail Code]]="(select)","(autofill - do not overwrite)",IF(Expenses[[#This Row],[UL Detail Code]]="","",IFERROR(VLOOKUP(Expenses[[#This Row],[UL Detail Code]],Unfin_Learn_Codes[],2,0),"Invalid code. See 'Unfin. Learn. Codes' tab.")))</f>
        <v/>
      </c>
      <c r="N279" s="71"/>
    </row>
    <row r="280" spans="1:14" s="4" customFormat="1" x14ac:dyDescent="0.35">
      <c r="A280" s="27"/>
      <c r="B280" s="26"/>
      <c r="C280" s="26"/>
      <c r="D280" s="26"/>
      <c r="E280" s="29"/>
      <c r="F280" s="34" t="str">
        <f>IF(Expenses[[#This Row],[Function]]="(function)","(autofill - do not overwrite)",IF(Expenses[[#This Row],[Function]]="","",IFERROR(VLOOKUP(Expenses[[#This Row],[Function]],Function_Descriptions[],2,0),"Invalid code. See 'Function Codes' tab.")))</f>
        <v/>
      </c>
      <c r="G280" s="34" t="str">
        <f>IF(Expenses[[#This Row],[Object]]="(object)","(autofill - do not overwrite)",IF(Expenses[[#This Row],[Object]]="","",IFERROR(VLOOKUP(Expenses[[#This Row],[Object]],Object_Descriptions[],2,0),"Invalid code. See 'Object Codes' tab.")))</f>
        <v/>
      </c>
      <c r="H280" s="26"/>
      <c r="I280" s="26"/>
      <c r="J280" s="79" t="str">
        <f>IF(Expenses[[#This Row],[Exp. Detail Code]]="(select)","(autofill - do not overwrite)",IF(Expenses[[#This Row],[Exp. Detail Code]]="","",IFERROR(VLOOKUP(Expenses[[#This Row],[Exp. Detail Code]],Exp_Detail_Codes[],2,0),"Invalid code. See 'Exp. Detail Codes' tab.")))</f>
        <v/>
      </c>
      <c r="K280" s="26"/>
      <c r="L280" s="26"/>
      <c r="M280" s="79" t="str">
        <f>IF(Expenses[[#This Row],[UL Detail Code]]="(select)","(autofill - do not overwrite)",IF(Expenses[[#This Row],[UL Detail Code]]="","",IFERROR(VLOOKUP(Expenses[[#This Row],[UL Detail Code]],Unfin_Learn_Codes[],2,0),"Invalid code. See 'Unfin. Learn. Codes' tab.")))</f>
        <v/>
      </c>
      <c r="N280" s="71"/>
    </row>
    <row r="281" spans="1:14" s="4" customFormat="1" x14ac:dyDescent="0.35">
      <c r="A281" s="27"/>
      <c r="B281" s="26"/>
      <c r="C281" s="26"/>
      <c r="D281" s="26"/>
      <c r="E281" s="29"/>
      <c r="F281" s="34" t="str">
        <f>IF(Expenses[[#This Row],[Function]]="(function)","(autofill - do not overwrite)",IF(Expenses[[#This Row],[Function]]="","",IFERROR(VLOOKUP(Expenses[[#This Row],[Function]],Function_Descriptions[],2,0),"Invalid code. See 'Function Codes' tab.")))</f>
        <v/>
      </c>
      <c r="G281" s="34" t="str">
        <f>IF(Expenses[[#This Row],[Object]]="(object)","(autofill - do not overwrite)",IF(Expenses[[#This Row],[Object]]="","",IFERROR(VLOOKUP(Expenses[[#This Row],[Object]],Object_Descriptions[],2,0),"Invalid code. See 'Object Codes' tab.")))</f>
        <v/>
      </c>
      <c r="H281" s="26"/>
      <c r="I281" s="26"/>
      <c r="J281" s="79" t="str">
        <f>IF(Expenses[[#This Row],[Exp. Detail Code]]="(select)","(autofill - do not overwrite)",IF(Expenses[[#This Row],[Exp. Detail Code]]="","",IFERROR(VLOOKUP(Expenses[[#This Row],[Exp. Detail Code]],Exp_Detail_Codes[],2,0),"Invalid code. See 'Exp. Detail Codes' tab.")))</f>
        <v/>
      </c>
      <c r="K281" s="26"/>
      <c r="L281" s="26"/>
      <c r="M281" s="79" t="str">
        <f>IF(Expenses[[#This Row],[UL Detail Code]]="(select)","(autofill - do not overwrite)",IF(Expenses[[#This Row],[UL Detail Code]]="","",IFERROR(VLOOKUP(Expenses[[#This Row],[UL Detail Code]],Unfin_Learn_Codes[],2,0),"Invalid code. See 'Unfin. Learn. Codes' tab.")))</f>
        <v/>
      </c>
      <c r="N281" s="71"/>
    </row>
    <row r="282" spans="1:14" s="4" customFormat="1" x14ac:dyDescent="0.35">
      <c r="A282" s="27"/>
      <c r="B282" s="26"/>
      <c r="C282" s="26"/>
      <c r="D282" s="26"/>
      <c r="E282" s="29"/>
      <c r="F282" s="34" t="str">
        <f>IF(Expenses[[#This Row],[Function]]="(function)","(autofill - do not overwrite)",IF(Expenses[[#This Row],[Function]]="","",IFERROR(VLOOKUP(Expenses[[#This Row],[Function]],Function_Descriptions[],2,0),"Invalid code. See 'Function Codes' tab.")))</f>
        <v/>
      </c>
      <c r="G282" s="34" t="str">
        <f>IF(Expenses[[#This Row],[Object]]="(object)","(autofill - do not overwrite)",IF(Expenses[[#This Row],[Object]]="","",IFERROR(VLOOKUP(Expenses[[#This Row],[Object]],Object_Descriptions[],2,0),"Invalid code. See 'Object Codes' tab.")))</f>
        <v/>
      </c>
      <c r="H282" s="26"/>
      <c r="I282" s="26"/>
      <c r="J282" s="79" t="str">
        <f>IF(Expenses[[#This Row],[Exp. Detail Code]]="(select)","(autofill - do not overwrite)",IF(Expenses[[#This Row],[Exp. Detail Code]]="","",IFERROR(VLOOKUP(Expenses[[#This Row],[Exp. Detail Code]],Exp_Detail_Codes[],2,0),"Invalid code. See 'Exp. Detail Codes' tab.")))</f>
        <v/>
      </c>
      <c r="K282" s="26"/>
      <c r="L282" s="26"/>
      <c r="M282" s="79" t="str">
        <f>IF(Expenses[[#This Row],[UL Detail Code]]="(select)","(autofill - do not overwrite)",IF(Expenses[[#This Row],[UL Detail Code]]="","",IFERROR(VLOOKUP(Expenses[[#This Row],[UL Detail Code]],Unfin_Learn_Codes[],2,0),"Invalid code. See 'Unfin. Learn. Codes' tab.")))</f>
        <v/>
      </c>
      <c r="N282" s="71"/>
    </row>
    <row r="283" spans="1:14" s="4" customFormat="1" x14ac:dyDescent="0.35">
      <c r="A283" s="27"/>
      <c r="B283" s="26"/>
      <c r="C283" s="26"/>
      <c r="D283" s="26"/>
      <c r="E283" s="29"/>
      <c r="F283" s="34" t="str">
        <f>IF(Expenses[[#This Row],[Function]]="(function)","(autofill - do not overwrite)",IF(Expenses[[#This Row],[Function]]="","",IFERROR(VLOOKUP(Expenses[[#This Row],[Function]],Function_Descriptions[],2,0),"Invalid code. See 'Function Codes' tab.")))</f>
        <v/>
      </c>
      <c r="G283" s="34" t="str">
        <f>IF(Expenses[[#This Row],[Object]]="(object)","(autofill - do not overwrite)",IF(Expenses[[#This Row],[Object]]="","",IFERROR(VLOOKUP(Expenses[[#This Row],[Object]],Object_Descriptions[],2,0),"Invalid code. See 'Object Codes' tab.")))</f>
        <v/>
      </c>
      <c r="H283" s="26"/>
      <c r="I283" s="26"/>
      <c r="J283" s="79" t="str">
        <f>IF(Expenses[[#This Row],[Exp. Detail Code]]="(select)","(autofill - do not overwrite)",IF(Expenses[[#This Row],[Exp. Detail Code]]="","",IFERROR(VLOOKUP(Expenses[[#This Row],[Exp. Detail Code]],Exp_Detail_Codes[],2,0),"Invalid code. See 'Exp. Detail Codes' tab.")))</f>
        <v/>
      </c>
      <c r="K283" s="26"/>
      <c r="L283" s="26"/>
      <c r="M283" s="79" t="str">
        <f>IF(Expenses[[#This Row],[UL Detail Code]]="(select)","(autofill - do not overwrite)",IF(Expenses[[#This Row],[UL Detail Code]]="","",IFERROR(VLOOKUP(Expenses[[#This Row],[UL Detail Code]],Unfin_Learn_Codes[],2,0),"Invalid code. See 'Unfin. Learn. Codes' tab.")))</f>
        <v/>
      </c>
      <c r="N283" s="71"/>
    </row>
    <row r="284" spans="1:14" s="4" customFormat="1" x14ac:dyDescent="0.35">
      <c r="A284" s="27"/>
      <c r="B284" s="26"/>
      <c r="C284" s="26"/>
      <c r="D284" s="26"/>
      <c r="E284" s="29"/>
      <c r="F284" s="34" t="str">
        <f>IF(Expenses[[#This Row],[Function]]="(function)","(autofill - do not overwrite)",IF(Expenses[[#This Row],[Function]]="","",IFERROR(VLOOKUP(Expenses[[#This Row],[Function]],Function_Descriptions[],2,0),"Invalid code. See 'Function Codes' tab.")))</f>
        <v/>
      </c>
      <c r="G284" s="34" t="str">
        <f>IF(Expenses[[#This Row],[Object]]="(object)","(autofill - do not overwrite)",IF(Expenses[[#This Row],[Object]]="","",IFERROR(VLOOKUP(Expenses[[#This Row],[Object]],Object_Descriptions[],2,0),"Invalid code. See 'Object Codes' tab.")))</f>
        <v/>
      </c>
      <c r="H284" s="26"/>
      <c r="I284" s="26"/>
      <c r="J284" s="79" t="str">
        <f>IF(Expenses[[#This Row],[Exp. Detail Code]]="(select)","(autofill - do not overwrite)",IF(Expenses[[#This Row],[Exp. Detail Code]]="","",IFERROR(VLOOKUP(Expenses[[#This Row],[Exp. Detail Code]],Exp_Detail_Codes[],2,0),"Invalid code. See 'Exp. Detail Codes' tab.")))</f>
        <v/>
      </c>
      <c r="K284" s="26"/>
      <c r="L284" s="26"/>
      <c r="M284" s="79" t="str">
        <f>IF(Expenses[[#This Row],[UL Detail Code]]="(select)","(autofill - do not overwrite)",IF(Expenses[[#This Row],[UL Detail Code]]="","",IFERROR(VLOOKUP(Expenses[[#This Row],[UL Detail Code]],Unfin_Learn_Codes[],2,0),"Invalid code. See 'Unfin. Learn. Codes' tab.")))</f>
        <v/>
      </c>
      <c r="N284" s="71"/>
    </row>
    <row r="285" spans="1:14" s="4" customFormat="1" x14ac:dyDescent="0.35">
      <c r="A285" s="27"/>
      <c r="B285" s="26"/>
      <c r="C285" s="26"/>
      <c r="D285" s="26"/>
      <c r="E285" s="29"/>
      <c r="F285" s="34" t="str">
        <f>IF(Expenses[[#This Row],[Function]]="(function)","(autofill - do not overwrite)",IF(Expenses[[#This Row],[Function]]="","",IFERROR(VLOOKUP(Expenses[[#This Row],[Function]],Function_Descriptions[],2,0),"Invalid code. See 'Function Codes' tab.")))</f>
        <v/>
      </c>
      <c r="G285" s="34" t="str">
        <f>IF(Expenses[[#This Row],[Object]]="(object)","(autofill - do not overwrite)",IF(Expenses[[#This Row],[Object]]="","",IFERROR(VLOOKUP(Expenses[[#This Row],[Object]],Object_Descriptions[],2,0),"Invalid code. See 'Object Codes' tab.")))</f>
        <v/>
      </c>
      <c r="H285" s="26"/>
      <c r="I285" s="26"/>
      <c r="J285" s="79" t="str">
        <f>IF(Expenses[[#This Row],[Exp. Detail Code]]="(select)","(autofill - do not overwrite)",IF(Expenses[[#This Row],[Exp. Detail Code]]="","",IFERROR(VLOOKUP(Expenses[[#This Row],[Exp. Detail Code]],Exp_Detail_Codes[],2,0),"Invalid code. See 'Exp. Detail Codes' tab.")))</f>
        <v/>
      </c>
      <c r="K285" s="26"/>
      <c r="L285" s="26"/>
      <c r="M285" s="79" t="str">
        <f>IF(Expenses[[#This Row],[UL Detail Code]]="(select)","(autofill - do not overwrite)",IF(Expenses[[#This Row],[UL Detail Code]]="","",IFERROR(VLOOKUP(Expenses[[#This Row],[UL Detail Code]],Unfin_Learn_Codes[],2,0),"Invalid code. See 'Unfin. Learn. Codes' tab.")))</f>
        <v/>
      </c>
      <c r="N285" s="71"/>
    </row>
    <row r="286" spans="1:14" s="4" customFormat="1" x14ac:dyDescent="0.35">
      <c r="A286" s="27"/>
      <c r="B286" s="26"/>
      <c r="C286" s="26"/>
      <c r="D286" s="26"/>
      <c r="E286" s="29"/>
      <c r="F286" s="34" t="str">
        <f>IF(Expenses[[#This Row],[Function]]="(function)","(autofill - do not overwrite)",IF(Expenses[[#This Row],[Function]]="","",IFERROR(VLOOKUP(Expenses[[#This Row],[Function]],Function_Descriptions[],2,0),"Invalid code. See 'Function Codes' tab.")))</f>
        <v/>
      </c>
      <c r="G286" s="34" t="str">
        <f>IF(Expenses[[#This Row],[Object]]="(object)","(autofill - do not overwrite)",IF(Expenses[[#This Row],[Object]]="","",IFERROR(VLOOKUP(Expenses[[#This Row],[Object]],Object_Descriptions[],2,0),"Invalid code. See 'Object Codes' tab.")))</f>
        <v/>
      </c>
      <c r="H286" s="26"/>
      <c r="I286" s="26"/>
      <c r="J286" s="79" t="str">
        <f>IF(Expenses[[#This Row],[Exp. Detail Code]]="(select)","(autofill - do not overwrite)",IF(Expenses[[#This Row],[Exp. Detail Code]]="","",IFERROR(VLOOKUP(Expenses[[#This Row],[Exp. Detail Code]],Exp_Detail_Codes[],2,0),"Invalid code. See 'Exp. Detail Codes' tab.")))</f>
        <v/>
      </c>
      <c r="K286" s="26"/>
      <c r="L286" s="26"/>
      <c r="M286" s="79" t="str">
        <f>IF(Expenses[[#This Row],[UL Detail Code]]="(select)","(autofill - do not overwrite)",IF(Expenses[[#This Row],[UL Detail Code]]="","",IFERROR(VLOOKUP(Expenses[[#This Row],[UL Detail Code]],Unfin_Learn_Codes[],2,0),"Invalid code. See 'Unfin. Learn. Codes' tab.")))</f>
        <v/>
      </c>
      <c r="N286" s="71"/>
    </row>
    <row r="287" spans="1:14" s="4" customFormat="1" x14ac:dyDescent="0.35">
      <c r="A287" s="27"/>
      <c r="B287" s="26"/>
      <c r="C287" s="26"/>
      <c r="D287" s="26"/>
      <c r="E287" s="29"/>
      <c r="F287" s="34" t="str">
        <f>IF(Expenses[[#This Row],[Function]]="(function)","(autofill - do not overwrite)",IF(Expenses[[#This Row],[Function]]="","",IFERROR(VLOOKUP(Expenses[[#This Row],[Function]],Function_Descriptions[],2,0),"Invalid code. See 'Function Codes' tab.")))</f>
        <v/>
      </c>
      <c r="G287" s="34" t="str">
        <f>IF(Expenses[[#This Row],[Object]]="(object)","(autofill - do not overwrite)",IF(Expenses[[#This Row],[Object]]="","",IFERROR(VLOOKUP(Expenses[[#This Row],[Object]],Object_Descriptions[],2,0),"Invalid code. See 'Object Codes' tab.")))</f>
        <v/>
      </c>
      <c r="H287" s="26"/>
      <c r="I287" s="26"/>
      <c r="J287" s="79" t="str">
        <f>IF(Expenses[[#This Row],[Exp. Detail Code]]="(select)","(autofill - do not overwrite)",IF(Expenses[[#This Row],[Exp. Detail Code]]="","",IFERROR(VLOOKUP(Expenses[[#This Row],[Exp. Detail Code]],Exp_Detail_Codes[],2,0),"Invalid code. See 'Exp. Detail Codes' tab.")))</f>
        <v/>
      </c>
      <c r="K287" s="26"/>
      <c r="L287" s="26"/>
      <c r="M287" s="79" t="str">
        <f>IF(Expenses[[#This Row],[UL Detail Code]]="(select)","(autofill - do not overwrite)",IF(Expenses[[#This Row],[UL Detail Code]]="","",IFERROR(VLOOKUP(Expenses[[#This Row],[UL Detail Code]],Unfin_Learn_Codes[],2,0),"Invalid code. See 'Unfin. Learn. Codes' tab.")))</f>
        <v/>
      </c>
      <c r="N287" s="71"/>
    </row>
    <row r="288" spans="1:14" s="4" customFormat="1" x14ac:dyDescent="0.35">
      <c r="A288" s="27"/>
      <c r="B288" s="26"/>
      <c r="C288" s="26"/>
      <c r="D288" s="26"/>
      <c r="E288" s="29"/>
      <c r="F288" s="34" t="str">
        <f>IF(Expenses[[#This Row],[Function]]="(function)","(autofill - do not overwrite)",IF(Expenses[[#This Row],[Function]]="","",IFERROR(VLOOKUP(Expenses[[#This Row],[Function]],Function_Descriptions[],2,0),"Invalid code. See 'Function Codes' tab.")))</f>
        <v/>
      </c>
      <c r="G288" s="34" t="str">
        <f>IF(Expenses[[#This Row],[Object]]="(object)","(autofill - do not overwrite)",IF(Expenses[[#This Row],[Object]]="","",IFERROR(VLOOKUP(Expenses[[#This Row],[Object]],Object_Descriptions[],2,0),"Invalid code. See 'Object Codes' tab.")))</f>
        <v/>
      </c>
      <c r="H288" s="26"/>
      <c r="I288" s="26"/>
      <c r="J288" s="79" t="str">
        <f>IF(Expenses[[#This Row],[Exp. Detail Code]]="(select)","(autofill - do not overwrite)",IF(Expenses[[#This Row],[Exp. Detail Code]]="","",IFERROR(VLOOKUP(Expenses[[#This Row],[Exp. Detail Code]],Exp_Detail_Codes[],2,0),"Invalid code. See 'Exp. Detail Codes' tab.")))</f>
        <v/>
      </c>
      <c r="K288" s="26"/>
      <c r="L288" s="26"/>
      <c r="M288" s="79" t="str">
        <f>IF(Expenses[[#This Row],[UL Detail Code]]="(select)","(autofill - do not overwrite)",IF(Expenses[[#This Row],[UL Detail Code]]="","",IFERROR(VLOOKUP(Expenses[[#This Row],[UL Detail Code]],Unfin_Learn_Codes[],2,0),"Invalid code. See 'Unfin. Learn. Codes' tab.")))</f>
        <v/>
      </c>
      <c r="N288" s="71"/>
    </row>
    <row r="289" spans="1:14" s="4" customFormat="1" x14ac:dyDescent="0.35">
      <c r="A289" s="27"/>
      <c r="B289" s="26"/>
      <c r="C289" s="26"/>
      <c r="D289" s="26"/>
      <c r="E289" s="29"/>
      <c r="F289" s="34" t="str">
        <f>IF(Expenses[[#This Row],[Function]]="(function)","(autofill - do not overwrite)",IF(Expenses[[#This Row],[Function]]="","",IFERROR(VLOOKUP(Expenses[[#This Row],[Function]],Function_Descriptions[],2,0),"Invalid code. See 'Function Codes' tab.")))</f>
        <v/>
      </c>
      <c r="G289" s="34" t="str">
        <f>IF(Expenses[[#This Row],[Object]]="(object)","(autofill - do not overwrite)",IF(Expenses[[#This Row],[Object]]="","",IFERROR(VLOOKUP(Expenses[[#This Row],[Object]],Object_Descriptions[],2,0),"Invalid code. See 'Object Codes' tab.")))</f>
        <v/>
      </c>
      <c r="H289" s="26"/>
      <c r="I289" s="26"/>
      <c r="J289" s="79" t="str">
        <f>IF(Expenses[[#This Row],[Exp. Detail Code]]="(select)","(autofill - do not overwrite)",IF(Expenses[[#This Row],[Exp. Detail Code]]="","",IFERROR(VLOOKUP(Expenses[[#This Row],[Exp. Detail Code]],Exp_Detail_Codes[],2,0),"Invalid code. See 'Exp. Detail Codes' tab.")))</f>
        <v/>
      </c>
      <c r="K289" s="26"/>
      <c r="L289" s="26"/>
      <c r="M289" s="79" t="str">
        <f>IF(Expenses[[#This Row],[UL Detail Code]]="(select)","(autofill - do not overwrite)",IF(Expenses[[#This Row],[UL Detail Code]]="","",IFERROR(VLOOKUP(Expenses[[#This Row],[UL Detail Code]],Unfin_Learn_Codes[],2,0),"Invalid code. See 'Unfin. Learn. Codes' tab.")))</f>
        <v/>
      </c>
      <c r="N289" s="71"/>
    </row>
    <row r="290" spans="1:14" s="4" customFormat="1" x14ac:dyDescent="0.35">
      <c r="A290" s="27"/>
      <c r="B290" s="26"/>
      <c r="C290" s="26"/>
      <c r="D290" s="26"/>
      <c r="E290" s="29"/>
      <c r="F290" s="34" t="str">
        <f>IF(Expenses[[#This Row],[Function]]="(function)","(autofill - do not overwrite)",IF(Expenses[[#This Row],[Function]]="","",IFERROR(VLOOKUP(Expenses[[#This Row],[Function]],Function_Descriptions[],2,0),"Invalid code. See 'Function Codes' tab.")))</f>
        <v/>
      </c>
      <c r="G290" s="34" t="str">
        <f>IF(Expenses[[#This Row],[Object]]="(object)","(autofill - do not overwrite)",IF(Expenses[[#This Row],[Object]]="","",IFERROR(VLOOKUP(Expenses[[#This Row],[Object]],Object_Descriptions[],2,0),"Invalid code. See 'Object Codes' tab.")))</f>
        <v/>
      </c>
      <c r="H290" s="26"/>
      <c r="I290" s="26"/>
      <c r="J290" s="79" t="str">
        <f>IF(Expenses[[#This Row],[Exp. Detail Code]]="(select)","(autofill - do not overwrite)",IF(Expenses[[#This Row],[Exp. Detail Code]]="","",IFERROR(VLOOKUP(Expenses[[#This Row],[Exp. Detail Code]],Exp_Detail_Codes[],2,0),"Invalid code. See 'Exp. Detail Codes' tab.")))</f>
        <v/>
      </c>
      <c r="K290" s="26"/>
      <c r="L290" s="26"/>
      <c r="M290" s="79" t="str">
        <f>IF(Expenses[[#This Row],[UL Detail Code]]="(select)","(autofill - do not overwrite)",IF(Expenses[[#This Row],[UL Detail Code]]="","",IFERROR(VLOOKUP(Expenses[[#This Row],[UL Detail Code]],Unfin_Learn_Codes[],2,0),"Invalid code. See 'Unfin. Learn. Codes' tab.")))</f>
        <v/>
      </c>
      <c r="N290" s="71"/>
    </row>
    <row r="291" spans="1:14" s="4" customFormat="1" x14ac:dyDescent="0.35">
      <c r="A291" s="27"/>
      <c r="B291" s="26"/>
      <c r="C291" s="26"/>
      <c r="D291" s="26"/>
      <c r="E291" s="29"/>
      <c r="F291" s="34" t="str">
        <f>IF(Expenses[[#This Row],[Function]]="(function)","(autofill - do not overwrite)",IF(Expenses[[#This Row],[Function]]="","",IFERROR(VLOOKUP(Expenses[[#This Row],[Function]],Function_Descriptions[],2,0),"Invalid code. See 'Function Codes' tab.")))</f>
        <v/>
      </c>
      <c r="G291" s="34" t="str">
        <f>IF(Expenses[[#This Row],[Object]]="(object)","(autofill - do not overwrite)",IF(Expenses[[#This Row],[Object]]="","",IFERROR(VLOOKUP(Expenses[[#This Row],[Object]],Object_Descriptions[],2,0),"Invalid code. See 'Object Codes' tab.")))</f>
        <v/>
      </c>
      <c r="H291" s="26"/>
      <c r="I291" s="26"/>
      <c r="J291" s="79" t="str">
        <f>IF(Expenses[[#This Row],[Exp. Detail Code]]="(select)","(autofill - do not overwrite)",IF(Expenses[[#This Row],[Exp. Detail Code]]="","",IFERROR(VLOOKUP(Expenses[[#This Row],[Exp. Detail Code]],Exp_Detail_Codes[],2,0),"Invalid code. See 'Exp. Detail Codes' tab.")))</f>
        <v/>
      </c>
      <c r="K291" s="26"/>
      <c r="L291" s="26"/>
      <c r="M291" s="79" t="str">
        <f>IF(Expenses[[#This Row],[UL Detail Code]]="(select)","(autofill - do not overwrite)",IF(Expenses[[#This Row],[UL Detail Code]]="","",IFERROR(VLOOKUP(Expenses[[#This Row],[UL Detail Code]],Unfin_Learn_Codes[],2,0),"Invalid code. See 'Unfin. Learn. Codes' tab.")))</f>
        <v/>
      </c>
      <c r="N291" s="71"/>
    </row>
    <row r="292" spans="1:14" s="4" customFormat="1" x14ac:dyDescent="0.35">
      <c r="A292" s="27"/>
      <c r="B292" s="26"/>
      <c r="C292" s="26"/>
      <c r="D292" s="26"/>
      <c r="E292" s="29"/>
      <c r="F292" s="34" t="str">
        <f>IF(Expenses[[#This Row],[Function]]="(function)","(autofill - do not overwrite)",IF(Expenses[[#This Row],[Function]]="","",IFERROR(VLOOKUP(Expenses[[#This Row],[Function]],Function_Descriptions[],2,0),"Invalid code. See 'Function Codes' tab.")))</f>
        <v/>
      </c>
      <c r="G292" s="34" t="str">
        <f>IF(Expenses[[#This Row],[Object]]="(object)","(autofill - do not overwrite)",IF(Expenses[[#This Row],[Object]]="","",IFERROR(VLOOKUP(Expenses[[#This Row],[Object]],Object_Descriptions[],2,0),"Invalid code. See 'Object Codes' tab.")))</f>
        <v/>
      </c>
      <c r="H292" s="26"/>
      <c r="I292" s="26"/>
      <c r="J292" s="79" t="str">
        <f>IF(Expenses[[#This Row],[Exp. Detail Code]]="(select)","(autofill - do not overwrite)",IF(Expenses[[#This Row],[Exp. Detail Code]]="","",IFERROR(VLOOKUP(Expenses[[#This Row],[Exp. Detail Code]],Exp_Detail_Codes[],2,0),"Invalid code. See 'Exp. Detail Codes' tab.")))</f>
        <v/>
      </c>
      <c r="K292" s="26"/>
      <c r="L292" s="26"/>
      <c r="M292" s="79" t="str">
        <f>IF(Expenses[[#This Row],[UL Detail Code]]="(select)","(autofill - do not overwrite)",IF(Expenses[[#This Row],[UL Detail Code]]="","",IFERROR(VLOOKUP(Expenses[[#This Row],[UL Detail Code]],Unfin_Learn_Codes[],2,0),"Invalid code. See 'Unfin. Learn. Codes' tab.")))</f>
        <v/>
      </c>
      <c r="N292" s="71"/>
    </row>
    <row r="293" spans="1:14" s="4" customFormat="1" x14ac:dyDescent="0.35">
      <c r="A293" s="27"/>
      <c r="B293" s="26"/>
      <c r="C293" s="26"/>
      <c r="D293" s="26"/>
      <c r="E293" s="29"/>
      <c r="F293" s="34" t="str">
        <f>IF(Expenses[[#This Row],[Function]]="(function)","(autofill - do not overwrite)",IF(Expenses[[#This Row],[Function]]="","",IFERROR(VLOOKUP(Expenses[[#This Row],[Function]],Function_Descriptions[],2,0),"Invalid code. See 'Function Codes' tab.")))</f>
        <v/>
      </c>
      <c r="G293" s="34" t="str">
        <f>IF(Expenses[[#This Row],[Object]]="(object)","(autofill - do not overwrite)",IF(Expenses[[#This Row],[Object]]="","",IFERROR(VLOOKUP(Expenses[[#This Row],[Object]],Object_Descriptions[],2,0),"Invalid code. See 'Object Codes' tab.")))</f>
        <v/>
      </c>
      <c r="H293" s="26"/>
      <c r="I293" s="26"/>
      <c r="J293" s="79" t="str">
        <f>IF(Expenses[[#This Row],[Exp. Detail Code]]="(select)","(autofill - do not overwrite)",IF(Expenses[[#This Row],[Exp. Detail Code]]="","",IFERROR(VLOOKUP(Expenses[[#This Row],[Exp. Detail Code]],Exp_Detail_Codes[],2,0),"Invalid code. See 'Exp. Detail Codes' tab.")))</f>
        <v/>
      </c>
      <c r="K293" s="26"/>
      <c r="L293" s="26"/>
      <c r="M293" s="79" t="str">
        <f>IF(Expenses[[#This Row],[UL Detail Code]]="(select)","(autofill - do not overwrite)",IF(Expenses[[#This Row],[UL Detail Code]]="","",IFERROR(VLOOKUP(Expenses[[#This Row],[UL Detail Code]],Unfin_Learn_Codes[],2,0),"Invalid code. See 'Unfin. Learn. Codes' tab.")))</f>
        <v/>
      </c>
      <c r="N293" s="71"/>
    </row>
    <row r="294" spans="1:14" s="4" customFormat="1" x14ac:dyDescent="0.35">
      <c r="A294" s="27"/>
      <c r="B294" s="26"/>
      <c r="C294" s="26"/>
      <c r="D294" s="26"/>
      <c r="E294" s="29"/>
      <c r="F294" s="34" t="str">
        <f>IF(Expenses[[#This Row],[Function]]="(function)","(autofill - do not overwrite)",IF(Expenses[[#This Row],[Function]]="","",IFERROR(VLOOKUP(Expenses[[#This Row],[Function]],Function_Descriptions[],2,0),"Invalid code. See 'Function Codes' tab.")))</f>
        <v/>
      </c>
      <c r="G294" s="34" t="str">
        <f>IF(Expenses[[#This Row],[Object]]="(object)","(autofill - do not overwrite)",IF(Expenses[[#This Row],[Object]]="","",IFERROR(VLOOKUP(Expenses[[#This Row],[Object]],Object_Descriptions[],2,0),"Invalid code. See 'Object Codes' tab.")))</f>
        <v/>
      </c>
      <c r="H294" s="26"/>
      <c r="I294" s="26"/>
      <c r="J294" s="79" t="str">
        <f>IF(Expenses[[#This Row],[Exp. Detail Code]]="(select)","(autofill - do not overwrite)",IF(Expenses[[#This Row],[Exp. Detail Code]]="","",IFERROR(VLOOKUP(Expenses[[#This Row],[Exp. Detail Code]],Exp_Detail_Codes[],2,0),"Invalid code. See 'Exp. Detail Codes' tab.")))</f>
        <v/>
      </c>
      <c r="K294" s="26"/>
      <c r="L294" s="26"/>
      <c r="M294" s="79" t="str">
        <f>IF(Expenses[[#This Row],[UL Detail Code]]="(select)","(autofill - do not overwrite)",IF(Expenses[[#This Row],[UL Detail Code]]="","",IFERROR(VLOOKUP(Expenses[[#This Row],[UL Detail Code]],Unfin_Learn_Codes[],2,0),"Invalid code. See 'Unfin. Learn. Codes' tab.")))</f>
        <v/>
      </c>
      <c r="N294" s="71"/>
    </row>
    <row r="295" spans="1:14" s="4" customFormat="1" x14ac:dyDescent="0.35">
      <c r="A295" s="27"/>
      <c r="B295" s="26"/>
      <c r="C295" s="26"/>
      <c r="D295" s="26"/>
      <c r="E295" s="29"/>
      <c r="F295" s="34" t="str">
        <f>IF(Expenses[[#This Row],[Function]]="(function)","(autofill - do not overwrite)",IF(Expenses[[#This Row],[Function]]="","",IFERROR(VLOOKUP(Expenses[[#This Row],[Function]],Function_Descriptions[],2,0),"Invalid code. See 'Function Codes' tab.")))</f>
        <v/>
      </c>
      <c r="G295" s="34" t="str">
        <f>IF(Expenses[[#This Row],[Object]]="(object)","(autofill - do not overwrite)",IF(Expenses[[#This Row],[Object]]="","",IFERROR(VLOOKUP(Expenses[[#This Row],[Object]],Object_Descriptions[],2,0),"Invalid code. See 'Object Codes' tab.")))</f>
        <v/>
      </c>
      <c r="H295" s="26"/>
      <c r="I295" s="26"/>
      <c r="J295" s="79" t="str">
        <f>IF(Expenses[[#This Row],[Exp. Detail Code]]="(select)","(autofill - do not overwrite)",IF(Expenses[[#This Row],[Exp. Detail Code]]="","",IFERROR(VLOOKUP(Expenses[[#This Row],[Exp. Detail Code]],Exp_Detail_Codes[],2,0),"Invalid code. See 'Exp. Detail Codes' tab.")))</f>
        <v/>
      </c>
      <c r="K295" s="26"/>
      <c r="L295" s="26"/>
      <c r="M295" s="79" t="str">
        <f>IF(Expenses[[#This Row],[UL Detail Code]]="(select)","(autofill - do not overwrite)",IF(Expenses[[#This Row],[UL Detail Code]]="","",IFERROR(VLOOKUP(Expenses[[#This Row],[UL Detail Code]],Unfin_Learn_Codes[],2,0),"Invalid code. See 'Unfin. Learn. Codes' tab.")))</f>
        <v/>
      </c>
      <c r="N295" s="71"/>
    </row>
    <row r="296" spans="1:14" s="4" customFormat="1" x14ac:dyDescent="0.35">
      <c r="A296" s="27"/>
      <c r="B296" s="26"/>
      <c r="C296" s="26"/>
      <c r="D296" s="26"/>
      <c r="E296" s="29"/>
      <c r="F296" s="34" t="str">
        <f>IF(Expenses[[#This Row],[Function]]="(function)","(autofill - do not overwrite)",IF(Expenses[[#This Row],[Function]]="","",IFERROR(VLOOKUP(Expenses[[#This Row],[Function]],Function_Descriptions[],2,0),"Invalid code. See 'Function Codes' tab.")))</f>
        <v/>
      </c>
      <c r="G296" s="34" t="str">
        <f>IF(Expenses[[#This Row],[Object]]="(object)","(autofill - do not overwrite)",IF(Expenses[[#This Row],[Object]]="","",IFERROR(VLOOKUP(Expenses[[#This Row],[Object]],Object_Descriptions[],2,0),"Invalid code. See 'Object Codes' tab.")))</f>
        <v/>
      </c>
      <c r="H296" s="26"/>
      <c r="I296" s="26"/>
      <c r="J296" s="79" t="str">
        <f>IF(Expenses[[#This Row],[Exp. Detail Code]]="(select)","(autofill - do not overwrite)",IF(Expenses[[#This Row],[Exp. Detail Code]]="","",IFERROR(VLOOKUP(Expenses[[#This Row],[Exp. Detail Code]],Exp_Detail_Codes[],2,0),"Invalid code. See 'Exp. Detail Codes' tab.")))</f>
        <v/>
      </c>
      <c r="K296" s="26"/>
      <c r="L296" s="26"/>
      <c r="M296" s="79" t="str">
        <f>IF(Expenses[[#This Row],[UL Detail Code]]="(select)","(autofill - do not overwrite)",IF(Expenses[[#This Row],[UL Detail Code]]="","",IFERROR(VLOOKUP(Expenses[[#This Row],[UL Detail Code]],Unfin_Learn_Codes[],2,0),"Invalid code. See 'Unfin. Learn. Codes' tab.")))</f>
        <v/>
      </c>
      <c r="N296" s="71"/>
    </row>
    <row r="297" spans="1:14" s="4" customFormat="1" x14ac:dyDescent="0.35">
      <c r="A297" s="27"/>
      <c r="B297" s="26"/>
      <c r="C297" s="26"/>
      <c r="D297" s="26"/>
      <c r="E297" s="29"/>
      <c r="F297" s="34" t="str">
        <f>IF(Expenses[[#This Row],[Function]]="(function)","(autofill - do not overwrite)",IF(Expenses[[#This Row],[Function]]="","",IFERROR(VLOOKUP(Expenses[[#This Row],[Function]],Function_Descriptions[],2,0),"Invalid code. See 'Function Codes' tab.")))</f>
        <v/>
      </c>
      <c r="G297" s="34" t="str">
        <f>IF(Expenses[[#This Row],[Object]]="(object)","(autofill - do not overwrite)",IF(Expenses[[#This Row],[Object]]="","",IFERROR(VLOOKUP(Expenses[[#This Row],[Object]],Object_Descriptions[],2,0),"Invalid code. See 'Object Codes' tab.")))</f>
        <v/>
      </c>
      <c r="H297" s="26"/>
      <c r="I297" s="26"/>
      <c r="J297" s="79" t="str">
        <f>IF(Expenses[[#This Row],[Exp. Detail Code]]="(select)","(autofill - do not overwrite)",IF(Expenses[[#This Row],[Exp. Detail Code]]="","",IFERROR(VLOOKUP(Expenses[[#This Row],[Exp. Detail Code]],Exp_Detail_Codes[],2,0),"Invalid code. See 'Exp. Detail Codes' tab.")))</f>
        <v/>
      </c>
      <c r="K297" s="26"/>
      <c r="L297" s="26"/>
      <c r="M297" s="79" t="str">
        <f>IF(Expenses[[#This Row],[UL Detail Code]]="(select)","(autofill - do not overwrite)",IF(Expenses[[#This Row],[UL Detail Code]]="","",IFERROR(VLOOKUP(Expenses[[#This Row],[UL Detail Code]],Unfin_Learn_Codes[],2,0),"Invalid code. See 'Unfin. Learn. Codes' tab.")))</f>
        <v/>
      </c>
      <c r="N297" s="71"/>
    </row>
    <row r="298" spans="1:14" s="4" customFormat="1" x14ac:dyDescent="0.35">
      <c r="A298" s="27"/>
      <c r="B298" s="26"/>
      <c r="C298" s="26"/>
      <c r="D298" s="26"/>
      <c r="E298" s="29"/>
      <c r="F298" s="34" t="str">
        <f>IF(Expenses[[#This Row],[Function]]="(function)","(autofill - do not overwrite)",IF(Expenses[[#This Row],[Function]]="","",IFERROR(VLOOKUP(Expenses[[#This Row],[Function]],Function_Descriptions[],2,0),"Invalid code. See 'Function Codes' tab.")))</f>
        <v/>
      </c>
      <c r="G298" s="34" t="str">
        <f>IF(Expenses[[#This Row],[Object]]="(object)","(autofill - do not overwrite)",IF(Expenses[[#This Row],[Object]]="","",IFERROR(VLOOKUP(Expenses[[#This Row],[Object]],Object_Descriptions[],2,0),"Invalid code. See 'Object Codes' tab.")))</f>
        <v/>
      </c>
      <c r="H298" s="26"/>
      <c r="I298" s="26"/>
      <c r="J298" s="79" t="str">
        <f>IF(Expenses[[#This Row],[Exp. Detail Code]]="(select)","(autofill - do not overwrite)",IF(Expenses[[#This Row],[Exp. Detail Code]]="","",IFERROR(VLOOKUP(Expenses[[#This Row],[Exp. Detail Code]],Exp_Detail_Codes[],2,0),"Invalid code. See 'Exp. Detail Codes' tab.")))</f>
        <v/>
      </c>
      <c r="K298" s="26"/>
      <c r="L298" s="26"/>
      <c r="M298" s="79" t="str">
        <f>IF(Expenses[[#This Row],[UL Detail Code]]="(select)","(autofill - do not overwrite)",IF(Expenses[[#This Row],[UL Detail Code]]="","",IFERROR(VLOOKUP(Expenses[[#This Row],[UL Detail Code]],Unfin_Learn_Codes[],2,0),"Invalid code. See 'Unfin. Learn. Codes' tab.")))</f>
        <v/>
      </c>
      <c r="N298" s="71"/>
    </row>
    <row r="299" spans="1:14" s="4" customFormat="1" x14ac:dyDescent="0.35">
      <c r="A299" s="27"/>
      <c r="B299" s="26"/>
      <c r="C299" s="26"/>
      <c r="D299" s="26"/>
      <c r="E299" s="29"/>
      <c r="F299" s="34" t="str">
        <f>IF(Expenses[[#This Row],[Function]]="(function)","(autofill - do not overwrite)",IF(Expenses[[#This Row],[Function]]="","",IFERROR(VLOOKUP(Expenses[[#This Row],[Function]],Function_Descriptions[],2,0),"Invalid code. See 'Function Codes' tab.")))</f>
        <v/>
      </c>
      <c r="G299" s="34" t="str">
        <f>IF(Expenses[[#This Row],[Object]]="(object)","(autofill - do not overwrite)",IF(Expenses[[#This Row],[Object]]="","",IFERROR(VLOOKUP(Expenses[[#This Row],[Object]],Object_Descriptions[],2,0),"Invalid code. See 'Object Codes' tab.")))</f>
        <v/>
      </c>
      <c r="H299" s="26"/>
      <c r="I299" s="26"/>
      <c r="J299" s="79" t="str">
        <f>IF(Expenses[[#This Row],[Exp. Detail Code]]="(select)","(autofill - do not overwrite)",IF(Expenses[[#This Row],[Exp. Detail Code]]="","",IFERROR(VLOOKUP(Expenses[[#This Row],[Exp. Detail Code]],Exp_Detail_Codes[],2,0),"Invalid code. See 'Exp. Detail Codes' tab.")))</f>
        <v/>
      </c>
      <c r="K299" s="26"/>
      <c r="L299" s="26"/>
      <c r="M299" s="79" t="str">
        <f>IF(Expenses[[#This Row],[UL Detail Code]]="(select)","(autofill - do not overwrite)",IF(Expenses[[#This Row],[UL Detail Code]]="","",IFERROR(VLOOKUP(Expenses[[#This Row],[UL Detail Code]],Unfin_Learn_Codes[],2,0),"Invalid code. See 'Unfin. Learn. Codes' tab.")))</f>
        <v/>
      </c>
      <c r="N299" s="71"/>
    </row>
    <row r="300" spans="1:14" s="4" customFormat="1" x14ac:dyDescent="0.35">
      <c r="A300" s="27"/>
      <c r="B300" s="26"/>
      <c r="C300" s="26"/>
      <c r="D300" s="26"/>
      <c r="E300" s="29"/>
      <c r="F300" s="34" t="str">
        <f>IF(Expenses[[#This Row],[Function]]="(function)","(autofill - do not overwrite)",IF(Expenses[[#This Row],[Function]]="","",IFERROR(VLOOKUP(Expenses[[#This Row],[Function]],Function_Descriptions[],2,0),"Invalid code. See 'Function Codes' tab.")))</f>
        <v/>
      </c>
      <c r="G300" s="34" t="str">
        <f>IF(Expenses[[#This Row],[Object]]="(object)","(autofill - do not overwrite)",IF(Expenses[[#This Row],[Object]]="","",IFERROR(VLOOKUP(Expenses[[#This Row],[Object]],Object_Descriptions[],2,0),"Invalid code. See 'Object Codes' tab.")))</f>
        <v/>
      </c>
      <c r="H300" s="26"/>
      <c r="I300" s="26"/>
      <c r="J300" s="79" t="str">
        <f>IF(Expenses[[#This Row],[Exp. Detail Code]]="(select)","(autofill - do not overwrite)",IF(Expenses[[#This Row],[Exp. Detail Code]]="","",IFERROR(VLOOKUP(Expenses[[#This Row],[Exp. Detail Code]],Exp_Detail_Codes[],2,0),"Invalid code. See 'Exp. Detail Codes' tab.")))</f>
        <v/>
      </c>
      <c r="K300" s="26"/>
      <c r="L300" s="26"/>
      <c r="M300" s="79" t="str">
        <f>IF(Expenses[[#This Row],[UL Detail Code]]="(select)","(autofill - do not overwrite)",IF(Expenses[[#This Row],[UL Detail Code]]="","",IFERROR(VLOOKUP(Expenses[[#This Row],[UL Detail Code]],Unfin_Learn_Codes[],2,0),"Invalid code. See 'Unfin. Learn. Codes' tab.")))</f>
        <v/>
      </c>
      <c r="N300" s="71"/>
    </row>
    <row r="301" spans="1:14" s="4" customFormat="1" x14ac:dyDescent="0.35">
      <c r="A301" s="27"/>
      <c r="B301" s="26"/>
      <c r="C301" s="26"/>
      <c r="D301" s="26"/>
      <c r="E301" s="29"/>
      <c r="F301" s="34" t="str">
        <f>IF(Expenses[[#This Row],[Function]]="(function)","(autofill - do not overwrite)",IF(Expenses[[#This Row],[Function]]="","",IFERROR(VLOOKUP(Expenses[[#This Row],[Function]],Function_Descriptions[],2,0),"Invalid code. See 'Function Codes' tab.")))</f>
        <v/>
      </c>
      <c r="G301" s="34" t="str">
        <f>IF(Expenses[[#This Row],[Object]]="(object)","(autofill - do not overwrite)",IF(Expenses[[#This Row],[Object]]="","",IFERROR(VLOOKUP(Expenses[[#This Row],[Object]],Object_Descriptions[],2,0),"Invalid code. See 'Object Codes' tab.")))</f>
        <v/>
      </c>
      <c r="H301" s="26"/>
      <c r="I301" s="26"/>
      <c r="J301" s="79" t="str">
        <f>IF(Expenses[[#This Row],[Exp. Detail Code]]="(select)","(autofill - do not overwrite)",IF(Expenses[[#This Row],[Exp. Detail Code]]="","",IFERROR(VLOOKUP(Expenses[[#This Row],[Exp. Detail Code]],Exp_Detail_Codes[],2,0),"Invalid code. See 'Exp. Detail Codes' tab.")))</f>
        <v/>
      </c>
      <c r="K301" s="26"/>
      <c r="L301" s="26"/>
      <c r="M301" s="79" t="str">
        <f>IF(Expenses[[#This Row],[UL Detail Code]]="(select)","(autofill - do not overwrite)",IF(Expenses[[#This Row],[UL Detail Code]]="","",IFERROR(VLOOKUP(Expenses[[#This Row],[UL Detail Code]],Unfin_Learn_Codes[],2,0),"Invalid code. See 'Unfin. Learn. Codes' tab.")))</f>
        <v/>
      </c>
      <c r="N301" s="71"/>
    </row>
    <row r="302" spans="1:14" s="4" customFormat="1" x14ac:dyDescent="0.35">
      <c r="A302" s="27"/>
      <c r="B302" s="26"/>
      <c r="C302" s="26"/>
      <c r="D302" s="26"/>
      <c r="E302" s="29"/>
      <c r="F302" s="34" t="str">
        <f>IF(Expenses[[#This Row],[Function]]="(function)","(autofill - do not overwrite)",IF(Expenses[[#This Row],[Function]]="","",IFERROR(VLOOKUP(Expenses[[#This Row],[Function]],Function_Descriptions[],2,0),"Invalid code. See 'Function Codes' tab.")))</f>
        <v/>
      </c>
      <c r="G302" s="34" t="str">
        <f>IF(Expenses[[#This Row],[Object]]="(object)","(autofill - do not overwrite)",IF(Expenses[[#This Row],[Object]]="","",IFERROR(VLOOKUP(Expenses[[#This Row],[Object]],Object_Descriptions[],2,0),"Invalid code. See 'Object Codes' tab.")))</f>
        <v/>
      </c>
      <c r="H302" s="26"/>
      <c r="I302" s="26"/>
      <c r="J302" s="79" t="str">
        <f>IF(Expenses[[#This Row],[Exp. Detail Code]]="(select)","(autofill - do not overwrite)",IF(Expenses[[#This Row],[Exp. Detail Code]]="","",IFERROR(VLOOKUP(Expenses[[#This Row],[Exp. Detail Code]],Exp_Detail_Codes[],2,0),"Invalid code. See 'Exp. Detail Codes' tab.")))</f>
        <v/>
      </c>
      <c r="K302" s="26"/>
      <c r="L302" s="26"/>
      <c r="M302" s="79" t="str">
        <f>IF(Expenses[[#This Row],[UL Detail Code]]="(select)","(autofill - do not overwrite)",IF(Expenses[[#This Row],[UL Detail Code]]="","",IFERROR(VLOOKUP(Expenses[[#This Row],[UL Detail Code]],Unfin_Learn_Codes[],2,0),"Invalid code. See 'Unfin. Learn. Codes' tab.")))</f>
        <v/>
      </c>
      <c r="N302" s="71"/>
    </row>
    <row r="303" spans="1:14" s="4" customFormat="1" x14ac:dyDescent="0.35">
      <c r="A303" s="27"/>
      <c r="B303" s="26"/>
      <c r="C303" s="26"/>
      <c r="D303" s="26"/>
      <c r="E303" s="29"/>
      <c r="F303" s="34" t="str">
        <f>IF(Expenses[[#This Row],[Function]]="(function)","(autofill - do not overwrite)",IF(Expenses[[#This Row],[Function]]="","",IFERROR(VLOOKUP(Expenses[[#This Row],[Function]],Function_Descriptions[],2,0),"Invalid code. See 'Function Codes' tab.")))</f>
        <v/>
      </c>
      <c r="G303" s="34" t="str">
        <f>IF(Expenses[[#This Row],[Object]]="(object)","(autofill - do not overwrite)",IF(Expenses[[#This Row],[Object]]="","",IFERROR(VLOOKUP(Expenses[[#This Row],[Object]],Object_Descriptions[],2,0),"Invalid code. See 'Object Codes' tab.")))</f>
        <v/>
      </c>
      <c r="H303" s="26"/>
      <c r="I303" s="26"/>
      <c r="J303" s="79" t="str">
        <f>IF(Expenses[[#This Row],[Exp. Detail Code]]="(select)","(autofill - do not overwrite)",IF(Expenses[[#This Row],[Exp. Detail Code]]="","",IFERROR(VLOOKUP(Expenses[[#This Row],[Exp. Detail Code]],Exp_Detail_Codes[],2,0),"Invalid code. See 'Exp. Detail Codes' tab.")))</f>
        <v/>
      </c>
      <c r="K303" s="26"/>
      <c r="L303" s="26"/>
      <c r="M303" s="79" t="str">
        <f>IF(Expenses[[#This Row],[UL Detail Code]]="(select)","(autofill - do not overwrite)",IF(Expenses[[#This Row],[UL Detail Code]]="","",IFERROR(VLOOKUP(Expenses[[#This Row],[UL Detail Code]],Unfin_Learn_Codes[],2,0),"Invalid code. See 'Unfin. Learn. Codes' tab.")))</f>
        <v/>
      </c>
      <c r="N303" s="71"/>
    </row>
    <row r="304" spans="1:14" s="4" customFormat="1" x14ac:dyDescent="0.35">
      <c r="A304" s="27"/>
      <c r="B304" s="26"/>
      <c r="C304" s="26"/>
      <c r="D304" s="26"/>
      <c r="E304" s="29"/>
      <c r="F304" s="34" t="str">
        <f>IF(Expenses[[#This Row],[Function]]="(function)","(autofill - do not overwrite)",IF(Expenses[[#This Row],[Function]]="","",IFERROR(VLOOKUP(Expenses[[#This Row],[Function]],Function_Descriptions[],2,0),"Invalid code. See 'Function Codes' tab.")))</f>
        <v/>
      </c>
      <c r="G304" s="34" t="str">
        <f>IF(Expenses[[#This Row],[Object]]="(object)","(autofill - do not overwrite)",IF(Expenses[[#This Row],[Object]]="","",IFERROR(VLOOKUP(Expenses[[#This Row],[Object]],Object_Descriptions[],2,0),"Invalid code. See 'Object Codes' tab.")))</f>
        <v/>
      </c>
      <c r="H304" s="26"/>
      <c r="I304" s="26"/>
      <c r="J304" s="79" t="str">
        <f>IF(Expenses[[#This Row],[Exp. Detail Code]]="(select)","(autofill - do not overwrite)",IF(Expenses[[#This Row],[Exp. Detail Code]]="","",IFERROR(VLOOKUP(Expenses[[#This Row],[Exp. Detail Code]],Exp_Detail_Codes[],2,0),"Invalid code. See 'Exp. Detail Codes' tab.")))</f>
        <v/>
      </c>
      <c r="K304" s="26"/>
      <c r="L304" s="26"/>
      <c r="M304" s="79" t="str">
        <f>IF(Expenses[[#This Row],[UL Detail Code]]="(select)","(autofill - do not overwrite)",IF(Expenses[[#This Row],[UL Detail Code]]="","",IFERROR(VLOOKUP(Expenses[[#This Row],[UL Detail Code]],Unfin_Learn_Codes[],2,0),"Invalid code. See 'Unfin. Learn. Codes' tab.")))</f>
        <v/>
      </c>
      <c r="N304" s="71"/>
    </row>
    <row r="305" spans="1:14" s="4" customFormat="1" x14ac:dyDescent="0.35">
      <c r="A305" s="27"/>
      <c r="B305" s="26"/>
      <c r="C305" s="26"/>
      <c r="D305" s="26"/>
      <c r="E305" s="29"/>
      <c r="F305" s="34" t="str">
        <f>IF(Expenses[[#This Row],[Function]]="(function)","(autofill - do not overwrite)",IF(Expenses[[#This Row],[Function]]="","",IFERROR(VLOOKUP(Expenses[[#This Row],[Function]],Function_Descriptions[],2,0),"Invalid code. See 'Function Codes' tab.")))</f>
        <v/>
      </c>
      <c r="G305" s="34" t="str">
        <f>IF(Expenses[[#This Row],[Object]]="(object)","(autofill - do not overwrite)",IF(Expenses[[#This Row],[Object]]="","",IFERROR(VLOOKUP(Expenses[[#This Row],[Object]],Object_Descriptions[],2,0),"Invalid code. See 'Object Codes' tab.")))</f>
        <v/>
      </c>
      <c r="H305" s="26"/>
      <c r="I305" s="26"/>
      <c r="J305" s="79" t="str">
        <f>IF(Expenses[[#This Row],[Exp. Detail Code]]="(select)","(autofill - do not overwrite)",IF(Expenses[[#This Row],[Exp. Detail Code]]="","",IFERROR(VLOOKUP(Expenses[[#This Row],[Exp. Detail Code]],Exp_Detail_Codes[],2,0),"Invalid code. See 'Exp. Detail Codes' tab.")))</f>
        <v/>
      </c>
      <c r="K305" s="26"/>
      <c r="L305" s="26"/>
      <c r="M305" s="79" t="str">
        <f>IF(Expenses[[#This Row],[UL Detail Code]]="(select)","(autofill - do not overwrite)",IF(Expenses[[#This Row],[UL Detail Code]]="","",IFERROR(VLOOKUP(Expenses[[#This Row],[UL Detail Code]],Unfin_Learn_Codes[],2,0),"Invalid code. See 'Unfin. Learn. Codes' tab.")))</f>
        <v/>
      </c>
      <c r="N305" s="71"/>
    </row>
    <row r="306" spans="1:14" s="4" customFormat="1" x14ac:dyDescent="0.35">
      <c r="A306" s="27"/>
      <c r="B306" s="26"/>
      <c r="C306" s="26"/>
      <c r="D306" s="26"/>
      <c r="E306" s="29"/>
      <c r="F306" s="34" t="str">
        <f>IF(Expenses[[#This Row],[Function]]="(function)","(autofill - do not overwrite)",IF(Expenses[[#This Row],[Function]]="","",IFERROR(VLOOKUP(Expenses[[#This Row],[Function]],Function_Descriptions[],2,0),"Invalid code. See 'Function Codes' tab.")))</f>
        <v/>
      </c>
      <c r="G306" s="34" t="str">
        <f>IF(Expenses[[#This Row],[Object]]="(object)","(autofill - do not overwrite)",IF(Expenses[[#This Row],[Object]]="","",IFERROR(VLOOKUP(Expenses[[#This Row],[Object]],Object_Descriptions[],2,0),"Invalid code. See 'Object Codes' tab.")))</f>
        <v/>
      </c>
      <c r="H306" s="26"/>
      <c r="I306" s="26"/>
      <c r="J306" s="79" t="str">
        <f>IF(Expenses[[#This Row],[Exp. Detail Code]]="(select)","(autofill - do not overwrite)",IF(Expenses[[#This Row],[Exp. Detail Code]]="","",IFERROR(VLOOKUP(Expenses[[#This Row],[Exp. Detail Code]],Exp_Detail_Codes[],2,0),"Invalid code. See 'Exp. Detail Codes' tab.")))</f>
        <v/>
      </c>
      <c r="K306" s="26"/>
      <c r="L306" s="26"/>
      <c r="M306" s="79" t="str">
        <f>IF(Expenses[[#This Row],[UL Detail Code]]="(select)","(autofill - do not overwrite)",IF(Expenses[[#This Row],[UL Detail Code]]="","",IFERROR(VLOOKUP(Expenses[[#This Row],[UL Detail Code]],Unfin_Learn_Codes[],2,0),"Invalid code. See 'Unfin. Learn. Codes' tab.")))</f>
        <v/>
      </c>
      <c r="N306" s="71"/>
    </row>
    <row r="307" spans="1:14" s="4" customFormat="1" x14ac:dyDescent="0.35">
      <c r="A307" s="27"/>
      <c r="B307" s="26"/>
      <c r="C307" s="26"/>
      <c r="D307" s="26"/>
      <c r="E307" s="29"/>
      <c r="F307" s="34" t="str">
        <f>IF(Expenses[[#This Row],[Function]]="(function)","(autofill - do not overwrite)",IF(Expenses[[#This Row],[Function]]="","",IFERROR(VLOOKUP(Expenses[[#This Row],[Function]],Function_Descriptions[],2,0),"Invalid code. See 'Function Codes' tab.")))</f>
        <v/>
      </c>
      <c r="G307" s="34" t="str">
        <f>IF(Expenses[[#This Row],[Object]]="(object)","(autofill - do not overwrite)",IF(Expenses[[#This Row],[Object]]="","",IFERROR(VLOOKUP(Expenses[[#This Row],[Object]],Object_Descriptions[],2,0),"Invalid code. See 'Object Codes' tab.")))</f>
        <v/>
      </c>
      <c r="H307" s="26"/>
      <c r="I307" s="26"/>
      <c r="J307" s="79" t="str">
        <f>IF(Expenses[[#This Row],[Exp. Detail Code]]="(select)","(autofill - do not overwrite)",IF(Expenses[[#This Row],[Exp. Detail Code]]="","",IFERROR(VLOOKUP(Expenses[[#This Row],[Exp. Detail Code]],Exp_Detail_Codes[],2,0),"Invalid code. See 'Exp. Detail Codes' tab.")))</f>
        <v/>
      </c>
      <c r="K307" s="26"/>
      <c r="L307" s="26"/>
      <c r="M307" s="79" t="str">
        <f>IF(Expenses[[#This Row],[UL Detail Code]]="(select)","(autofill - do not overwrite)",IF(Expenses[[#This Row],[UL Detail Code]]="","",IFERROR(VLOOKUP(Expenses[[#This Row],[UL Detail Code]],Unfin_Learn_Codes[],2,0),"Invalid code. See 'Unfin. Learn. Codes' tab.")))</f>
        <v/>
      </c>
      <c r="N307" s="71"/>
    </row>
    <row r="308" spans="1:14" s="4" customFormat="1" x14ac:dyDescent="0.35">
      <c r="A308" s="27"/>
      <c r="B308" s="26"/>
      <c r="C308" s="26"/>
      <c r="D308" s="26"/>
      <c r="E308" s="29"/>
      <c r="F308" s="34" t="str">
        <f>IF(Expenses[[#This Row],[Function]]="(function)","(autofill - do not overwrite)",IF(Expenses[[#This Row],[Function]]="","",IFERROR(VLOOKUP(Expenses[[#This Row],[Function]],Function_Descriptions[],2,0),"Invalid code. See 'Function Codes' tab.")))</f>
        <v/>
      </c>
      <c r="G308" s="34" t="str">
        <f>IF(Expenses[[#This Row],[Object]]="(object)","(autofill - do not overwrite)",IF(Expenses[[#This Row],[Object]]="","",IFERROR(VLOOKUP(Expenses[[#This Row],[Object]],Object_Descriptions[],2,0),"Invalid code. See 'Object Codes' tab.")))</f>
        <v/>
      </c>
      <c r="H308" s="26"/>
      <c r="I308" s="26"/>
      <c r="J308" s="79" t="str">
        <f>IF(Expenses[[#This Row],[Exp. Detail Code]]="(select)","(autofill - do not overwrite)",IF(Expenses[[#This Row],[Exp. Detail Code]]="","",IFERROR(VLOOKUP(Expenses[[#This Row],[Exp. Detail Code]],Exp_Detail_Codes[],2,0),"Invalid code. See 'Exp. Detail Codes' tab.")))</f>
        <v/>
      </c>
      <c r="K308" s="26"/>
      <c r="L308" s="26"/>
      <c r="M308" s="79" t="str">
        <f>IF(Expenses[[#This Row],[UL Detail Code]]="(select)","(autofill - do not overwrite)",IF(Expenses[[#This Row],[UL Detail Code]]="","",IFERROR(VLOOKUP(Expenses[[#This Row],[UL Detail Code]],Unfin_Learn_Codes[],2,0),"Invalid code. See 'Unfin. Learn. Codes' tab.")))</f>
        <v/>
      </c>
      <c r="N308" s="71"/>
    </row>
    <row r="309" spans="1:14" s="4" customFormat="1" x14ac:dyDescent="0.35">
      <c r="A309" s="27"/>
      <c r="B309" s="26"/>
      <c r="C309" s="26"/>
      <c r="D309" s="26"/>
      <c r="E309" s="29"/>
      <c r="F309" s="34" t="str">
        <f>IF(Expenses[[#This Row],[Function]]="(function)","(autofill - do not overwrite)",IF(Expenses[[#This Row],[Function]]="","",IFERROR(VLOOKUP(Expenses[[#This Row],[Function]],Function_Descriptions[],2,0),"Invalid code. See 'Function Codes' tab.")))</f>
        <v/>
      </c>
      <c r="G309" s="34" t="str">
        <f>IF(Expenses[[#This Row],[Object]]="(object)","(autofill - do not overwrite)",IF(Expenses[[#This Row],[Object]]="","",IFERROR(VLOOKUP(Expenses[[#This Row],[Object]],Object_Descriptions[],2,0),"Invalid code. See 'Object Codes' tab.")))</f>
        <v/>
      </c>
      <c r="H309" s="26"/>
      <c r="I309" s="26"/>
      <c r="J309" s="79" t="str">
        <f>IF(Expenses[[#This Row],[Exp. Detail Code]]="(select)","(autofill - do not overwrite)",IF(Expenses[[#This Row],[Exp. Detail Code]]="","",IFERROR(VLOOKUP(Expenses[[#This Row],[Exp. Detail Code]],Exp_Detail_Codes[],2,0),"Invalid code. See 'Exp. Detail Codes' tab.")))</f>
        <v/>
      </c>
      <c r="K309" s="26"/>
      <c r="L309" s="26"/>
      <c r="M309" s="79" t="str">
        <f>IF(Expenses[[#This Row],[UL Detail Code]]="(select)","(autofill - do not overwrite)",IF(Expenses[[#This Row],[UL Detail Code]]="","",IFERROR(VLOOKUP(Expenses[[#This Row],[UL Detail Code]],Unfin_Learn_Codes[],2,0),"Invalid code. See 'Unfin. Learn. Codes' tab.")))</f>
        <v/>
      </c>
      <c r="N309" s="71"/>
    </row>
    <row r="310" spans="1:14" s="4" customFormat="1" x14ac:dyDescent="0.35">
      <c r="A310" s="27"/>
      <c r="B310" s="26"/>
      <c r="C310" s="26"/>
      <c r="D310" s="26"/>
      <c r="E310" s="29"/>
      <c r="F310" s="34" t="str">
        <f>IF(Expenses[[#This Row],[Function]]="(function)","(autofill - do not overwrite)",IF(Expenses[[#This Row],[Function]]="","",IFERROR(VLOOKUP(Expenses[[#This Row],[Function]],Function_Descriptions[],2,0),"Invalid code. See 'Function Codes' tab.")))</f>
        <v/>
      </c>
      <c r="G310" s="34" t="str">
        <f>IF(Expenses[[#This Row],[Object]]="(object)","(autofill - do not overwrite)",IF(Expenses[[#This Row],[Object]]="","",IFERROR(VLOOKUP(Expenses[[#This Row],[Object]],Object_Descriptions[],2,0),"Invalid code. See 'Object Codes' tab.")))</f>
        <v/>
      </c>
      <c r="H310" s="26"/>
      <c r="I310" s="26"/>
      <c r="J310" s="79" t="str">
        <f>IF(Expenses[[#This Row],[Exp. Detail Code]]="(select)","(autofill - do not overwrite)",IF(Expenses[[#This Row],[Exp. Detail Code]]="","",IFERROR(VLOOKUP(Expenses[[#This Row],[Exp. Detail Code]],Exp_Detail_Codes[],2,0),"Invalid code. See 'Exp. Detail Codes' tab.")))</f>
        <v/>
      </c>
      <c r="K310" s="26"/>
      <c r="L310" s="26"/>
      <c r="M310" s="79" t="str">
        <f>IF(Expenses[[#This Row],[UL Detail Code]]="(select)","(autofill - do not overwrite)",IF(Expenses[[#This Row],[UL Detail Code]]="","",IFERROR(VLOOKUP(Expenses[[#This Row],[UL Detail Code]],Unfin_Learn_Codes[],2,0),"Invalid code. See 'Unfin. Learn. Codes' tab.")))</f>
        <v/>
      </c>
      <c r="N310" s="71"/>
    </row>
    <row r="311" spans="1:14" s="4" customFormat="1" x14ac:dyDescent="0.35">
      <c r="A311" s="27"/>
      <c r="B311" s="26"/>
      <c r="C311" s="26"/>
      <c r="D311" s="26"/>
      <c r="E311" s="29"/>
      <c r="F311" s="34" t="str">
        <f>IF(Expenses[[#This Row],[Function]]="(function)","(autofill - do not overwrite)",IF(Expenses[[#This Row],[Function]]="","",IFERROR(VLOOKUP(Expenses[[#This Row],[Function]],Function_Descriptions[],2,0),"Invalid code. See 'Function Codes' tab.")))</f>
        <v/>
      </c>
      <c r="G311" s="34" t="str">
        <f>IF(Expenses[[#This Row],[Object]]="(object)","(autofill - do not overwrite)",IF(Expenses[[#This Row],[Object]]="","",IFERROR(VLOOKUP(Expenses[[#This Row],[Object]],Object_Descriptions[],2,0),"Invalid code. See 'Object Codes' tab.")))</f>
        <v/>
      </c>
      <c r="H311" s="26"/>
      <c r="I311" s="26"/>
      <c r="J311" s="79" t="str">
        <f>IF(Expenses[[#This Row],[Exp. Detail Code]]="(select)","(autofill - do not overwrite)",IF(Expenses[[#This Row],[Exp. Detail Code]]="","",IFERROR(VLOOKUP(Expenses[[#This Row],[Exp. Detail Code]],Exp_Detail_Codes[],2,0),"Invalid code. See 'Exp. Detail Codes' tab.")))</f>
        <v/>
      </c>
      <c r="K311" s="26"/>
      <c r="L311" s="26"/>
      <c r="M311" s="79" t="str">
        <f>IF(Expenses[[#This Row],[UL Detail Code]]="(select)","(autofill - do not overwrite)",IF(Expenses[[#This Row],[UL Detail Code]]="","",IFERROR(VLOOKUP(Expenses[[#This Row],[UL Detail Code]],Unfin_Learn_Codes[],2,0),"Invalid code. See 'Unfin. Learn. Codes' tab.")))</f>
        <v/>
      </c>
      <c r="N311" s="71"/>
    </row>
    <row r="312" spans="1:14" s="4" customFormat="1" x14ac:dyDescent="0.35">
      <c r="A312" s="27"/>
      <c r="B312" s="26"/>
      <c r="C312" s="26"/>
      <c r="D312" s="26"/>
      <c r="E312" s="29"/>
      <c r="F312" s="34" t="str">
        <f>IF(Expenses[[#This Row],[Function]]="(function)","(autofill - do not overwrite)",IF(Expenses[[#This Row],[Function]]="","",IFERROR(VLOOKUP(Expenses[[#This Row],[Function]],Function_Descriptions[],2,0),"Invalid code. See 'Function Codes' tab.")))</f>
        <v/>
      </c>
      <c r="G312" s="34" t="str">
        <f>IF(Expenses[[#This Row],[Object]]="(object)","(autofill - do not overwrite)",IF(Expenses[[#This Row],[Object]]="","",IFERROR(VLOOKUP(Expenses[[#This Row],[Object]],Object_Descriptions[],2,0),"Invalid code. See 'Object Codes' tab.")))</f>
        <v/>
      </c>
      <c r="H312" s="26"/>
      <c r="I312" s="26"/>
      <c r="J312" s="79" t="str">
        <f>IF(Expenses[[#This Row],[Exp. Detail Code]]="(select)","(autofill - do not overwrite)",IF(Expenses[[#This Row],[Exp. Detail Code]]="","",IFERROR(VLOOKUP(Expenses[[#This Row],[Exp. Detail Code]],Exp_Detail_Codes[],2,0),"Invalid code. See 'Exp. Detail Codes' tab.")))</f>
        <v/>
      </c>
      <c r="K312" s="26"/>
      <c r="L312" s="26"/>
      <c r="M312" s="79" t="str">
        <f>IF(Expenses[[#This Row],[UL Detail Code]]="(select)","(autofill - do not overwrite)",IF(Expenses[[#This Row],[UL Detail Code]]="","",IFERROR(VLOOKUP(Expenses[[#This Row],[UL Detail Code]],Unfin_Learn_Codes[],2,0),"Invalid code. See 'Unfin. Learn. Codes' tab.")))</f>
        <v/>
      </c>
      <c r="N312" s="71"/>
    </row>
    <row r="313" spans="1:14" s="4" customFormat="1" x14ac:dyDescent="0.35">
      <c r="A313" s="27"/>
      <c r="B313" s="26"/>
      <c r="C313" s="26"/>
      <c r="D313" s="26"/>
      <c r="E313" s="29"/>
      <c r="F313" s="34" t="str">
        <f>IF(Expenses[[#This Row],[Function]]="(function)","(autofill - do not overwrite)",IF(Expenses[[#This Row],[Function]]="","",IFERROR(VLOOKUP(Expenses[[#This Row],[Function]],Function_Descriptions[],2,0),"Invalid code. See 'Function Codes' tab.")))</f>
        <v/>
      </c>
      <c r="G313" s="34" t="str">
        <f>IF(Expenses[[#This Row],[Object]]="(object)","(autofill - do not overwrite)",IF(Expenses[[#This Row],[Object]]="","",IFERROR(VLOOKUP(Expenses[[#This Row],[Object]],Object_Descriptions[],2,0),"Invalid code. See 'Object Codes' tab.")))</f>
        <v/>
      </c>
      <c r="H313" s="26"/>
      <c r="I313" s="26"/>
      <c r="J313" s="79" t="str">
        <f>IF(Expenses[[#This Row],[Exp. Detail Code]]="(select)","(autofill - do not overwrite)",IF(Expenses[[#This Row],[Exp. Detail Code]]="","",IFERROR(VLOOKUP(Expenses[[#This Row],[Exp. Detail Code]],Exp_Detail_Codes[],2,0),"Invalid code. See 'Exp. Detail Codes' tab.")))</f>
        <v/>
      </c>
      <c r="K313" s="26"/>
      <c r="L313" s="26"/>
      <c r="M313" s="79" t="str">
        <f>IF(Expenses[[#This Row],[UL Detail Code]]="(select)","(autofill - do not overwrite)",IF(Expenses[[#This Row],[UL Detail Code]]="","",IFERROR(VLOOKUP(Expenses[[#This Row],[UL Detail Code]],Unfin_Learn_Codes[],2,0),"Invalid code. See 'Unfin. Learn. Codes' tab.")))</f>
        <v/>
      </c>
      <c r="N313" s="71"/>
    </row>
    <row r="314" spans="1:14" s="4" customFormat="1" x14ac:dyDescent="0.35">
      <c r="A314" s="27"/>
      <c r="B314" s="26"/>
      <c r="C314" s="26"/>
      <c r="D314" s="26"/>
      <c r="E314" s="29"/>
      <c r="F314" s="34" t="str">
        <f>IF(Expenses[[#This Row],[Function]]="(function)","(autofill - do not overwrite)",IF(Expenses[[#This Row],[Function]]="","",IFERROR(VLOOKUP(Expenses[[#This Row],[Function]],Function_Descriptions[],2,0),"Invalid code. See 'Function Codes' tab.")))</f>
        <v/>
      </c>
      <c r="G314" s="34" t="str">
        <f>IF(Expenses[[#This Row],[Object]]="(object)","(autofill - do not overwrite)",IF(Expenses[[#This Row],[Object]]="","",IFERROR(VLOOKUP(Expenses[[#This Row],[Object]],Object_Descriptions[],2,0),"Invalid code. See 'Object Codes' tab.")))</f>
        <v/>
      </c>
      <c r="H314" s="26"/>
      <c r="I314" s="26"/>
      <c r="J314" s="79" t="str">
        <f>IF(Expenses[[#This Row],[Exp. Detail Code]]="(select)","(autofill - do not overwrite)",IF(Expenses[[#This Row],[Exp. Detail Code]]="","",IFERROR(VLOOKUP(Expenses[[#This Row],[Exp. Detail Code]],Exp_Detail_Codes[],2,0),"Invalid code. See 'Exp. Detail Codes' tab.")))</f>
        <v/>
      </c>
      <c r="K314" s="26"/>
      <c r="L314" s="26"/>
      <c r="M314" s="79" t="str">
        <f>IF(Expenses[[#This Row],[UL Detail Code]]="(select)","(autofill - do not overwrite)",IF(Expenses[[#This Row],[UL Detail Code]]="","",IFERROR(VLOOKUP(Expenses[[#This Row],[UL Detail Code]],Unfin_Learn_Codes[],2,0),"Invalid code. See 'Unfin. Learn. Codes' tab.")))</f>
        <v/>
      </c>
      <c r="N314" s="71"/>
    </row>
    <row r="315" spans="1:14" s="4" customFormat="1" x14ac:dyDescent="0.35">
      <c r="A315" s="27"/>
      <c r="B315" s="26"/>
      <c r="C315" s="26"/>
      <c r="D315" s="26"/>
      <c r="E315" s="29"/>
      <c r="F315" s="34" t="str">
        <f>IF(Expenses[[#This Row],[Function]]="(function)","(autofill - do not overwrite)",IF(Expenses[[#This Row],[Function]]="","",IFERROR(VLOOKUP(Expenses[[#This Row],[Function]],Function_Descriptions[],2,0),"Invalid code. See 'Function Codes' tab.")))</f>
        <v/>
      </c>
      <c r="G315" s="34" t="str">
        <f>IF(Expenses[[#This Row],[Object]]="(object)","(autofill - do not overwrite)",IF(Expenses[[#This Row],[Object]]="","",IFERROR(VLOOKUP(Expenses[[#This Row],[Object]],Object_Descriptions[],2,0),"Invalid code. See 'Object Codes' tab.")))</f>
        <v/>
      </c>
      <c r="H315" s="26"/>
      <c r="I315" s="26"/>
      <c r="J315" s="79" t="str">
        <f>IF(Expenses[[#This Row],[Exp. Detail Code]]="(select)","(autofill - do not overwrite)",IF(Expenses[[#This Row],[Exp. Detail Code]]="","",IFERROR(VLOOKUP(Expenses[[#This Row],[Exp. Detail Code]],Exp_Detail_Codes[],2,0),"Invalid code. See 'Exp. Detail Codes' tab.")))</f>
        <v/>
      </c>
      <c r="K315" s="26"/>
      <c r="L315" s="26"/>
      <c r="M315" s="79" t="str">
        <f>IF(Expenses[[#This Row],[UL Detail Code]]="(select)","(autofill - do not overwrite)",IF(Expenses[[#This Row],[UL Detail Code]]="","",IFERROR(VLOOKUP(Expenses[[#This Row],[UL Detail Code]],Unfin_Learn_Codes[],2,0),"Invalid code. See 'Unfin. Learn. Codes' tab.")))</f>
        <v/>
      </c>
      <c r="N315" s="71"/>
    </row>
    <row r="316" spans="1:14" s="4" customFormat="1" x14ac:dyDescent="0.35">
      <c r="A316" s="27"/>
      <c r="B316" s="26"/>
      <c r="C316" s="26"/>
      <c r="D316" s="26"/>
      <c r="E316" s="29"/>
      <c r="F316" s="34" t="str">
        <f>IF(Expenses[[#This Row],[Function]]="(function)","(autofill - do not overwrite)",IF(Expenses[[#This Row],[Function]]="","",IFERROR(VLOOKUP(Expenses[[#This Row],[Function]],Function_Descriptions[],2,0),"Invalid code. See 'Function Codes' tab.")))</f>
        <v/>
      </c>
      <c r="G316" s="34" t="str">
        <f>IF(Expenses[[#This Row],[Object]]="(object)","(autofill - do not overwrite)",IF(Expenses[[#This Row],[Object]]="","",IFERROR(VLOOKUP(Expenses[[#This Row],[Object]],Object_Descriptions[],2,0),"Invalid code. See 'Object Codes' tab.")))</f>
        <v/>
      </c>
      <c r="H316" s="26"/>
      <c r="I316" s="26"/>
      <c r="J316" s="79" t="str">
        <f>IF(Expenses[[#This Row],[Exp. Detail Code]]="(select)","(autofill - do not overwrite)",IF(Expenses[[#This Row],[Exp. Detail Code]]="","",IFERROR(VLOOKUP(Expenses[[#This Row],[Exp. Detail Code]],Exp_Detail_Codes[],2,0),"Invalid code. See 'Exp. Detail Codes' tab.")))</f>
        <v/>
      </c>
      <c r="K316" s="26"/>
      <c r="L316" s="26"/>
      <c r="M316" s="79" t="str">
        <f>IF(Expenses[[#This Row],[UL Detail Code]]="(select)","(autofill - do not overwrite)",IF(Expenses[[#This Row],[UL Detail Code]]="","",IFERROR(VLOOKUP(Expenses[[#This Row],[UL Detail Code]],Unfin_Learn_Codes[],2,0),"Invalid code. See 'Unfin. Learn. Codes' tab.")))</f>
        <v/>
      </c>
      <c r="N316" s="71"/>
    </row>
    <row r="317" spans="1:14" s="4" customFormat="1" x14ac:dyDescent="0.35">
      <c r="A317" s="27"/>
      <c r="B317" s="26"/>
      <c r="C317" s="26"/>
      <c r="D317" s="26"/>
      <c r="E317" s="29"/>
      <c r="F317" s="34" t="str">
        <f>IF(Expenses[[#This Row],[Function]]="(function)","(autofill - do not overwrite)",IF(Expenses[[#This Row],[Function]]="","",IFERROR(VLOOKUP(Expenses[[#This Row],[Function]],Function_Descriptions[],2,0),"Invalid code. See 'Function Codes' tab.")))</f>
        <v/>
      </c>
      <c r="G317" s="34" t="str">
        <f>IF(Expenses[[#This Row],[Object]]="(object)","(autofill - do not overwrite)",IF(Expenses[[#This Row],[Object]]="","",IFERROR(VLOOKUP(Expenses[[#This Row],[Object]],Object_Descriptions[],2,0),"Invalid code. See 'Object Codes' tab.")))</f>
        <v/>
      </c>
      <c r="H317" s="26"/>
      <c r="I317" s="26"/>
      <c r="J317" s="79" t="str">
        <f>IF(Expenses[[#This Row],[Exp. Detail Code]]="(select)","(autofill - do not overwrite)",IF(Expenses[[#This Row],[Exp. Detail Code]]="","",IFERROR(VLOOKUP(Expenses[[#This Row],[Exp. Detail Code]],Exp_Detail_Codes[],2,0),"Invalid code. See 'Exp. Detail Codes' tab.")))</f>
        <v/>
      </c>
      <c r="K317" s="26"/>
      <c r="L317" s="26"/>
      <c r="M317" s="79" t="str">
        <f>IF(Expenses[[#This Row],[UL Detail Code]]="(select)","(autofill - do not overwrite)",IF(Expenses[[#This Row],[UL Detail Code]]="","",IFERROR(VLOOKUP(Expenses[[#This Row],[UL Detail Code]],Unfin_Learn_Codes[],2,0),"Invalid code. See 'Unfin. Learn. Codes' tab.")))</f>
        <v/>
      </c>
      <c r="N317" s="71"/>
    </row>
    <row r="318" spans="1:14" s="4" customFormat="1" x14ac:dyDescent="0.35">
      <c r="A318" s="27"/>
      <c r="B318" s="26"/>
      <c r="C318" s="26"/>
      <c r="D318" s="26"/>
      <c r="E318" s="29"/>
      <c r="F318" s="34" t="str">
        <f>IF(Expenses[[#This Row],[Function]]="(function)","(autofill - do not overwrite)",IF(Expenses[[#This Row],[Function]]="","",IFERROR(VLOOKUP(Expenses[[#This Row],[Function]],Function_Descriptions[],2,0),"Invalid code. See 'Function Codes' tab.")))</f>
        <v/>
      </c>
      <c r="G318" s="34" t="str">
        <f>IF(Expenses[[#This Row],[Object]]="(object)","(autofill - do not overwrite)",IF(Expenses[[#This Row],[Object]]="","",IFERROR(VLOOKUP(Expenses[[#This Row],[Object]],Object_Descriptions[],2,0),"Invalid code. See 'Object Codes' tab.")))</f>
        <v/>
      </c>
      <c r="H318" s="26"/>
      <c r="I318" s="26"/>
      <c r="J318" s="79" t="str">
        <f>IF(Expenses[[#This Row],[Exp. Detail Code]]="(select)","(autofill - do not overwrite)",IF(Expenses[[#This Row],[Exp. Detail Code]]="","",IFERROR(VLOOKUP(Expenses[[#This Row],[Exp. Detail Code]],Exp_Detail_Codes[],2,0),"Invalid code. See 'Exp. Detail Codes' tab.")))</f>
        <v/>
      </c>
      <c r="K318" s="26"/>
      <c r="L318" s="26"/>
      <c r="M318" s="79" t="str">
        <f>IF(Expenses[[#This Row],[UL Detail Code]]="(select)","(autofill - do not overwrite)",IF(Expenses[[#This Row],[UL Detail Code]]="","",IFERROR(VLOOKUP(Expenses[[#This Row],[UL Detail Code]],Unfin_Learn_Codes[],2,0),"Invalid code. See 'Unfin. Learn. Codes' tab.")))</f>
        <v/>
      </c>
      <c r="N318" s="71"/>
    </row>
    <row r="319" spans="1:14" s="4" customFormat="1" x14ac:dyDescent="0.35">
      <c r="A319" s="27"/>
      <c r="B319" s="26"/>
      <c r="C319" s="26"/>
      <c r="D319" s="26"/>
      <c r="E319" s="29"/>
      <c r="F319" s="34" t="str">
        <f>IF(Expenses[[#This Row],[Function]]="(function)","(autofill - do not overwrite)",IF(Expenses[[#This Row],[Function]]="","",IFERROR(VLOOKUP(Expenses[[#This Row],[Function]],Function_Descriptions[],2,0),"Invalid code. See 'Function Codes' tab.")))</f>
        <v/>
      </c>
      <c r="G319" s="34" t="str">
        <f>IF(Expenses[[#This Row],[Object]]="(object)","(autofill - do not overwrite)",IF(Expenses[[#This Row],[Object]]="","",IFERROR(VLOOKUP(Expenses[[#This Row],[Object]],Object_Descriptions[],2,0),"Invalid code. See 'Object Codes' tab.")))</f>
        <v/>
      </c>
      <c r="H319" s="26"/>
      <c r="I319" s="26"/>
      <c r="J319" s="79" t="str">
        <f>IF(Expenses[[#This Row],[Exp. Detail Code]]="(select)","(autofill - do not overwrite)",IF(Expenses[[#This Row],[Exp. Detail Code]]="","",IFERROR(VLOOKUP(Expenses[[#This Row],[Exp. Detail Code]],Exp_Detail_Codes[],2,0),"Invalid code. See 'Exp. Detail Codes' tab.")))</f>
        <v/>
      </c>
      <c r="K319" s="26"/>
      <c r="L319" s="26"/>
      <c r="M319" s="79" t="str">
        <f>IF(Expenses[[#This Row],[UL Detail Code]]="(select)","(autofill - do not overwrite)",IF(Expenses[[#This Row],[UL Detail Code]]="","",IFERROR(VLOOKUP(Expenses[[#This Row],[UL Detail Code]],Unfin_Learn_Codes[],2,0),"Invalid code. See 'Unfin. Learn. Codes' tab.")))</f>
        <v/>
      </c>
      <c r="N319" s="71"/>
    </row>
    <row r="320" spans="1:14" s="4" customFormat="1" x14ac:dyDescent="0.35">
      <c r="A320" s="27"/>
      <c r="B320" s="26"/>
      <c r="C320" s="26"/>
      <c r="D320" s="26"/>
      <c r="E320" s="29"/>
      <c r="F320" s="34" t="str">
        <f>IF(Expenses[[#This Row],[Function]]="(function)","(autofill - do not overwrite)",IF(Expenses[[#This Row],[Function]]="","",IFERROR(VLOOKUP(Expenses[[#This Row],[Function]],Function_Descriptions[],2,0),"Invalid code. See 'Function Codes' tab.")))</f>
        <v/>
      </c>
      <c r="G320" s="34" t="str">
        <f>IF(Expenses[[#This Row],[Object]]="(object)","(autofill - do not overwrite)",IF(Expenses[[#This Row],[Object]]="","",IFERROR(VLOOKUP(Expenses[[#This Row],[Object]],Object_Descriptions[],2,0),"Invalid code. See 'Object Codes' tab.")))</f>
        <v/>
      </c>
      <c r="H320" s="26"/>
      <c r="I320" s="26"/>
      <c r="J320" s="79" t="str">
        <f>IF(Expenses[[#This Row],[Exp. Detail Code]]="(select)","(autofill - do not overwrite)",IF(Expenses[[#This Row],[Exp. Detail Code]]="","",IFERROR(VLOOKUP(Expenses[[#This Row],[Exp. Detail Code]],Exp_Detail_Codes[],2,0),"Invalid code. See 'Exp. Detail Codes' tab.")))</f>
        <v/>
      </c>
      <c r="K320" s="26"/>
      <c r="L320" s="26"/>
      <c r="M320" s="79" t="str">
        <f>IF(Expenses[[#This Row],[UL Detail Code]]="(select)","(autofill - do not overwrite)",IF(Expenses[[#This Row],[UL Detail Code]]="","",IFERROR(VLOOKUP(Expenses[[#This Row],[UL Detail Code]],Unfin_Learn_Codes[],2,0),"Invalid code. See 'Unfin. Learn. Codes' tab.")))</f>
        <v/>
      </c>
      <c r="N320" s="71"/>
    </row>
    <row r="321" spans="1:14" s="4" customFormat="1" x14ac:dyDescent="0.35">
      <c r="A321" s="27"/>
      <c r="B321" s="26"/>
      <c r="C321" s="26"/>
      <c r="D321" s="26"/>
      <c r="E321" s="29"/>
      <c r="F321" s="34" t="str">
        <f>IF(Expenses[[#This Row],[Function]]="(function)","(autofill - do not overwrite)",IF(Expenses[[#This Row],[Function]]="","",IFERROR(VLOOKUP(Expenses[[#This Row],[Function]],Function_Descriptions[],2,0),"Invalid code. See 'Function Codes' tab.")))</f>
        <v/>
      </c>
      <c r="G321" s="34" t="str">
        <f>IF(Expenses[[#This Row],[Object]]="(object)","(autofill - do not overwrite)",IF(Expenses[[#This Row],[Object]]="","",IFERROR(VLOOKUP(Expenses[[#This Row],[Object]],Object_Descriptions[],2,0),"Invalid code. See 'Object Codes' tab.")))</f>
        <v/>
      </c>
      <c r="H321" s="26"/>
      <c r="I321" s="26"/>
      <c r="J321" s="79" t="str">
        <f>IF(Expenses[[#This Row],[Exp. Detail Code]]="(select)","(autofill - do not overwrite)",IF(Expenses[[#This Row],[Exp. Detail Code]]="","",IFERROR(VLOOKUP(Expenses[[#This Row],[Exp. Detail Code]],Exp_Detail_Codes[],2,0),"Invalid code. See 'Exp. Detail Codes' tab.")))</f>
        <v/>
      </c>
      <c r="K321" s="26"/>
      <c r="L321" s="26"/>
      <c r="M321" s="79" t="str">
        <f>IF(Expenses[[#This Row],[UL Detail Code]]="(select)","(autofill - do not overwrite)",IF(Expenses[[#This Row],[UL Detail Code]]="","",IFERROR(VLOOKUP(Expenses[[#This Row],[UL Detail Code]],Unfin_Learn_Codes[],2,0),"Invalid code. See 'Unfin. Learn. Codes' tab.")))</f>
        <v/>
      </c>
      <c r="N321" s="71"/>
    </row>
    <row r="322" spans="1:14" s="4" customFormat="1" x14ac:dyDescent="0.35">
      <c r="A322" s="27"/>
      <c r="B322" s="26"/>
      <c r="C322" s="26"/>
      <c r="D322" s="26"/>
      <c r="E322" s="29"/>
      <c r="F322" s="34" t="str">
        <f>IF(Expenses[[#This Row],[Function]]="(function)","(autofill - do not overwrite)",IF(Expenses[[#This Row],[Function]]="","",IFERROR(VLOOKUP(Expenses[[#This Row],[Function]],Function_Descriptions[],2,0),"Invalid code. See 'Function Codes' tab.")))</f>
        <v/>
      </c>
      <c r="G322" s="34" t="str">
        <f>IF(Expenses[[#This Row],[Object]]="(object)","(autofill - do not overwrite)",IF(Expenses[[#This Row],[Object]]="","",IFERROR(VLOOKUP(Expenses[[#This Row],[Object]],Object_Descriptions[],2,0),"Invalid code. See 'Object Codes' tab.")))</f>
        <v/>
      </c>
      <c r="H322" s="26"/>
      <c r="I322" s="26"/>
      <c r="J322" s="79" t="str">
        <f>IF(Expenses[[#This Row],[Exp. Detail Code]]="(select)","(autofill - do not overwrite)",IF(Expenses[[#This Row],[Exp. Detail Code]]="","",IFERROR(VLOOKUP(Expenses[[#This Row],[Exp. Detail Code]],Exp_Detail_Codes[],2,0),"Invalid code. See 'Exp. Detail Codes' tab.")))</f>
        <v/>
      </c>
      <c r="K322" s="26"/>
      <c r="L322" s="26"/>
      <c r="M322" s="79" t="str">
        <f>IF(Expenses[[#This Row],[UL Detail Code]]="(select)","(autofill - do not overwrite)",IF(Expenses[[#This Row],[UL Detail Code]]="","",IFERROR(VLOOKUP(Expenses[[#This Row],[UL Detail Code]],Unfin_Learn_Codes[],2,0),"Invalid code. See 'Unfin. Learn. Codes' tab.")))</f>
        <v/>
      </c>
      <c r="N322" s="71"/>
    </row>
    <row r="323" spans="1:14" s="4" customFormat="1" x14ac:dyDescent="0.35">
      <c r="A323" s="27"/>
      <c r="B323" s="26"/>
      <c r="C323" s="26"/>
      <c r="D323" s="26"/>
      <c r="E323" s="29"/>
      <c r="F323" s="34" t="str">
        <f>IF(Expenses[[#This Row],[Function]]="(function)","(autofill - do not overwrite)",IF(Expenses[[#This Row],[Function]]="","",IFERROR(VLOOKUP(Expenses[[#This Row],[Function]],Function_Descriptions[],2,0),"Invalid code. See 'Function Codes' tab.")))</f>
        <v/>
      </c>
      <c r="G323" s="34" t="str">
        <f>IF(Expenses[[#This Row],[Object]]="(object)","(autofill - do not overwrite)",IF(Expenses[[#This Row],[Object]]="","",IFERROR(VLOOKUP(Expenses[[#This Row],[Object]],Object_Descriptions[],2,0),"Invalid code. See 'Object Codes' tab.")))</f>
        <v/>
      </c>
      <c r="H323" s="26"/>
      <c r="I323" s="26"/>
      <c r="J323" s="79" t="str">
        <f>IF(Expenses[[#This Row],[Exp. Detail Code]]="(select)","(autofill - do not overwrite)",IF(Expenses[[#This Row],[Exp. Detail Code]]="","",IFERROR(VLOOKUP(Expenses[[#This Row],[Exp. Detail Code]],Exp_Detail_Codes[],2,0),"Invalid code. See 'Exp. Detail Codes' tab.")))</f>
        <v/>
      </c>
      <c r="K323" s="26"/>
      <c r="L323" s="26"/>
      <c r="M323" s="79" t="str">
        <f>IF(Expenses[[#This Row],[UL Detail Code]]="(select)","(autofill - do not overwrite)",IF(Expenses[[#This Row],[UL Detail Code]]="","",IFERROR(VLOOKUP(Expenses[[#This Row],[UL Detail Code]],Unfin_Learn_Codes[],2,0),"Invalid code. See 'Unfin. Learn. Codes' tab.")))</f>
        <v/>
      </c>
      <c r="N323" s="71"/>
    </row>
    <row r="324" spans="1:14" s="4" customFormat="1" x14ac:dyDescent="0.35">
      <c r="A324" s="27"/>
      <c r="B324" s="26"/>
      <c r="C324" s="26"/>
      <c r="D324" s="26"/>
      <c r="E324" s="29"/>
      <c r="F324" s="34" t="str">
        <f>IF(Expenses[[#This Row],[Function]]="(function)","(autofill - do not overwrite)",IF(Expenses[[#This Row],[Function]]="","",IFERROR(VLOOKUP(Expenses[[#This Row],[Function]],Function_Descriptions[],2,0),"Invalid code. See 'Function Codes' tab.")))</f>
        <v/>
      </c>
      <c r="G324" s="34" t="str">
        <f>IF(Expenses[[#This Row],[Object]]="(object)","(autofill - do not overwrite)",IF(Expenses[[#This Row],[Object]]="","",IFERROR(VLOOKUP(Expenses[[#This Row],[Object]],Object_Descriptions[],2,0),"Invalid code. See 'Object Codes' tab.")))</f>
        <v/>
      </c>
      <c r="H324" s="26"/>
      <c r="I324" s="26"/>
      <c r="J324" s="79" t="str">
        <f>IF(Expenses[[#This Row],[Exp. Detail Code]]="(select)","(autofill - do not overwrite)",IF(Expenses[[#This Row],[Exp. Detail Code]]="","",IFERROR(VLOOKUP(Expenses[[#This Row],[Exp. Detail Code]],Exp_Detail_Codes[],2,0),"Invalid code. See 'Exp. Detail Codes' tab.")))</f>
        <v/>
      </c>
      <c r="K324" s="26"/>
      <c r="L324" s="26"/>
      <c r="M324" s="79" t="str">
        <f>IF(Expenses[[#This Row],[UL Detail Code]]="(select)","(autofill - do not overwrite)",IF(Expenses[[#This Row],[UL Detail Code]]="","",IFERROR(VLOOKUP(Expenses[[#This Row],[UL Detail Code]],Unfin_Learn_Codes[],2,0),"Invalid code. See 'Unfin. Learn. Codes' tab.")))</f>
        <v/>
      </c>
      <c r="N324" s="71"/>
    </row>
    <row r="325" spans="1:14" s="4" customFormat="1" x14ac:dyDescent="0.35">
      <c r="A325" s="27"/>
      <c r="B325" s="26"/>
      <c r="C325" s="26"/>
      <c r="D325" s="26"/>
      <c r="E325" s="29"/>
      <c r="F325" s="34" t="str">
        <f>IF(Expenses[[#This Row],[Function]]="(function)","(autofill - do not overwrite)",IF(Expenses[[#This Row],[Function]]="","",IFERROR(VLOOKUP(Expenses[[#This Row],[Function]],Function_Descriptions[],2,0),"Invalid code. See 'Function Codes' tab.")))</f>
        <v/>
      </c>
      <c r="G325" s="34" t="str">
        <f>IF(Expenses[[#This Row],[Object]]="(object)","(autofill - do not overwrite)",IF(Expenses[[#This Row],[Object]]="","",IFERROR(VLOOKUP(Expenses[[#This Row],[Object]],Object_Descriptions[],2,0),"Invalid code. See 'Object Codes' tab.")))</f>
        <v/>
      </c>
      <c r="H325" s="26"/>
      <c r="I325" s="26"/>
      <c r="J325" s="79" t="str">
        <f>IF(Expenses[[#This Row],[Exp. Detail Code]]="(select)","(autofill - do not overwrite)",IF(Expenses[[#This Row],[Exp. Detail Code]]="","",IFERROR(VLOOKUP(Expenses[[#This Row],[Exp. Detail Code]],Exp_Detail_Codes[],2,0),"Invalid code. See 'Exp. Detail Codes' tab.")))</f>
        <v/>
      </c>
      <c r="K325" s="26"/>
      <c r="L325" s="26"/>
      <c r="M325" s="79" t="str">
        <f>IF(Expenses[[#This Row],[UL Detail Code]]="(select)","(autofill - do not overwrite)",IF(Expenses[[#This Row],[UL Detail Code]]="","",IFERROR(VLOOKUP(Expenses[[#This Row],[UL Detail Code]],Unfin_Learn_Codes[],2,0),"Invalid code. See 'Unfin. Learn. Codes' tab.")))</f>
        <v/>
      </c>
      <c r="N325" s="71"/>
    </row>
    <row r="326" spans="1:14" s="4" customFormat="1" x14ac:dyDescent="0.35">
      <c r="A326" s="27"/>
      <c r="B326" s="26"/>
      <c r="C326" s="26"/>
      <c r="D326" s="26"/>
      <c r="E326" s="29"/>
      <c r="F326" s="34" t="str">
        <f>IF(Expenses[[#This Row],[Function]]="(function)","(autofill - do not overwrite)",IF(Expenses[[#This Row],[Function]]="","",IFERROR(VLOOKUP(Expenses[[#This Row],[Function]],Function_Descriptions[],2,0),"Invalid code. See 'Function Codes' tab.")))</f>
        <v/>
      </c>
      <c r="G326" s="34" t="str">
        <f>IF(Expenses[[#This Row],[Object]]="(object)","(autofill - do not overwrite)",IF(Expenses[[#This Row],[Object]]="","",IFERROR(VLOOKUP(Expenses[[#This Row],[Object]],Object_Descriptions[],2,0),"Invalid code. See 'Object Codes' tab.")))</f>
        <v/>
      </c>
      <c r="H326" s="26"/>
      <c r="I326" s="26"/>
      <c r="J326" s="79" t="str">
        <f>IF(Expenses[[#This Row],[Exp. Detail Code]]="(select)","(autofill - do not overwrite)",IF(Expenses[[#This Row],[Exp. Detail Code]]="","",IFERROR(VLOOKUP(Expenses[[#This Row],[Exp. Detail Code]],Exp_Detail_Codes[],2,0),"Invalid code. See 'Exp. Detail Codes' tab.")))</f>
        <v/>
      </c>
      <c r="K326" s="26"/>
      <c r="L326" s="26"/>
      <c r="M326" s="79" t="str">
        <f>IF(Expenses[[#This Row],[UL Detail Code]]="(select)","(autofill - do not overwrite)",IF(Expenses[[#This Row],[UL Detail Code]]="","",IFERROR(VLOOKUP(Expenses[[#This Row],[UL Detail Code]],Unfin_Learn_Codes[],2,0),"Invalid code. See 'Unfin. Learn. Codes' tab.")))</f>
        <v/>
      </c>
      <c r="N326" s="71"/>
    </row>
    <row r="327" spans="1:14" s="4" customFormat="1" x14ac:dyDescent="0.35">
      <c r="A327" s="27"/>
      <c r="B327" s="26"/>
      <c r="C327" s="26"/>
      <c r="D327" s="26"/>
      <c r="E327" s="29"/>
      <c r="F327" s="34" t="str">
        <f>IF(Expenses[[#This Row],[Function]]="(function)","(autofill - do not overwrite)",IF(Expenses[[#This Row],[Function]]="","",IFERROR(VLOOKUP(Expenses[[#This Row],[Function]],Function_Descriptions[],2,0),"Invalid code. See 'Function Codes' tab.")))</f>
        <v/>
      </c>
      <c r="G327" s="34" t="str">
        <f>IF(Expenses[[#This Row],[Object]]="(object)","(autofill - do not overwrite)",IF(Expenses[[#This Row],[Object]]="","",IFERROR(VLOOKUP(Expenses[[#This Row],[Object]],Object_Descriptions[],2,0),"Invalid code. See 'Object Codes' tab.")))</f>
        <v/>
      </c>
      <c r="H327" s="26"/>
      <c r="I327" s="26"/>
      <c r="J327" s="79" t="str">
        <f>IF(Expenses[[#This Row],[Exp. Detail Code]]="(select)","(autofill - do not overwrite)",IF(Expenses[[#This Row],[Exp. Detail Code]]="","",IFERROR(VLOOKUP(Expenses[[#This Row],[Exp. Detail Code]],Exp_Detail_Codes[],2,0),"Invalid code. See 'Exp. Detail Codes' tab.")))</f>
        <v/>
      </c>
      <c r="K327" s="26"/>
      <c r="L327" s="26"/>
      <c r="M327" s="79" t="str">
        <f>IF(Expenses[[#This Row],[UL Detail Code]]="(select)","(autofill - do not overwrite)",IF(Expenses[[#This Row],[UL Detail Code]]="","",IFERROR(VLOOKUP(Expenses[[#This Row],[UL Detail Code]],Unfin_Learn_Codes[],2,0),"Invalid code. See 'Unfin. Learn. Codes' tab.")))</f>
        <v/>
      </c>
      <c r="N327" s="71"/>
    </row>
    <row r="328" spans="1:14" s="4" customFormat="1" x14ac:dyDescent="0.35">
      <c r="A328" s="27"/>
      <c r="B328" s="26"/>
      <c r="C328" s="26"/>
      <c r="D328" s="26"/>
      <c r="E328" s="29"/>
      <c r="F328" s="34" t="str">
        <f>IF(Expenses[[#This Row],[Function]]="(function)","(autofill - do not overwrite)",IF(Expenses[[#This Row],[Function]]="","",IFERROR(VLOOKUP(Expenses[[#This Row],[Function]],Function_Descriptions[],2,0),"Invalid code. See 'Function Codes' tab.")))</f>
        <v/>
      </c>
      <c r="G328" s="34" t="str">
        <f>IF(Expenses[[#This Row],[Object]]="(object)","(autofill - do not overwrite)",IF(Expenses[[#This Row],[Object]]="","",IFERROR(VLOOKUP(Expenses[[#This Row],[Object]],Object_Descriptions[],2,0),"Invalid code. See 'Object Codes' tab.")))</f>
        <v/>
      </c>
      <c r="H328" s="26"/>
      <c r="I328" s="26"/>
      <c r="J328" s="79" t="str">
        <f>IF(Expenses[[#This Row],[Exp. Detail Code]]="(select)","(autofill - do not overwrite)",IF(Expenses[[#This Row],[Exp. Detail Code]]="","",IFERROR(VLOOKUP(Expenses[[#This Row],[Exp. Detail Code]],Exp_Detail_Codes[],2,0),"Invalid code. See 'Exp. Detail Codes' tab.")))</f>
        <v/>
      </c>
      <c r="K328" s="26"/>
      <c r="L328" s="26"/>
      <c r="M328" s="79" t="str">
        <f>IF(Expenses[[#This Row],[UL Detail Code]]="(select)","(autofill - do not overwrite)",IF(Expenses[[#This Row],[UL Detail Code]]="","",IFERROR(VLOOKUP(Expenses[[#This Row],[UL Detail Code]],Unfin_Learn_Codes[],2,0),"Invalid code. See 'Unfin. Learn. Codes' tab.")))</f>
        <v/>
      </c>
      <c r="N328" s="71"/>
    </row>
    <row r="329" spans="1:14" s="4" customFormat="1" x14ac:dyDescent="0.35">
      <c r="A329" s="27"/>
      <c r="B329" s="26"/>
      <c r="C329" s="26"/>
      <c r="D329" s="26"/>
      <c r="E329" s="29"/>
      <c r="F329" s="34" t="str">
        <f>IF(Expenses[[#This Row],[Function]]="(function)","(autofill - do not overwrite)",IF(Expenses[[#This Row],[Function]]="","",IFERROR(VLOOKUP(Expenses[[#This Row],[Function]],Function_Descriptions[],2,0),"Invalid code. See 'Function Codes' tab.")))</f>
        <v/>
      </c>
      <c r="G329" s="34" t="str">
        <f>IF(Expenses[[#This Row],[Object]]="(object)","(autofill - do not overwrite)",IF(Expenses[[#This Row],[Object]]="","",IFERROR(VLOOKUP(Expenses[[#This Row],[Object]],Object_Descriptions[],2,0),"Invalid code. See 'Object Codes' tab.")))</f>
        <v/>
      </c>
      <c r="H329" s="26"/>
      <c r="I329" s="26"/>
      <c r="J329" s="79" t="str">
        <f>IF(Expenses[[#This Row],[Exp. Detail Code]]="(select)","(autofill - do not overwrite)",IF(Expenses[[#This Row],[Exp. Detail Code]]="","",IFERROR(VLOOKUP(Expenses[[#This Row],[Exp. Detail Code]],Exp_Detail_Codes[],2,0),"Invalid code. See 'Exp. Detail Codes' tab.")))</f>
        <v/>
      </c>
      <c r="K329" s="26"/>
      <c r="L329" s="26"/>
      <c r="M329" s="79" t="str">
        <f>IF(Expenses[[#This Row],[UL Detail Code]]="(select)","(autofill - do not overwrite)",IF(Expenses[[#This Row],[UL Detail Code]]="","",IFERROR(VLOOKUP(Expenses[[#This Row],[UL Detail Code]],Unfin_Learn_Codes[],2,0),"Invalid code. See 'Unfin. Learn. Codes' tab.")))</f>
        <v/>
      </c>
      <c r="N329" s="71"/>
    </row>
    <row r="330" spans="1:14" s="4" customFormat="1" x14ac:dyDescent="0.35">
      <c r="A330" s="27"/>
      <c r="B330" s="26"/>
      <c r="C330" s="26"/>
      <c r="D330" s="26"/>
      <c r="E330" s="29"/>
      <c r="F330" s="34" t="str">
        <f>IF(Expenses[[#This Row],[Function]]="(function)","(autofill - do not overwrite)",IF(Expenses[[#This Row],[Function]]="","",IFERROR(VLOOKUP(Expenses[[#This Row],[Function]],Function_Descriptions[],2,0),"Invalid code. See 'Function Codes' tab.")))</f>
        <v/>
      </c>
      <c r="G330" s="34" t="str">
        <f>IF(Expenses[[#This Row],[Object]]="(object)","(autofill - do not overwrite)",IF(Expenses[[#This Row],[Object]]="","",IFERROR(VLOOKUP(Expenses[[#This Row],[Object]],Object_Descriptions[],2,0),"Invalid code. See 'Object Codes' tab.")))</f>
        <v/>
      </c>
      <c r="H330" s="26"/>
      <c r="I330" s="26"/>
      <c r="J330" s="79" t="str">
        <f>IF(Expenses[[#This Row],[Exp. Detail Code]]="(select)","(autofill - do not overwrite)",IF(Expenses[[#This Row],[Exp. Detail Code]]="","",IFERROR(VLOOKUP(Expenses[[#This Row],[Exp. Detail Code]],Exp_Detail_Codes[],2,0),"Invalid code. See 'Exp. Detail Codes' tab.")))</f>
        <v/>
      </c>
      <c r="K330" s="26"/>
      <c r="L330" s="26"/>
      <c r="M330" s="79" t="str">
        <f>IF(Expenses[[#This Row],[UL Detail Code]]="(select)","(autofill - do not overwrite)",IF(Expenses[[#This Row],[UL Detail Code]]="","",IFERROR(VLOOKUP(Expenses[[#This Row],[UL Detail Code]],Unfin_Learn_Codes[],2,0),"Invalid code. See 'Unfin. Learn. Codes' tab.")))</f>
        <v/>
      </c>
      <c r="N330" s="71"/>
    </row>
    <row r="331" spans="1:14" s="4" customFormat="1" x14ac:dyDescent="0.35">
      <c r="A331" s="27"/>
      <c r="B331" s="26"/>
      <c r="C331" s="26"/>
      <c r="D331" s="26"/>
      <c r="E331" s="29"/>
      <c r="F331" s="34" t="str">
        <f>IF(Expenses[[#This Row],[Function]]="(function)","(autofill - do not overwrite)",IF(Expenses[[#This Row],[Function]]="","",IFERROR(VLOOKUP(Expenses[[#This Row],[Function]],Function_Descriptions[],2,0),"Invalid code. See 'Function Codes' tab.")))</f>
        <v/>
      </c>
      <c r="G331" s="34" t="str">
        <f>IF(Expenses[[#This Row],[Object]]="(object)","(autofill - do not overwrite)",IF(Expenses[[#This Row],[Object]]="","",IFERROR(VLOOKUP(Expenses[[#This Row],[Object]],Object_Descriptions[],2,0),"Invalid code. See 'Object Codes' tab.")))</f>
        <v/>
      </c>
      <c r="H331" s="26"/>
      <c r="I331" s="26"/>
      <c r="J331" s="79" t="str">
        <f>IF(Expenses[[#This Row],[Exp. Detail Code]]="(select)","(autofill - do not overwrite)",IF(Expenses[[#This Row],[Exp. Detail Code]]="","",IFERROR(VLOOKUP(Expenses[[#This Row],[Exp. Detail Code]],Exp_Detail_Codes[],2,0),"Invalid code. See 'Exp. Detail Codes' tab.")))</f>
        <v/>
      </c>
      <c r="K331" s="26"/>
      <c r="L331" s="26"/>
      <c r="M331" s="79" t="str">
        <f>IF(Expenses[[#This Row],[UL Detail Code]]="(select)","(autofill - do not overwrite)",IF(Expenses[[#This Row],[UL Detail Code]]="","",IFERROR(VLOOKUP(Expenses[[#This Row],[UL Detail Code]],Unfin_Learn_Codes[],2,0),"Invalid code. See 'Unfin. Learn. Codes' tab.")))</f>
        <v/>
      </c>
      <c r="N331" s="71"/>
    </row>
    <row r="332" spans="1:14" s="4" customFormat="1" x14ac:dyDescent="0.35">
      <c r="A332" s="27"/>
      <c r="B332" s="26"/>
      <c r="C332" s="26"/>
      <c r="D332" s="26"/>
      <c r="E332" s="29"/>
      <c r="F332" s="34" t="str">
        <f>IF(Expenses[[#This Row],[Function]]="(function)","(autofill - do not overwrite)",IF(Expenses[[#This Row],[Function]]="","",IFERROR(VLOOKUP(Expenses[[#This Row],[Function]],Function_Descriptions[],2,0),"Invalid code. See 'Function Codes' tab.")))</f>
        <v/>
      </c>
      <c r="G332" s="34" t="str">
        <f>IF(Expenses[[#This Row],[Object]]="(object)","(autofill - do not overwrite)",IF(Expenses[[#This Row],[Object]]="","",IFERROR(VLOOKUP(Expenses[[#This Row],[Object]],Object_Descriptions[],2,0),"Invalid code. See 'Object Codes' tab.")))</f>
        <v/>
      </c>
      <c r="H332" s="26"/>
      <c r="I332" s="26"/>
      <c r="J332" s="79" t="str">
        <f>IF(Expenses[[#This Row],[Exp. Detail Code]]="(select)","(autofill - do not overwrite)",IF(Expenses[[#This Row],[Exp. Detail Code]]="","",IFERROR(VLOOKUP(Expenses[[#This Row],[Exp. Detail Code]],Exp_Detail_Codes[],2,0),"Invalid code. See 'Exp. Detail Codes' tab.")))</f>
        <v/>
      </c>
      <c r="K332" s="26"/>
      <c r="L332" s="26"/>
      <c r="M332" s="79" t="str">
        <f>IF(Expenses[[#This Row],[UL Detail Code]]="(select)","(autofill - do not overwrite)",IF(Expenses[[#This Row],[UL Detail Code]]="","",IFERROR(VLOOKUP(Expenses[[#This Row],[UL Detail Code]],Unfin_Learn_Codes[],2,0),"Invalid code. See 'Unfin. Learn. Codes' tab.")))</f>
        <v/>
      </c>
      <c r="N332" s="71"/>
    </row>
    <row r="333" spans="1:14" s="4" customFormat="1" x14ac:dyDescent="0.35">
      <c r="A333" s="27"/>
      <c r="B333" s="26"/>
      <c r="C333" s="26"/>
      <c r="D333" s="26"/>
      <c r="E333" s="29"/>
      <c r="F333" s="34" t="str">
        <f>IF(Expenses[[#This Row],[Function]]="(function)","(autofill - do not overwrite)",IF(Expenses[[#This Row],[Function]]="","",IFERROR(VLOOKUP(Expenses[[#This Row],[Function]],Function_Descriptions[],2,0),"Invalid code. See 'Function Codes' tab.")))</f>
        <v/>
      </c>
      <c r="G333" s="34" t="str">
        <f>IF(Expenses[[#This Row],[Object]]="(object)","(autofill - do not overwrite)",IF(Expenses[[#This Row],[Object]]="","",IFERROR(VLOOKUP(Expenses[[#This Row],[Object]],Object_Descriptions[],2,0),"Invalid code. See 'Object Codes' tab.")))</f>
        <v/>
      </c>
      <c r="H333" s="26"/>
      <c r="I333" s="26"/>
      <c r="J333" s="79" t="str">
        <f>IF(Expenses[[#This Row],[Exp. Detail Code]]="(select)","(autofill - do not overwrite)",IF(Expenses[[#This Row],[Exp. Detail Code]]="","",IFERROR(VLOOKUP(Expenses[[#This Row],[Exp. Detail Code]],Exp_Detail_Codes[],2,0),"Invalid code. See 'Exp. Detail Codes' tab.")))</f>
        <v/>
      </c>
      <c r="K333" s="26"/>
      <c r="L333" s="26"/>
      <c r="M333" s="79" t="str">
        <f>IF(Expenses[[#This Row],[UL Detail Code]]="(select)","(autofill - do not overwrite)",IF(Expenses[[#This Row],[UL Detail Code]]="","",IFERROR(VLOOKUP(Expenses[[#This Row],[UL Detail Code]],Unfin_Learn_Codes[],2,0),"Invalid code. See 'Unfin. Learn. Codes' tab.")))</f>
        <v/>
      </c>
      <c r="N333" s="71"/>
    </row>
    <row r="334" spans="1:14" s="4" customFormat="1" x14ac:dyDescent="0.35">
      <c r="A334" s="27"/>
      <c r="B334" s="26"/>
      <c r="C334" s="26"/>
      <c r="D334" s="26"/>
      <c r="E334" s="29"/>
      <c r="F334" s="34" t="str">
        <f>IF(Expenses[[#This Row],[Function]]="(function)","(autofill - do not overwrite)",IF(Expenses[[#This Row],[Function]]="","",IFERROR(VLOOKUP(Expenses[[#This Row],[Function]],Function_Descriptions[],2,0),"Invalid code. See 'Function Codes' tab.")))</f>
        <v/>
      </c>
      <c r="G334" s="34" t="str">
        <f>IF(Expenses[[#This Row],[Object]]="(object)","(autofill - do not overwrite)",IF(Expenses[[#This Row],[Object]]="","",IFERROR(VLOOKUP(Expenses[[#This Row],[Object]],Object_Descriptions[],2,0),"Invalid code. See 'Object Codes' tab.")))</f>
        <v/>
      </c>
      <c r="H334" s="26"/>
      <c r="I334" s="26"/>
      <c r="J334" s="79" t="str">
        <f>IF(Expenses[[#This Row],[Exp. Detail Code]]="(select)","(autofill - do not overwrite)",IF(Expenses[[#This Row],[Exp. Detail Code]]="","",IFERROR(VLOOKUP(Expenses[[#This Row],[Exp. Detail Code]],Exp_Detail_Codes[],2,0),"Invalid code. See 'Exp. Detail Codes' tab.")))</f>
        <v/>
      </c>
      <c r="K334" s="26"/>
      <c r="L334" s="26"/>
      <c r="M334" s="79" t="str">
        <f>IF(Expenses[[#This Row],[UL Detail Code]]="(select)","(autofill - do not overwrite)",IF(Expenses[[#This Row],[UL Detail Code]]="","",IFERROR(VLOOKUP(Expenses[[#This Row],[UL Detail Code]],Unfin_Learn_Codes[],2,0),"Invalid code. See 'Unfin. Learn. Codes' tab.")))</f>
        <v/>
      </c>
      <c r="N334" s="71"/>
    </row>
    <row r="335" spans="1:14" s="4" customFormat="1" x14ac:dyDescent="0.35">
      <c r="A335" s="27"/>
      <c r="B335" s="26"/>
      <c r="C335" s="26"/>
      <c r="D335" s="26"/>
      <c r="E335" s="29"/>
      <c r="F335" s="34" t="str">
        <f>IF(Expenses[[#This Row],[Function]]="(function)","(autofill - do not overwrite)",IF(Expenses[[#This Row],[Function]]="","",IFERROR(VLOOKUP(Expenses[[#This Row],[Function]],Function_Descriptions[],2,0),"Invalid code. See 'Function Codes' tab.")))</f>
        <v/>
      </c>
      <c r="G335" s="34" t="str">
        <f>IF(Expenses[[#This Row],[Object]]="(object)","(autofill - do not overwrite)",IF(Expenses[[#This Row],[Object]]="","",IFERROR(VLOOKUP(Expenses[[#This Row],[Object]],Object_Descriptions[],2,0),"Invalid code. See 'Object Codes' tab.")))</f>
        <v/>
      </c>
      <c r="H335" s="26"/>
      <c r="I335" s="26"/>
      <c r="J335" s="79" t="str">
        <f>IF(Expenses[[#This Row],[Exp. Detail Code]]="(select)","(autofill - do not overwrite)",IF(Expenses[[#This Row],[Exp. Detail Code]]="","",IFERROR(VLOOKUP(Expenses[[#This Row],[Exp. Detail Code]],Exp_Detail_Codes[],2,0),"Invalid code. See 'Exp. Detail Codes' tab.")))</f>
        <v/>
      </c>
      <c r="K335" s="26"/>
      <c r="L335" s="26"/>
      <c r="M335" s="79" t="str">
        <f>IF(Expenses[[#This Row],[UL Detail Code]]="(select)","(autofill - do not overwrite)",IF(Expenses[[#This Row],[UL Detail Code]]="","",IFERROR(VLOOKUP(Expenses[[#This Row],[UL Detail Code]],Unfin_Learn_Codes[],2,0),"Invalid code. See 'Unfin. Learn. Codes' tab.")))</f>
        <v/>
      </c>
      <c r="N335" s="71"/>
    </row>
    <row r="336" spans="1:14" s="4" customFormat="1" x14ac:dyDescent="0.35">
      <c r="A336" s="27"/>
      <c r="B336" s="26"/>
      <c r="C336" s="26"/>
      <c r="D336" s="26"/>
      <c r="E336" s="29"/>
      <c r="F336" s="34" t="str">
        <f>IF(Expenses[[#This Row],[Function]]="(function)","(autofill - do not overwrite)",IF(Expenses[[#This Row],[Function]]="","",IFERROR(VLOOKUP(Expenses[[#This Row],[Function]],Function_Descriptions[],2,0),"Invalid code. See 'Function Codes' tab.")))</f>
        <v/>
      </c>
      <c r="G336" s="34" t="str">
        <f>IF(Expenses[[#This Row],[Object]]="(object)","(autofill - do not overwrite)",IF(Expenses[[#This Row],[Object]]="","",IFERROR(VLOOKUP(Expenses[[#This Row],[Object]],Object_Descriptions[],2,0),"Invalid code. See 'Object Codes' tab.")))</f>
        <v/>
      </c>
      <c r="H336" s="26"/>
      <c r="I336" s="26"/>
      <c r="J336" s="79" t="str">
        <f>IF(Expenses[[#This Row],[Exp. Detail Code]]="(select)","(autofill - do not overwrite)",IF(Expenses[[#This Row],[Exp. Detail Code]]="","",IFERROR(VLOOKUP(Expenses[[#This Row],[Exp. Detail Code]],Exp_Detail_Codes[],2,0),"Invalid code. See 'Exp. Detail Codes' tab.")))</f>
        <v/>
      </c>
      <c r="K336" s="26"/>
      <c r="L336" s="26"/>
      <c r="M336" s="79" t="str">
        <f>IF(Expenses[[#This Row],[UL Detail Code]]="(select)","(autofill - do not overwrite)",IF(Expenses[[#This Row],[UL Detail Code]]="","",IFERROR(VLOOKUP(Expenses[[#This Row],[UL Detail Code]],Unfin_Learn_Codes[],2,0),"Invalid code. See 'Unfin. Learn. Codes' tab.")))</f>
        <v/>
      </c>
      <c r="N336" s="71"/>
    </row>
    <row r="337" spans="1:14" s="4" customFormat="1" x14ac:dyDescent="0.35">
      <c r="A337" s="27"/>
      <c r="B337" s="26"/>
      <c r="C337" s="26"/>
      <c r="D337" s="26"/>
      <c r="E337" s="29"/>
      <c r="F337" s="34" t="str">
        <f>IF(Expenses[[#This Row],[Function]]="(function)","(autofill - do not overwrite)",IF(Expenses[[#This Row],[Function]]="","",IFERROR(VLOOKUP(Expenses[[#This Row],[Function]],Function_Descriptions[],2,0),"Invalid code. See 'Function Codes' tab.")))</f>
        <v/>
      </c>
      <c r="G337" s="34" t="str">
        <f>IF(Expenses[[#This Row],[Object]]="(object)","(autofill - do not overwrite)",IF(Expenses[[#This Row],[Object]]="","",IFERROR(VLOOKUP(Expenses[[#This Row],[Object]],Object_Descriptions[],2,0),"Invalid code. See 'Object Codes' tab.")))</f>
        <v/>
      </c>
      <c r="H337" s="26"/>
      <c r="I337" s="26"/>
      <c r="J337" s="79" t="str">
        <f>IF(Expenses[[#This Row],[Exp. Detail Code]]="(select)","(autofill - do not overwrite)",IF(Expenses[[#This Row],[Exp. Detail Code]]="","",IFERROR(VLOOKUP(Expenses[[#This Row],[Exp. Detail Code]],Exp_Detail_Codes[],2,0),"Invalid code. See 'Exp. Detail Codes' tab.")))</f>
        <v/>
      </c>
      <c r="K337" s="26"/>
      <c r="L337" s="26"/>
      <c r="M337" s="79" t="str">
        <f>IF(Expenses[[#This Row],[UL Detail Code]]="(select)","(autofill - do not overwrite)",IF(Expenses[[#This Row],[UL Detail Code]]="","",IFERROR(VLOOKUP(Expenses[[#This Row],[UL Detail Code]],Unfin_Learn_Codes[],2,0),"Invalid code. See 'Unfin. Learn. Codes' tab.")))</f>
        <v/>
      </c>
      <c r="N337" s="71"/>
    </row>
    <row r="338" spans="1:14" s="4" customFormat="1" x14ac:dyDescent="0.35">
      <c r="A338" s="27"/>
      <c r="B338" s="26"/>
      <c r="C338" s="26"/>
      <c r="D338" s="26"/>
      <c r="E338" s="29"/>
      <c r="F338" s="34" t="str">
        <f>IF(Expenses[[#This Row],[Function]]="(function)","(autofill - do not overwrite)",IF(Expenses[[#This Row],[Function]]="","",IFERROR(VLOOKUP(Expenses[[#This Row],[Function]],Function_Descriptions[],2,0),"Invalid code. See 'Function Codes' tab.")))</f>
        <v/>
      </c>
      <c r="G338" s="34" t="str">
        <f>IF(Expenses[[#This Row],[Object]]="(object)","(autofill - do not overwrite)",IF(Expenses[[#This Row],[Object]]="","",IFERROR(VLOOKUP(Expenses[[#This Row],[Object]],Object_Descriptions[],2,0),"Invalid code. See 'Object Codes' tab.")))</f>
        <v/>
      </c>
      <c r="H338" s="26"/>
      <c r="I338" s="26"/>
      <c r="J338" s="79" t="str">
        <f>IF(Expenses[[#This Row],[Exp. Detail Code]]="(select)","(autofill - do not overwrite)",IF(Expenses[[#This Row],[Exp. Detail Code]]="","",IFERROR(VLOOKUP(Expenses[[#This Row],[Exp. Detail Code]],Exp_Detail_Codes[],2,0),"Invalid code. See 'Exp. Detail Codes' tab.")))</f>
        <v/>
      </c>
      <c r="K338" s="26"/>
      <c r="L338" s="26"/>
      <c r="M338" s="79" t="str">
        <f>IF(Expenses[[#This Row],[UL Detail Code]]="(select)","(autofill - do not overwrite)",IF(Expenses[[#This Row],[UL Detail Code]]="","",IFERROR(VLOOKUP(Expenses[[#This Row],[UL Detail Code]],Unfin_Learn_Codes[],2,0),"Invalid code. See 'Unfin. Learn. Codes' tab.")))</f>
        <v/>
      </c>
      <c r="N338" s="71"/>
    </row>
    <row r="339" spans="1:14" s="4" customFormat="1" x14ac:dyDescent="0.35">
      <c r="A339" s="27"/>
      <c r="B339" s="26"/>
      <c r="C339" s="26"/>
      <c r="D339" s="26"/>
      <c r="E339" s="29"/>
      <c r="F339" s="34" t="str">
        <f>IF(Expenses[[#This Row],[Function]]="(function)","(autofill - do not overwrite)",IF(Expenses[[#This Row],[Function]]="","",IFERROR(VLOOKUP(Expenses[[#This Row],[Function]],Function_Descriptions[],2,0),"Invalid code. See 'Function Codes' tab.")))</f>
        <v/>
      </c>
      <c r="G339" s="34" t="str">
        <f>IF(Expenses[[#This Row],[Object]]="(object)","(autofill - do not overwrite)",IF(Expenses[[#This Row],[Object]]="","",IFERROR(VLOOKUP(Expenses[[#This Row],[Object]],Object_Descriptions[],2,0),"Invalid code. See 'Object Codes' tab.")))</f>
        <v/>
      </c>
      <c r="H339" s="26"/>
      <c r="I339" s="26"/>
      <c r="J339" s="79" t="str">
        <f>IF(Expenses[[#This Row],[Exp. Detail Code]]="(select)","(autofill - do not overwrite)",IF(Expenses[[#This Row],[Exp. Detail Code]]="","",IFERROR(VLOOKUP(Expenses[[#This Row],[Exp. Detail Code]],Exp_Detail_Codes[],2,0),"Invalid code. See 'Exp. Detail Codes' tab.")))</f>
        <v/>
      </c>
      <c r="K339" s="26"/>
      <c r="L339" s="26"/>
      <c r="M339" s="79" t="str">
        <f>IF(Expenses[[#This Row],[UL Detail Code]]="(select)","(autofill - do not overwrite)",IF(Expenses[[#This Row],[UL Detail Code]]="","",IFERROR(VLOOKUP(Expenses[[#This Row],[UL Detail Code]],Unfin_Learn_Codes[],2,0),"Invalid code. See 'Unfin. Learn. Codes' tab.")))</f>
        <v/>
      </c>
      <c r="N339" s="71"/>
    </row>
    <row r="340" spans="1:14" s="4" customFormat="1" x14ac:dyDescent="0.35">
      <c r="A340" s="27"/>
      <c r="B340" s="26"/>
      <c r="C340" s="26"/>
      <c r="D340" s="26"/>
      <c r="E340" s="29"/>
      <c r="F340" s="34" t="str">
        <f>IF(Expenses[[#This Row],[Function]]="(function)","(autofill - do not overwrite)",IF(Expenses[[#This Row],[Function]]="","",IFERROR(VLOOKUP(Expenses[[#This Row],[Function]],Function_Descriptions[],2,0),"Invalid code. See 'Function Codes' tab.")))</f>
        <v/>
      </c>
      <c r="G340" s="34" t="str">
        <f>IF(Expenses[[#This Row],[Object]]="(object)","(autofill - do not overwrite)",IF(Expenses[[#This Row],[Object]]="","",IFERROR(VLOOKUP(Expenses[[#This Row],[Object]],Object_Descriptions[],2,0),"Invalid code. See 'Object Codes' tab.")))</f>
        <v/>
      </c>
      <c r="H340" s="26"/>
      <c r="I340" s="26"/>
      <c r="J340" s="79" t="str">
        <f>IF(Expenses[[#This Row],[Exp. Detail Code]]="(select)","(autofill - do not overwrite)",IF(Expenses[[#This Row],[Exp. Detail Code]]="","",IFERROR(VLOOKUP(Expenses[[#This Row],[Exp. Detail Code]],Exp_Detail_Codes[],2,0),"Invalid code. See 'Exp. Detail Codes' tab.")))</f>
        <v/>
      </c>
      <c r="K340" s="26"/>
      <c r="L340" s="26"/>
      <c r="M340" s="79" t="str">
        <f>IF(Expenses[[#This Row],[UL Detail Code]]="(select)","(autofill - do not overwrite)",IF(Expenses[[#This Row],[UL Detail Code]]="","",IFERROR(VLOOKUP(Expenses[[#This Row],[UL Detail Code]],Unfin_Learn_Codes[],2,0),"Invalid code. See 'Unfin. Learn. Codes' tab.")))</f>
        <v/>
      </c>
      <c r="N340" s="71"/>
    </row>
    <row r="341" spans="1:14" s="4" customFormat="1" x14ac:dyDescent="0.35">
      <c r="A341" s="27"/>
      <c r="B341" s="26"/>
      <c r="C341" s="26"/>
      <c r="D341" s="26"/>
      <c r="E341" s="29"/>
      <c r="F341" s="34" t="str">
        <f>IF(Expenses[[#This Row],[Function]]="(function)","(autofill - do not overwrite)",IF(Expenses[[#This Row],[Function]]="","",IFERROR(VLOOKUP(Expenses[[#This Row],[Function]],Function_Descriptions[],2,0),"Invalid code. See 'Function Codes' tab.")))</f>
        <v/>
      </c>
      <c r="G341" s="34" t="str">
        <f>IF(Expenses[[#This Row],[Object]]="(object)","(autofill - do not overwrite)",IF(Expenses[[#This Row],[Object]]="","",IFERROR(VLOOKUP(Expenses[[#This Row],[Object]],Object_Descriptions[],2,0),"Invalid code. See 'Object Codes' tab.")))</f>
        <v/>
      </c>
      <c r="H341" s="26"/>
      <c r="I341" s="26"/>
      <c r="J341" s="79" t="str">
        <f>IF(Expenses[[#This Row],[Exp. Detail Code]]="(select)","(autofill - do not overwrite)",IF(Expenses[[#This Row],[Exp. Detail Code]]="","",IFERROR(VLOOKUP(Expenses[[#This Row],[Exp. Detail Code]],Exp_Detail_Codes[],2,0),"Invalid code. See 'Exp. Detail Codes' tab.")))</f>
        <v/>
      </c>
      <c r="K341" s="26"/>
      <c r="L341" s="26"/>
      <c r="M341" s="79" t="str">
        <f>IF(Expenses[[#This Row],[UL Detail Code]]="(select)","(autofill - do not overwrite)",IF(Expenses[[#This Row],[UL Detail Code]]="","",IFERROR(VLOOKUP(Expenses[[#This Row],[UL Detail Code]],Unfin_Learn_Codes[],2,0),"Invalid code. See 'Unfin. Learn. Codes' tab.")))</f>
        <v/>
      </c>
      <c r="N341" s="71"/>
    </row>
    <row r="342" spans="1:14" s="4" customFormat="1" x14ac:dyDescent="0.35">
      <c r="A342" s="27"/>
      <c r="B342" s="26"/>
      <c r="C342" s="26"/>
      <c r="D342" s="26"/>
      <c r="E342" s="29"/>
      <c r="F342" s="34" t="str">
        <f>IF(Expenses[[#This Row],[Function]]="(function)","(autofill - do not overwrite)",IF(Expenses[[#This Row],[Function]]="","",IFERROR(VLOOKUP(Expenses[[#This Row],[Function]],Function_Descriptions[],2,0),"Invalid code. See 'Function Codes' tab.")))</f>
        <v/>
      </c>
      <c r="G342" s="34" t="str">
        <f>IF(Expenses[[#This Row],[Object]]="(object)","(autofill - do not overwrite)",IF(Expenses[[#This Row],[Object]]="","",IFERROR(VLOOKUP(Expenses[[#This Row],[Object]],Object_Descriptions[],2,0),"Invalid code. See 'Object Codes' tab.")))</f>
        <v/>
      </c>
      <c r="H342" s="26"/>
      <c r="I342" s="26"/>
      <c r="J342" s="79" t="str">
        <f>IF(Expenses[[#This Row],[Exp. Detail Code]]="(select)","(autofill - do not overwrite)",IF(Expenses[[#This Row],[Exp. Detail Code]]="","",IFERROR(VLOOKUP(Expenses[[#This Row],[Exp. Detail Code]],Exp_Detail_Codes[],2,0),"Invalid code. See 'Exp. Detail Codes' tab.")))</f>
        <v/>
      </c>
      <c r="K342" s="26"/>
      <c r="L342" s="26"/>
      <c r="M342" s="79" t="str">
        <f>IF(Expenses[[#This Row],[UL Detail Code]]="(select)","(autofill - do not overwrite)",IF(Expenses[[#This Row],[UL Detail Code]]="","",IFERROR(VLOOKUP(Expenses[[#This Row],[UL Detail Code]],Unfin_Learn_Codes[],2,0),"Invalid code. See 'Unfin. Learn. Codes' tab.")))</f>
        <v/>
      </c>
      <c r="N342" s="71"/>
    </row>
    <row r="343" spans="1:14" s="4" customFormat="1" x14ac:dyDescent="0.35">
      <c r="A343" s="27"/>
      <c r="B343" s="26"/>
      <c r="C343" s="26"/>
      <c r="D343" s="26"/>
      <c r="E343" s="29"/>
      <c r="F343" s="34" t="str">
        <f>IF(Expenses[[#This Row],[Function]]="(function)","(autofill - do not overwrite)",IF(Expenses[[#This Row],[Function]]="","",IFERROR(VLOOKUP(Expenses[[#This Row],[Function]],Function_Descriptions[],2,0),"Invalid code. See 'Function Codes' tab.")))</f>
        <v/>
      </c>
      <c r="G343" s="34" t="str">
        <f>IF(Expenses[[#This Row],[Object]]="(object)","(autofill - do not overwrite)",IF(Expenses[[#This Row],[Object]]="","",IFERROR(VLOOKUP(Expenses[[#This Row],[Object]],Object_Descriptions[],2,0),"Invalid code. See 'Object Codes' tab.")))</f>
        <v/>
      </c>
      <c r="H343" s="26"/>
      <c r="I343" s="26"/>
      <c r="J343" s="79" t="str">
        <f>IF(Expenses[[#This Row],[Exp. Detail Code]]="(select)","(autofill - do not overwrite)",IF(Expenses[[#This Row],[Exp. Detail Code]]="","",IFERROR(VLOOKUP(Expenses[[#This Row],[Exp. Detail Code]],Exp_Detail_Codes[],2,0),"Invalid code. See 'Exp. Detail Codes' tab.")))</f>
        <v/>
      </c>
      <c r="K343" s="26"/>
      <c r="L343" s="26"/>
      <c r="M343" s="79" t="str">
        <f>IF(Expenses[[#This Row],[UL Detail Code]]="(select)","(autofill - do not overwrite)",IF(Expenses[[#This Row],[UL Detail Code]]="","",IFERROR(VLOOKUP(Expenses[[#This Row],[UL Detail Code]],Unfin_Learn_Codes[],2,0),"Invalid code. See 'Unfin. Learn. Codes' tab.")))</f>
        <v/>
      </c>
      <c r="N343" s="71"/>
    </row>
    <row r="344" spans="1:14" s="4" customFormat="1" x14ac:dyDescent="0.35">
      <c r="A344" s="27"/>
      <c r="B344" s="26"/>
      <c r="C344" s="26"/>
      <c r="D344" s="26"/>
      <c r="E344" s="29"/>
      <c r="F344" s="34" t="str">
        <f>IF(Expenses[[#This Row],[Function]]="(function)","(autofill - do not overwrite)",IF(Expenses[[#This Row],[Function]]="","",IFERROR(VLOOKUP(Expenses[[#This Row],[Function]],Function_Descriptions[],2,0),"Invalid code. See 'Function Codes' tab.")))</f>
        <v/>
      </c>
      <c r="G344" s="34" t="str">
        <f>IF(Expenses[[#This Row],[Object]]="(object)","(autofill - do not overwrite)",IF(Expenses[[#This Row],[Object]]="","",IFERROR(VLOOKUP(Expenses[[#This Row],[Object]],Object_Descriptions[],2,0),"Invalid code. See 'Object Codes' tab.")))</f>
        <v/>
      </c>
      <c r="H344" s="26"/>
      <c r="I344" s="26"/>
      <c r="J344" s="79" t="str">
        <f>IF(Expenses[[#This Row],[Exp. Detail Code]]="(select)","(autofill - do not overwrite)",IF(Expenses[[#This Row],[Exp. Detail Code]]="","",IFERROR(VLOOKUP(Expenses[[#This Row],[Exp. Detail Code]],Exp_Detail_Codes[],2,0),"Invalid code. See 'Exp. Detail Codes' tab.")))</f>
        <v/>
      </c>
      <c r="K344" s="26"/>
      <c r="L344" s="26"/>
      <c r="M344" s="79" t="str">
        <f>IF(Expenses[[#This Row],[UL Detail Code]]="(select)","(autofill - do not overwrite)",IF(Expenses[[#This Row],[UL Detail Code]]="","",IFERROR(VLOOKUP(Expenses[[#This Row],[UL Detail Code]],Unfin_Learn_Codes[],2,0),"Invalid code. See 'Unfin. Learn. Codes' tab.")))</f>
        <v/>
      </c>
      <c r="N344" s="71"/>
    </row>
    <row r="345" spans="1:14" s="4" customFormat="1" x14ac:dyDescent="0.35">
      <c r="A345" s="27"/>
      <c r="B345" s="26"/>
      <c r="C345" s="26"/>
      <c r="D345" s="26"/>
      <c r="E345" s="29"/>
      <c r="F345" s="34" t="str">
        <f>IF(Expenses[[#This Row],[Function]]="(function)","(autofill - do not overwrite)",IF(Expenses[[#This Row],[Function]]="","",IFERROR(VLOOKUP(Expenses[[#This Row],[Function]],Function_Descriptions[],2,0),"Invalid code. See 'Function Codes' tab.")))</f>
        <v/>
      </c>
      <c r="G345" s="34" t="str">
        <f>IF(Expenses[[#This Row],[Object]]="(object)","(autofill - do not overwrite)",IF(Expenses[[#This Row],[Object]]="","",IFERROR(VLOOKUP(Expenses[[#This Row],[Object]],Object_Descriptions[],2,0),"Invalid code. See 'Object Codes' tab.")))</f>
        <v/>
      </c>
      <c r="H345" s="26"/>
      <c r="I345" s="26"/>
      <c r="J345" s="79" t="str">
        <f>IF(Expenses[[#This Row],[Exp. Detail Code]]="(select)","(autofill - do not overwrite)",IF(Expenses[[#This Row],[Exp. Detail Code]]="","",IFERROR(VLOOKUP(Expenses[[#This Row],[Exp. Detail Code]],Exp_Detail_Codes[],2,0),"Invalid code. See 'Exp. Detail Codes' tab.")))</f>
        <v/>
      </c>
      <c r="K345" s="26"/>
      <c r="L345" s="26"/>
      <c r="M345" s="79" t="str">
        <f>IF(Expenses[[#This Row],[UL Detail Code]]="(select)","(autofill - do not overwrite)",IF(Expenses[[#This Row],[UL Detail Code]]="","",IFERROR(VLOOKUP(Expenses[[#This Row],[UL Detail Code]],Unfin_Learn_Codes[],2,0),"Invalid code. See 'Unfin. Learn. Codes' tab.")))</f>
        <v/>
      </c>
      <c r="N345" s="71"/>
    </row>
    <row r="346" spans="1:14" s="4" customFormat="1" x14ac:dyDescent="0.35">
      <c r="A346" s="27"/>
      <c r="B346" s="26"/>
      <c r="C346" s="26"/>
      <c r="D346" s="26"/>
      <c r="E346" s="29"/>
      <c r="F346" s="34" t="str">
        <f>IF(Expenses[[#This Row],[Function]]="(function)","(autofill - do not overwrite)",IF(Expenses[[#This Row],[Function]]="","",IFERROR(VLOOKUP(Expenses[[#This Row],[Function]],Function_Descriptions[],2,0),"Invalid code. See 'Function Codes' tab.")))</f>
        <v/>
      </c>
      <c r="G346" s="34" t="str">
        <f>IF(Expenses[[#This Row],[Object]]="(object)","(autofill - do not overwrite)",IF(Expenses[[#This Row],[Object]]="","",IFERROR(VLOOKUP(Expenses[[#This Row],[Object]],Object_Descriptions[],2,0),"Invalid code. See 'Object Codes' tab.")))</f>
        <v/>
      </c>
      <c r="H346" s="26"/>
      <c r="I346" s="26"/>
      <c r="J346" s="79" t="str">
        <f>IF(Expenses[[#This Row],[Exp. Detail Code]]="(select)","(autofill - do not overwrite)",IF(Expenses[[#This Row],[Exp. Detail Code]]="","",IFERROR(VLOOKUP(Expenses[[#This Row],[Exp. Detail Code]],Exp_Detail_Codes[],2,0),"Invalid code. See 'Exp. Detail Codes' tab.")))</f>
        <v/>
      </c>
      <c r="K346" s="26"/>
      <c r="L346" s="26"/>
      <c r="M346" s="79" t="str">
        <f>IF(Expenses[[#This Row],[UL Detail Code]]="(select)","(autofill - do not overwrite)",IF(Expenses[[#This Row],[UL Detail Code]]="","",IFERROR(VLOOKUP(Expenses[[#This Row],[UL Detail Code]],Unfin_Learn_Codes[],2,0),"Invalid code. See 'Unfin. Learn. Codes' tab.")))</f>
        <v/>
      </c>
      <c r="N346" s="71"/>
    </row>
    <row r="347" spans="1:14" s="4" customFormat="1" x14ac:dyDescent="0.35">
      <c r="A347" s="27"/>
      <c r="B347" s="26"/>
      <c r="C347" s="26"/>
      <c r="D347" s="26"/>
      <c r="E347" s="29"/>
      <c r="F347" s="34" t="str">
        <f>IF(Expenses[[#This Row],[Function]]="(function)","(autofill - do not overwrite)",IF(Expenses[[#This Row],[Function]]="","",IFERROR(VLOOKUP(Expenses[[#This Row],[Function]],Function_Descriptions[],2,0),"Invalid code. See 'Function Codes' tab.")))</f>
        <v/>
      </c>
      <c r="G347" s="34" t="str">
        <f>IF(Expenses[[#This Row],[Object]]="(object)","(autofill - do not overwrite)",IF(Expenses[[#This Row],[Object]]="","",IFERROR(VLOOKUP(Expenses[[#This Row],[Object]],Object_Descriptions[],2,0),"Invalid code. See 'Object Codes' tab.")))</f>
        <v/>
      </c>
      <c r="H347" s="26"/>
      <c r="I347" s="26"/>
      <c r="J347" s="79" t="str">
        <f>IF(Expenses[[#This Row],[Exp. Detail Code]]="(select)","(autofill - do not overwrite)",IF(Expenses[[#This Row],[Exp. Detail Code]]="","",IFERROR(VLOOKUP(Expenses[[#This Row],[Exp. Detail Code]],Exp_Detail_Codes[],2,0),"Invalid code. See 'Exp. Detail Codes' tab.")))</f>
        <v/>
      </c>
      <c r="K347" s="26"/>
      <c r="L347" s="26"/>
      <c r="M347" s="79" t="str">
        <f>IF(Expenses[[#This Row],[UL Detail Code]]="(select)","(autofill - do not overwrite)",IF(Expenses[[#This Row],[UL Detail Code]]="","",IFERROR(VLOOKUP(Expenses[[#This Row],[UL Detail Code]],Unfin_Learn_Codes[],2,0),"Invalid code. See 'Unfin. Learn. Codes' tab.")))</f>
        <v/>
      </c>
      <c r="N347" s="71"/>
    </row>
    <row r="348" spans="1:14" s="4" customFormat="1" x14ac:dyDescent="0.35">
      <c r="A348" s="27"/>
      <c r="B348" s="26"/>
      <c r="C348" s="26"/>
      <c r="D348" s="26"/>
      <c r="E348" s="29"/>
      <c r="F348" s="34" t="str">
        <f>IF(Expenses[[#This Row],[Function]]="(function)","(autofill - do not overwrite)",IF(Expenses[[#This Row],[Function]]="","",IFERROR(VLOOKUP(Expenses[[#This Row],[Function]],Function_Descriptions[],2,0),"Invalid code. See 'Function Codes' tab.")))</f>
        <v/>
      </c>
      <c r="G348" s="34" t="str">
        <f>IF(Expenses[[#This Row],[Object]]="(object)","(autofill - do not overwrite)",IF(Expenses[[#This Row],[Object]]="","",IFERROR(VLOOKUP(Expenses[[#This Row],[Object]],Object_Descriptions[],2,0),"Invalid code. See 'Object Codes' tab.")))</f>
        <v/>
      </c>
      <c r="H348" s="26"/>
      <c r="I348" s="26"/>
      <c r="J348" s="79" t="str">
        <f>IF(Expenses[[#This Row],[Exp. Detail Code]]="(select)","(autofill - do not overwrite)",IF(Expenses[[#This Row],[Exp. Detail Code]]="","",IFERROR(VLOOKUP(Expenses[[#This Row],[Exp. Detail Code]],Exp_Detail_Codes[],2,0),"Invalid code. See 'Exp. Detail Codes' tab.")))</f>
        <v/>
      </c>
      <c r="K348" s="26"/>
      <c r="L348" s="26"/>
      <c r="M348" s="79" t="str">
        <f>IF(Expenses[[#This Row],[UL Detail Code]]="(select)","(autofill - do not overwrite)",IF(Expenses[[#This Row],[UL Detail Code]]="","",IFERROR(VLOOKUP(Expenses[[#This Row],[UL Detail Code]],Unfin_Learn_Codes[],2,0),"Invalid code. See 'Unfin. Learn. Codes' tab.")))</f>
        <v/>
      </c>
      <c r="N348" s="71"/>
    </row>
    <row r="349" spans="1:14" s="4" customFormat="1" x14ac:dyDescent="0.35">
      <c r="A349" s="27"/>
      <c r="B349" s="26"/>
      <c r="C349" s="26"/>
      <c r="D349" s="26"/>
      <c r="E349" s="29"/>
      <c r="F349" s="34" t="str">
        <f>IF(Expenses[[#This Row],[Function]]="(function)","(autofill - do not overwrite)",IF(Expenses[[#This Row],[Function]]="","",IFERROR(VLOOKUP(Expenses[[#This Row],[Function]],Function_Descriptions[],2,0),"Invalid code. See 'Function Codes' tab.")))</f>
        <v/>
      </c>
      <c r="G349" s="34" t="str">
        <f>IF(Expenses[[#This Row],[Object]]="(object)","(autofill - do not overwrite)",IF(Expenses[[#This Row],[Object]]="","",IFERROR(VLOOKUP(Expenses[[#This Row],[Object]],Object_Descriptions[],2,0),"Invalid code. See 'Object Codes' tab.")))</f>
        <v/>
      </c>
      <c r="H349" s="26"/>
      <c r="I349" s="26"/>
      <c r="J349" s="79" t="str">
        <f>IF(Expenses[[#This Row],[Exp. Detail Code]]="(select)","(autofill - do not overwrite)",IF(Expenses[[#This Row],[Exp. Detail Code]]="","",IFERROR(VLOOKUP(Expenses[[#This Row],[Exp. Detail Code]],Exp_Detail_Codes[],2,0),"Invalid code. See 'Exp. Detail Codes' tab.")))</f>
        <v/>
      </c>
      <c r="K349" s="26"/>
      <c r="L349" s="26"/>
      <c r="M349" s="79" t="str">
        <f>IF(Expenses[[#This Row],[UL Detail Code]]="(select)","(autofill - do not overwrite)",IF(Expenses[[#This Row],[UL Detail Code]]="","",IFERROR(VLOOKUP(Expenses[[#This Row],[UL Detail Code]],Unfin_Learn_Codes[],2,0),"Invalid code. See 'Unfin. Learn. Codes' tab.")))</f>
        <v/>
      </c>
      <c r="N349" s="71"/>
    </row>
    <row r="350" spans="1:14" s="4" customFormat="1" x14ac:dyDescent="0.35">
      <c r="A350" s="27"/>
      <c r="B350" s="26"/>
      <c r="C350" s="26"/>
      <c r="D350" s="26"/>
      <c r="E350" s="29"/>
      <c r="F350" s="34" t="str">
        <f>IF(Expenses[[#This Row],[Function]]="(function)","(autofill - do not overwrite)",IF(Expenses[[#This Row],[Function]]="","",IFERROR(VLOOKUP(Expenses[[#This Row],[Function]],Function_Descriptions[],2,0),"Invalid code. See 'Function Codes' tab.")))</f>
        <v/>
      </c>
      <c r="G350" s="34" t="str">
        <f>IF(Expenses[[#This Row],[Object]]="(object)","(autofill - do not overwrite)",IF(Expenses[[#This Row],[Object]]="","",IFERROR(VLOOKUP(Expenses[[#This Row],[Object]],Object_Descriptions[],2,0),"Invalid code. See 'Object Codes' tab.")))</f>
        <v/>
      </c>
      <c r="H350" s="26"/>
      <c r="I350" s="26"/>
      <c r="J350" s="79" t="str">
        <f>IF(Expenses[[#This Row],[Exp. Detail Code]]="(select)","(autofill - do not overwrite)",IF(Expenses[[#This Row],[Exp. Detail Code]]="","",IFERROR(VLOOKUP(Expenses[[#This Row],[Exp. Detail Code]],Exp_Detail_Codes[],2,0),"Invalid code. See 'Exp. Detail Codes' tab.")))</f>
        <v/>
      </c>
      <c r="K350" s="26"/>
      <c r="L350" s="26"/>
      <c r="M350" s="79" t="str">
        <f>IF(Expenses[[#This Row],[UL Detail Code]]="(select)","(autofill - do not overwrite)",IF(Expenses[[#This Row],[UL Detail Code]]="","",IFERROR(VLOOKUP(Expenses[[#This Row],[UL Detail Code]],Unfin_Learn_Codes[],2,0),"Invalid code. See 'Unfin. Learn. Codes' tab.")))</f>
        <v/>
      </c>
      <c r="N350" s="71"/>
    </row>
    <row r="351" spans="1:14" s="4" customFormat="1" x14ac:dyDescent="0.35">
      <c r="A351" s="27"/>
      <c r="B351" s="26"/>
      <c r="C351" s="26"/>
      <c r="D351" s="26"/>
      <c r="E351" s="29"/>
      <c r="F351" s="34" t="str">
        <f>IF(Expenses[[#This Row],[Function]]="(function)","(autofill - do not overwrite)",IF(Expenses[[#This Row],[Function]]="","",IFERROR(VLOOKUP(Expenses[[#This Row],[Function]],Function_Descriptions[],2,0),"Invalid code. See 'Function Codes' tab.")))</f>
        <v/>
      </c>
      <c r="G351" s="34" t="str">
        <f>IF(Expenses[[#This Row],[Object]]="(object)","(autofill - do not overwrite)",IF(Expenses[[#This Row],[Object]]="","",IFERROR(VLOOKUP(Expenses[[#This Row],[Object]],Object_Descriptions[],2,0),"Invalid code. See 'Object Codes' tab.")))</f>
        <v/>
      </c>
      <c r="H351" s="26"/>
      <c r="I351" s="26"/>
      <c r="J351" s="79" t="str">
        <f>IF(Expenses[[#This Row],[Exp. Detail Code]]="(select)","(autofill - do not overwrite)",IF(Expenses[[#This Row],[Exp. Detail Code]]="","",IFERROR(VLOOKUP(Expenses[[#This Row],[Exp. Detail Code]],Exp_Detail_Codes[],2,0),"Invalid code. See 'Exp. Detail Codes' tab.")))</f>
        <v/>
      </c>
      <c r="K351" s="26"/>
      <c r="L351" s="26"/>
      <c r="M351" s="79" t="str">
        <f>IF(Expenses[[#This Row],[UL Detail Code]]="(select)","(autofill - do not overwrite)",IF(Expenses[[#This Row],[UL Detail Code]]="","",IFERROR(VLOOKUP(Expenses[[#This Row],[UL Detail Code]],Unfin_Learn_Codes[],2,0),"Invalid code. See 'Unfin. Learn. Codes' tab.")))</f>
        <v/>
      </c>
      <c r="N351" s="71"/>
    </row>
    <row r="352" spans="1:14" s="4" customFormat="1" x14ac:dyDescent="0.35">
      <c r="A352" s="27"/>
      <c r="B352" s="26"/>
      <c r="C352" s="26"/>
      <c r="D352" s="26"/>
      <c r="E352" s="29"/>
      <c r="F352" s="34" t="str">
        <f>IF(Expenses[[#This Row],[Function]]="(function)","(autofill - do not overwrite)",IF(Expenses[[#This Row],[Function]]="","",IFERROR(VLOOKUP(Expenses[[#This Row],[Function]],Function_Descriptions[],2,0),"Invalid code. See 'Function Codes' tab.")))</f>
        <v/>
      </c>
      <c r="G352" s="34" t="str">
        <f>IF(Expenses[[#This Row],[Object]]="(object)","(autofill - do not overwrite)",IF(Expenses[[#This Row],[Object]]="","",IFERROR(VLOOKUP(Expenses[[#This Row],[Object]],Object_Descriptions[],2,0),"Invalid code. See 'Object Codes' tab.")))</f>
        <v/>
      </c>
      <c r="H352" s="26"/>
      <c r="I352" s="26"/>
      <c r="J352" s="79" t="str">
        <f>IF(Expenses[[#This Row],[Exp. Detail Code]]="(select)","(autofill - do not overwrite)",IF(Expenses[[#This Row],[Exp. Detail Code]]="","",IFERROR(VLOOKUP(Expenses[[#This Row],[Exp. Detail Code]],Exp_Detail_Codes[],2,0),"Invalid code. See 'Exp. Detail Codes' tab.")))</f>
        <v/>
      </c>
      <c r="K352" s="26"/>
      <c r="L352" s="26"/>
      <c r="M352" s="79" t="str">
        <f>IF(Expenses[[#This Row],[UL Detail Code]]="(select)","(autofill - do not overwrite)",IF(Expenses[[#This Row],[UL Detail Code]]="","",IFERROR(VLOOKUP(Expenses[[#This Row],[UL Detail Code]],Unfin_Learn_Codes[],2,0),"Invalid code. See 'Unfin. Learn. Codes' tab.")))</f>
        <v/>
      </c>
      <c r="N352" s="71"/>
    </row>
    <row r="353" spans="1:14" s="4" customFormat="1" x14ac:dyDescent="0.35">
      <c r="A353" s="27"/>
      <c r="B353" s="26"/>
      <c r="C353" s="26"/>
      <c r="D353" s="26"/>
      <c r="E353" s="29"/>
      <c r="F353" s="34" t="str">
        <f>IF(Expenses[[#This Row],[Function]]="(function)","(autofill - do not overwrite)",IF(Expenses[[#This Row],[Function]]="","",IFERROR(VLOOKUP(Expenses[[#This Row],[Function]],Function_Descriptions[],2,0),"Invalid code. See 'Function Codes' tab.")))</f>
        <v/>
      </c>
      <c r="G353" s="34" t="str">
        <f>IF(Expenses[[#This Row],[Object]]="(object)","(autofill - do not overwrite)",IF(Expenses[[#This Row],[Object]]="","",IFERROR(VLOOKUP(Expenses[[#This Row],[Object]],Object_Descriptions[],2,0),"Invalid code. See 'Object Codes' tab.")))</f>
        <v/>
      </c>
      <c r="H353" s="26"/>
      <c r="I353" s="26"/>
      <c r="J353" s="79" t="str">
        <f>IF(Expenses[[#This Row],[Exp. Detail Code]]="(select)","(autofill - do not overwrite)",IF(Expenses[[#This Row],[Exp. Detail Code]]="","",IFERROR(VLOOKUP(Expenses[[#This Row],[Exp. Detail Code]],Exp_Detail_Codes[],2,0),"Invalid code. See 'Exp. Detail Codes' tab.")))</f>
        <v/>
      </c>
      <c r="K353" s="26"/>
      <c r="L353" s="26"/>
      <c r="M353" s="79" t="str">
        <f>IF(Expenses[[#This Row],[UL Detail Code]]="(select)","(autofill - do not overwrite)",IF(Expenses[[#This Row],[UL Detail Code]]="","",IFERROR(VLOOKUP(Expenses[[#This Row],[UL Detail Code]],Unfin_Learn_Codes[],2,0),"Invalid code. See 'Unfin. Learn. Codes' tab.")))</f>
        <v/>
      </c>
      <c r="N353" s="71"/>
    </row>
    <row r="354" spans="1:14" s="4" customFormat="1" x14ac:dyDescent="0.35">
      <c r="A354" s="27"/>
      <c r="B354" s="26"/>
      <c r="C354" s="26"/>
      <c r="D354" s="26"/>
      <c r="E354" s="29"/>
      <c r="F354" s="34" t="str">
        <f>IF(Expenses[[#This Row],[Function]]="(function)","(autofill - do not overwrite)",IF(Expenses[[#This Row],[Function]]="","",IFERROR(VLOOKUP(Expenses[[#This Row],[Function]],Function_Descriptions[],2,0),"Invalid code. See 'Function Codes' tab.")))</f>
        <v/>
      </c>
      <c r="G354" s="34" t="str">
        <f>IF(Expenses[[#This Row],[Object]]="(object)","(autofill - do not overwrite)",IF(Expenses[[#This Row],[Object]]="","",IFERROR(VLOOKUP(Expenses[[#This Row],[Object]],Object_Descriptions[],2,0),"Invalid code. See 'Object Codes' tab.")))</f>
        <v/>
      </c>
      <c r="H354" s="26"/>
      <c r="I354" s="26"/>
      <c r="J354" s="79" t="str">
        <f>IF(Expenses[[#This Row],[Exp. Detail Code]]="(select)","(autofill - do not overwrite)",IF(Expenses[[#This Row],[Exp. Detail Code]]="","",IFERROR(VLOOKUP(Expenses[[#This Row],[Exp. Detail Code]],Exp_Detail_Codes[],2,0),"Invalid code. See 'Exp. Detail Codes' tab.")))</f>
        <v/>
      </c>
      <c r="K354" s="26"/>
      <c r="L354" s="26"/>
      <c r="M354" s="79" t="str">
        <f>IF(Expenses[[#This Row],[UL Detail Code]]="(select)","(autofill - do not overwrite)",IF(Expenses[[#This Row],[UL Detail Code]]="","",IFERROR(VLOOKUP(Expenses[[#This Row],[UL Detail Code]],Unfin_Learn_Codes[],2,0),"Invalid code. See 'Unfin. Learn. Codes' tab.")))</f>
        <v/>
      </c>
      <c r="N354" s="71"/>
    </row>
    <row r="355" spans="1:14" s="4" customFormat="1" x14ac:dyDescent="0.35">
      <c r="A355" s="27"/>
      <c r="B355" s="26"/>
      <c r="C355" s="26"/>
      <c r="D355" s="26"/>
      <c r="E355" s="29"/>
      <c r="F355" s="34" t="str">
        <f>IF(Expenses[[#This Row],[Function]]="(function)","(autofill - do not overwrite)",IF(Expenses[[#This Row],[Function]]="","",IFERROR(VLOOKUP(Expenses[[#This Row],[Function]],Function_Descriptions[],2,0),"Invalid code. See 'Function Codes' tab.")))</f>
        <v/>
      </c>
      <c r="G355" s="34" t="str">
        <f>IF(Expenses[[#This Row],[Object]]="(object)","(autofill - do not overwrite)",IF(Expenses[[#This Row],[Object]]="","",IFERROR(VLOOKUP(Expenses[[#This Row],[Object]],Object_Descriptions[],2,0),"Invalid code. See 'Object Codes' tab.")))</f>
        <v/>
      </c>
      <c r="H355" s="26"/>
      <c r="I355" s="26"/>
      <c r="J355" s="79" t="str">
        <f>IF(Expenses[[#This Row],[Exp. Detail Code]]="(select)","(autofill - do not overwrite)",IF(Expenses[[#This Row],[Exp. Detail Code]]="","",IFERROR(VLOOKUP(Expenses[[#This Row],[Exp. Detail Code]],Exp_Detail_Codes[],2,0),"Invalid code. See 'Exp. Detail Codes' tab.")))</f>
        <v/>
      </c>
      <c r="K355" s="26"/>
      <c r="L355" s="26"/>
      <c r="M355" s="79" t="str">
        <f>IF(Expenses[[#This Row],[UL Detail Code]]="(select)","(autofill - do not overwrite)",IF(Expenses[[#This Row],[UL Detail Code]]="","",IFERROR(VLOOKUP(Expenses[[#This Row],[UL Detail Code]],Unfin_Learn_Codes[],2,0),"Invalid code. See 'Unfin. Learn. Codes' tab.")))</f>
        <v/>
      </c>
      <c r="N355" s="71"/>
    </row>
    <row r="356" spans="1:14" s="4" customFormat="1" x14ac:dyDescent="0.35">
      <c r="A356" s="27"/>
      <c r="B356" s="26"/>
      <c r="C356" s="26"/>
      <c r="D356" s="26"/>
      <c r="E356" s="29"/>
      <c r="F356" s="34" t="str">
        <f>IF(Expenses[[#This Row],[Function]]="(function)","(autofill - do not overwrite)",IF(Expenses[[#This Row],[Function]]="","",IFERROR(VLOOKUP(Expenses[[#This Row],[Function]],Function_Descriptions[],2,0),"Invalid code. See 'Function Codes' tab.")))</f>
        <v/>
      </c>
      <c r="G356" s="34" t="str">
        <f>IF(Expenses[[#This Row],[Object]]="(object)","(autofill - do not overwrite)",IF(Expenses[[#This Row],[Object]]="","",IFERROR(VLOOKUP(Expenses[[#This Row],[Object]],Object_Descriptions[],2,0),"Invalid code. See 'Object Codes' tab.")))</f>
        <v/>
      </c>
      <c r="H356" s="26"/>
      <c r="I356" s="26"/>
      <c r="J356" s="79" t="str">
        <f>IF(Expenses[[#This Row],[Exp. Detail Code]]="(select)","(autofill - do not overwrite)",IF(Expenses[[#This Row],[Exp. Detail Code]]="","",IFERROR(VLOOKUP(Expenses[[#This Row],[Exp. Detail Code]],Exp_Detail_Codes[],2,0),"Invalid code. See 'Exp. Detail Codes' tab.")))</f>
        <v/>
      </c>
      <c r="K356" s="26"/>
      <c r="L356" s="26"/>
      <c r="M356" s="79" t="str">
        <f>IF(Expenses[[#This Row],[UL Detail Code]]="(select)","(autofill - do not overwrite)",IF(Expenses[[#This Row],[UL Detail Code]]="","",IFERROR(VLOOKUP(Expenses[[#This Row],[UL Detail Code]],Unfin_Learn_Codes[],2,0),"Invalid code. See 'Unfin. Learn. Codes' tab.")))</f>
        <v/>
      </c>
      <c r="N356" s="71"/>
    </row>
    <row r="357" spans="1:14" s="4" customFormat="1" x14ac:dyDescent="0.35">
      <c r="A357" s="27"/>
      <c r="B357" s="26"/>
      <c r="C357" s="26"/>
      <c r="D357" s="26"/>
      <c r="E357" s="29"/>
      <c r="F357" s="34" t="str">
        <f>IF(Expenses[[#This Row],[Function]]="(function)","(autofill - do not overwrite)",IF(Expenses[[#This Row],[Function]]="","",IFERROR(VLOOKUP(Expenses[[#This Row],[Function]],Function_Descriptions[],2,0),"Invalid code. See 'Function Codes' tab.")))</f>
        <v/>
      </c>
      <c r="G357" s="34" t="str">
        <f>IF(Expenses[[#This Row],[Object]]="(object)","(autofill - do not overwrite)",IF(Expenses[[#This Row],[Object]]="","",IFERROR(VLOOKUP(Expenses[[#This Row],[Object]],Object_Descriptions[],2,0),"Invalid code. See 'Object Codes' tab.")))</f>
        <v/>
      </c>
      <c r="H357" s="26"/>
      <c r="I357" s="26"/>
      <c r="J357" s="79" t="str">
        <f>IF(Expenses[[#This Row],[Exp. Detail Code]]="(select)","(autofill - do not overwrite)",IF(Expenses[[#This Row],[Exp. Detail Code]]="","",IFERROR(VLOOKUP(Expenses[[#This Row],[Exp. Detail Code]],Exp_Detail_Codes[],2,0),"Invalid code. See 'Exp. Detail Codes' tab.")))</f>
        <v/>
      </c>
      <c r="K357" s="26"/>
      <c r="L357" s="26"/>
      <c r="M357" s="79" t="str">
        <f>IF(Expenses[[#This Row],[UL Detail Code]]="(select)","(autofill - do not overwrite)",IF(Expenses[[#This Row],[UL Detail Code]]="","",IFERROR(VLOOKUP(Expenses[[#This Row],[UL Detail Code]],Unfin_Learn_Codes[],2,0),"Invalid code. See 'Unfin. Learn. Codes' tab.")))</f>
        <v/>
      </c>
      <c r="N357" s="71"/>
    </row>
    <row r="358" spans="1:14" s="4" customFormat="1" x14ac:dyDescent="0.35">
      <c r="A358" s="27"/>
      <c r="B358" s="26"/>
      <c r="C358" s="26"/>
      <c r="D358" s="26"/>
      <c r="E358" s="29"/>
      <c r="F358" s="34" t="str">
        <f>IF(Expenses[[#This Row],[Function]]="(function)","(autofill - do not overwrite)",IF(Expenses[[#This Row],[Function]]="","",IFERROR(VLOOKUP(Expenses[[#This Row],[Function]],Function_Descriptions[],2,0),"Invalid code. See 'Function Codes' tab.")))</f>
        <v/>
      </c>
      <c r="G358" s="34" t="str">
        <f>IF(Expenses[[#This Row],[Object]]="(object)","(autofill - do not overwrite)",IF(Expenses[[#This Row],[Object]]="","",IFERROR(VLOOKUP(Expenses[[#This Row],[Object]],Object_Descriptions[],2,0),"Invalid code. See 'Object Codes' tab.")))</f>
        <v/>
      </c>
      <c r="H358" s="26"/>
      <c r="I358" s="26"/>
      <c r="J358" s="79" t="str">
        <f>IF(Expenses[[#This Row],[Exp. Detail Code]]="(select)","(autofill - do not overwrite)",IF(Expenses[[#This Row],[Exp. Detail Code]]="","",IFERROR(VLOOKUP(Expenses[[#This Row],[Exp. Detail Code]],Exp_Detail_Codes[],2,0),"Invalid code. See 'Exp. Detail Codes' tab.")))</f>
        <v/>
      </c>
      <c r="K358" s="26"/>
      <c r="L358" s="26"/>
      <c r="M358" s="79" t="str">
        <f>IF(Expenses[[#This Row],[UL Detail Code]]="(select)","(autofill - do not overwrite)",IF(Expenses[[#This Row],[UL Detail Code]]="","",IFERROR(VLOOKUP(Expenses[[#This Row],[UL Detail Code]],Unfin_Learn_Codes[],2,0),"Invalid code. See 'Unfin. Learn. Codes' tab.")))</f>
        <v/>
      </c>
      <c r="N358" s="71"/>
    </row>
    <row r="359" spans="1:14" s="4" customFormat="1" x14ac:dyDescent="0.35">
      <c r="A359" s="27"/>
      <c r="B359" s="26"/>
      <c r="C359" s="26"/>
      <c r="D359" s="26"/>
      <c r="E359" s="29"/>
      <c r="F359" s="34" t="str">
        <f>IF(Expenses[[#This Row],[Function]]="(function)","(autofill - do not overwrite)",IF(Expenses[[#This Row],[Function]]="","",IFERROR(VLOOKUP(Expenses[[#This Row],[Function]],Function_Descriptions[],2,0),"Invalid code. See 'Function Codes' tab.")))</f>
        <v/>
      </c>
      <c r="G359" s="34" t="str">
        <f>IF(Expenses[[#This Row],[Object]]="(object)","(autofill - do not overwrite)",IF(Expenses[[#This Row],[Object]]="","",IFERROR(VLOOKUP(Expenses[[#This Row],[Object]],Object_Descriptions[],2,0),"Invalid code. See 'Object Codes' tab.")))</f>
        <v/>
      </c>
      <c r="H359" s="26"/>
      <c r="I359" s="26"/>
      <c r="J359" s="79" t="str">
        <f>IF(Expenses[[#This Row],[Exp. Detail Code]]="(select)","(autofill - do not overwrite)",IF(Expenses[[#This Row],[Exp. Detail Code]]="","",IFERROR(VLOOKUP(Expenses[[#This Row],[Exp. Detail Code]],Exp_Detail_Codes[],2,0),"Invalid code. See 'Exp. Detail Codes' tab.")))</f>
        <v/>
      </c>
      <c r="K359" s="26"/>
      <c r="L359" s="26"/>
      <c r="M359" s="79" t="str">
        <f>IF(Expenses[[#This Row],[UL Detail Code]]="(select)","(autofill - do not overwrite)",IF(Expenses[[#This Row],[UL Detail Code]]="","",IFERROR(VLOOKUP(Expenses[[#This Row],[UL Detail Code]],Unfin_Learn_Codes[],2,0),"Invalid code. See 'Unfin. Learn. Codes' tab.")))</f>
        <v/>
      </c>
      <c r="N359" s="71"/>
    </row>
    <row r="360" spans="1:14" s="4" customFormat="1" x14ac:dyDescent="0.35">
      <c r="A360" s="27"/>
      <c r="B360" s="26"/>
      <c r="C360" s="26"/>
      <c r="D360" s="26"/>
      <c r="E360" s="29"/>
      <c r="F360" s="34" t="str">
        <f>IF(Expenses[[#This Row],[Function]]="(function)","(autofill - do not overwrite)",IF(Expenses[[#This Row],[Function]]="","",IFERROR(VLOOKUP(Expenses[[#This Row],[Function]],Function_Descriptions[],2,0),"Invalid code. See 'Function Codes' tab.")))</f>
        <v/>
      </c>
      <c r="G360" s="34" t="str">
        <f>IF(Expenses[[#This Row],[Object]]="(object)","(autofill - do not overwrite)",IF(Expenses[[#This Row],[Object]]="","",IFERROR(VLOOKUP(Expenses[[#This Row],[Object]],Object_Descriptions[],2,0),"Invalid code. See 'Object Codes' tab.")))</f>
        <v/>
      </c>
      <c r="H360" s="26"/>
      <c r="I360" s="26"/>
      <c r="J360" s="79" t="str">
        <f>IF(Expenses[[#This Row],[Exp. Detail Code]]="(select)","(autofill - do not overwrite)",IF(Expenses[[#This Row],[Exp. Detail Code]]="","",IFERROR(VLOOKUP(Expenses[[#This Row],[Exp. Detail Code]],Exp_Detail_Codes[],2,0),"Invalid code. See 'Exp. Detail Codes' tab.")))</f>
        <v/>
      </c>
      <c r="K360" s="26"/>
      <c r="L360" s="26"/>
      <c r="M360" s="79" t="str">
        <f>IF(Expenses[[#This Row],[UL Detail Code]]="(select)","(autofill - do not overwrite)",IF(Expenses[[#This Row],[UL Detail Code]]="","",IFERROR(VLOOKUP(Expenses[[#This Row],[UL Detail Code]],Unfin_Learn_Codes[],2,0),"Invalid code. See 'Unfin. Learn. Codes' tab.")))</f>
        <v/>
      </c>
      <c r="N360" s="71"/>
    </row>
    <row r="361" spans="1:14" s="4" customFormat="1" x14ac:dyDescent="0.35">
      <c r="A361" s="27"/>
      <c r="B361" s="26"/>
      <c r="C361" s="26"/>
      <c r="D361" s="26"/>
      <c r="E361" s="29"/>
      <c r="F361" s="34" t="str">
        <f>IF(Expenses[[#This Row],[Function]]="(function)","(autofill - do not overwrite)",IF(Expenses[[#This Row],[Function]]="","",IFERROR(VLOOKUP(Expenses[[#This Row],[Function]],Function_Descriptions[],2,0),"Invalid code. See 'Function Codes' tab.")))</f>
        <v/>
      </c>
      <c r="G361" s="34" t="str">
        <f>IF(Expenses[[#This Row],[Object]]="(object)","(autofill - do not overwrite)",IF(Expenses[[#This Row],[Object]]="","",IFERROR(VLOOKUP(Expenses[[#This Row],[Object]],Object_Descriptions[],2,0),"Invalid code. See 'Object Codes' tab.")))</f>
        <v/>
      </c>
      <c r="H361" s="26"/>
      <c r="I361" s="26"/>
      <c r="J361" s="79" t="str">
        <f>IF(Expenses[[#This Row],[Exp. Detail Code]]="(select)","(autofill - do not overwrite)",IF(Expenses[[#This Row],[Exp. Detail Code]]="","",IFERROR(VLOOKUP(Expenses[[#This Row],[Exp. Detail Code]],Exp_Detail_Codes[],2,0),"Invalid code. See 'Exp. Detail Codes' tab.")))</f>
        <v/>
      </c>
      <c r="K361" s="26"/>
      <c r="L361" s="26"/>
      <c r="M361" s="79" t="str">
        <f>IF(Expenses[[#This Row],[UL Detail Code]]="(select)","(autofill - do not overwrite)",IF(Expenses[[#This Row],[UL Detail Code]]="","",IFERROR(VLOOKUP(Expenses[[#This Row],[UL Detail Code]],Unfin_Learn_Codes[],2,0),"Invalid code. See 'Unfin. Learn. Codes' tab.")))</f>
        <v/>
      </c>
      <c r="N361" s="71"/>
    </row>
    <row r="362" spans="1:14" s="4" customFormat="1" x14ac:dyDescent="0.35">
      <c r="A362" s="27"/>
      <c r="B362" s="26"/>
      <c r="C362" s="26"/>
      <c r="D362" s="26"/>
      <c r="E362" s="29"/>
      <c r="F362" s="34" t="str">
        <f>IF(Expenses[[#This Row],[Function]]="(function)","(autofill - do not overwrite)",IF(Expenses[[#This Row],[Function]]="","",IFERROR(VLOOKUP(Expenses[[#This Row],[Function]],Function_Descriptions[],2,0),"Invalid code. See 'Function Codes' tab.")))</f>
        <v/>
      </c>
      <c r="G362" s="34" t="str">
        <f>IF(Expenses[[#This Row],[Object]]="(object)","(autofill - do not overwrite)",IF(Expenses[[#This Row],[Object]]="","",IFERROR(VLOOKUP(Expenses[[#This Row],[Object]],Object_Descriptions[],2,0),"Invalid code. See 'Object Codes' tab.")))</f>
        <v/>
      </c>
      <c r="H362" s="26"/>
      <c r="I362" s="26"/>
      <c r="J362" s="79" t="str">
        <f>IF(Expenses[[#This Row],[Exp. Detail Code]]="(select)","(autofill - do not overwrite)",IF(Expenses[[#This Row],[Exp. Detail Code]]="","",IFERROR(VLOOKUP(Expenses[[#This Row],[Exp. Detail Code]],Exp_Detail_Codes[],2,0),"Invalid code. See 'Exp. Detail Codes' tab.")))</f>
        <v/>
      </c>
      <c r="K362" s="26"/>
      <c r="L362" s="26"/>
      <c r="M362" s="79" t="str">
        <f>IF(Expenses[[#This Row],[UL Detail Code]]="(select)","(autofill - do not overwrite)",IF(Expenses[[#This Row],[UL Detail Code]]="","",IFERROR(VLOOKUP(Expenses[[#This Row],[UL Detail Code]],Unfin_Learn_Codes[],2,0),"Invalid code. See 'Unfin. Learn. Codes' tab.")))</f>
        <v/>
      </c>
      <c r="N362" s="71"/>
    </row>
    <row r="363" spans="1:14" s="4" customFormat="1" x14ac:dyDescent="0.35">
      <c r="A363" s="27"/>
      <c r="B363" s="26"/>
      <c r="C363" s="26"/>
      <c r="D363" s="26"/>
      <c r="E363" s="29"/>
      <c r="F363" s="34" t="str">
        <f>IF(Expenses[[#This Row],[Function]]="(function)","(autofill - do not overwrite)",IF(Expenses[[#This Row],[Function]]="","",IFERROR(VLOOKUP(Expenses[[#This Row],[Function]],Function_Descriptions[],2,0),"Invalid code. See 'Function Codes' tab.")))</f>
        <v/>
      </c>
      <c r="G363" s="34" t="str">
        <f>IF(Expenses[[#This Row],[Object]]="(object)","(autofill - do not overwrite)",IF(Expenses[[#This Row],[Object]]="","",IFERROR(VLOOKUP(Expenses[[#This Row],[Object]],Object_Descriptions[],2,0),"Invalid code. See 'Object Codes' tab.")))</f>
        <v/>
      </c>
      <c r="H363" s="26"/>
      <c r="I363" s="26"/>
      <c r="J363" s="79" t="str">
        <f>IF(Expenses[[#This Row],[Exp. Detail Code]]="(select)","(autofill - do not overwrite)",IF(Expenses[[#This Row],[Exp. Detail Code]]="","",IFERROR(VLOOKUP(Expenses[[#This Row],[Exp. Detail Code]],Exp_Detail_Codes[],2,0),"Invalid code. See 'Exp. Detail Codes' tab.")))</f>
        <v/>
      </c>
      <c r="K363" s="26"/>
      <c r="L363" s="26"/>
      <c r="M363" s="79" t="str">
        <f>IF(Expenses[[#This Row],[UL Detail Code]]="(select)","(autofill - do not overwrite)",IF(Expenses[[#This Row],[UL Detail Code]]="","",IFERROR(VLOOKUP(Expenses[[#This Row],[UL Detail Code]],Unfin_Learn_Codes[],2,0),"Invalid code. See 'Unfin. Learn. Codes' tab.")))</f>
        <v/>
      </c>
      <c r="N363" s="71"/>
    </row>
    <row r="364" spans="1:14" s="4" customFormat="1" x14ac:dyDescent="0.35">
      <c r="A364" s="27"/>
      <c r="B364" s="26"/>
      <c r="C364" s="26"/>
      <c r="D364" s="26"/>
      <c r="E364" s="29"/>
      <c r="F364" s="34" t="str">
        <f>IF(Expenses[[#This Row],[Function]]="(function)","(autofill - do not overwrite)",IF(Expenses[[#This Row],[Function]]="","",IFERROR(VLOOKUP(Expenses[[#This Row],[Function]],Function_Descriptions[],2,0),"Invalid code. See 'Function Codes' tab.")))</f>
        <v/>
      </c>
      <c r="G364" s="34" t="str">
        <f>IF(Expenses[[#This Row],[Object]]="(object)","(autofill - do not overwrite)",IF(Expenses[[#This Row],[Object]]="","",IFERROR(VLOOKUP(Expenses[[#This Row],[Object]],Object_Descriptions[],2,0),"Invalid code. See 'Object Codes' tab.")))</f>
        <v/>
      </c>
      <c r="H364" s="26"/>
      <c r="I364" s="26"/>
      <c r="J364" s="79" t="str">
        <f>IF(Expenses[[#This Row],[Exp. Detail Code]]="(select)","(autofill - do not overwrite)",IF(Expenses[[#This Row],[Exp. Detail Code]]="","",IFERROR(VLOOKUP(Expenses[[#This Row],[Exp. Detail Code]],Exp_Detail_Codes[],2,0),"Invalid code. See 'Exp. Detail Codes' tab.")))</f>
        <v/>
      </c>
      <c r="K364" s="26"/>
      <c r="L364" s="26"/>
      <c r="M364" s="79" t="str">
        <f>IF(Expenses[[#This Row],[UL Detail Code]]="(select)","(autofill - do not overwrite)",IF(Expenses[[#This Row],[UL Detail Code]]="","",IFERROR(VLOOKUP(Expenses[[#This Row],[UL Detail Code]],Unfin_Learn_Codes[],2,0),"Invalid code. See 'Unfin. Learn. Codes' tab.")))</f>
        <v/>
      </c>
      <c r="N364" s="71"/>
    </row>
    <row r="365" spans="1:14" s="4" customFormat="1" x14ac:dyDescent="0.35">
      <c r="A365" s="27"/>
      <c r="B365" s="26"/>
      <c r="C365" s="26"/>
      <c r="D365" s="26"/>
      <c r="E365" s="29"/>
      <c r="F365" s="34" t="str">
        <f>IF(Expenses[[#This Row],[Function]]="(function)","(autofill - do not overwrite)",IF(Expenses[[#This Row],[Function]]="","",IFERROR(VLOOKUP(Expenses[[#This Row],[Function]],Function_Descriptions[],2,0),"Invalid code. See 'Function Codes' tab.")))</f>
        <v/>
      </c>
      <c r="G365" s="34" t="str">
        <f>IF(Expenses[[#This Row],[Object]]="(object)","(autofill - do not overwrite)",IF(Expenses[[#This Row],[Object]]="","",IFERROR(VLOOKUP(Expenses[[#This Row],[Object]],Object_Descriptions[],2,0),"Invalid code. See 'Object Codes' tab.")))</f>
        <v/>
      </c>
      <c r="H365" s="26"/>
      <c r="I365" s="26"/>
      <c r="J365" s="79" t="str">
        <f>IF(Expenses[[#This Row],[Exp. Detail Code]]="(select)","(autofill - do not overwrite)",IF(Expenses[[#This Row],[Exp. Detail Code]]="","",IFERROR(VLOOKUP(Expenses[[#This Row],[Exp. Detail Code]],Exp_Detail_Codes[],2,0),"Invalid code. See 'Exp. Detail Codes' tab.")))</f>
        <v/>
      </c>
      <c r="K365" s="26"/>
      <c r="L365" s="26"/>
      <c r="M365" s="79" t="str">
        <f>IF(Expenses[[#This Row],[UL Detail Code]]="(select)","(autofill - do not overwrite)",IF(Expenses[[#This Row],[UL Detail Code]]="","",IFERROR(VLOOKUP(Expenses[[#This Row],[UL Detail Code]],Unfin_Learn_Codes[],2,0),"Invalid code. See 'Unfin. Learn. Codes' tab.")))</f>
        <v/>
      </c>
      <c r="N365" s="71"/>
    </row>
    <row r="366" spans="1:14" s="4" customFormat="1" x14ac:dyDescent="0.35">
      <c r="A366" s="27"/>
      <c r="B366" s="26"/>
      <c r="C366" s="26"/>
      <c r="D366" s="26"/>
      <c r="E366" s="29"/>
      <c r="F366" s="34" t="str">
        <f>IF(Expenses[[#This Row],[Function]]="(function)","(autofill - do not overwrite)",IF(Expenses[[#This Row],[Function]]="","",IFERROR(VLOOKUP(Expenses[[#This Row],[Function]],Function_Descriptions[],2,0),"Invalid code. See 'Function Codes' tab.")))</f>
        <v/>
      </c>
      <c r="G366" s="34" t="str">
        <f>IF(Expenses[[#This Row],[Object]]="(object)","(autofill - do not overwrite)",IF(Expenses[[#This Row],[Object]]="","",IFERROR(VLOOKUP(Expenses[[#This Row],[Object]],Object_Descriptions[],2,0),"Invalid code. See 'Object Codes' tab.")))</f>
        <v/>
      </c>
      <c r="H366" s="26"/>
      <c r="I366" s="26"/>
      <c r="J366" s="79" t="str">
        <f>IF(Expenses[[#This Row],[Exp. Detail Code]]="(select)","(autofill - do not overwrite)",IF(Expenses[[#This Row],[Exp. Detail Code]]="","",IFERROR(VLOOKUP(Expenses[[#This Row],[Exp. Detail Code]],Exp_Detail_Codes[],2,0),"Invalid code. See 'Exp. Detail Codes' tab.")))</f>
        <v/>
      </c>
      <c r="K366" s="26"/>
      <c r="L366" s="26"/>
      <c r="M366" s="79" t="str">
        <f>IF(Expenses[[#This Row],[UL Detail Code]]="(select)","(autofill - do not overwrite)",IF(Expenses[[#This Row],[UL Detail Code]]="","",IFERROR(VLOOKUP(Expenses[[#This Row],[UL Detail Code]],Unfin_Learn_Codes[],2,0),"Invalid code. See 'Unfin. Learn. Codes' tab.")))</f>
        <v/>
      </c>
      <c r="N366" s="71"/>
    </row>
    <row r="367" spans="1:14" s="4" customFormat="1" x14ac:dyDescent="0.35">
      <c r="A367" s="27"/>
      <c r="B367" s="26"/>
      <c r="C367" s="26"/>
      <c r="D367" s="26"/>
      <c r="E367" s="29"/>
      <c r="F367" s="34" t="str">
        <f>IF(Expenses[[#This Row],[Function]]="(function)","(autofill - do not overwrite)",IF(Expenses[[#This Row],[Function]]="","",IFERROR(VLOOKUP(Expenses[[#This Row],[Function]],Function_Descriptions[],2,0),"Invalid code. See 'Function Codes' tab.")))</f>
        <v/>
      </c>
      <c r="G367" s="34" t="str">
        <f>IF(Expenses[[#This Row],[Object]]="(object)","(autofill - do not overwrite)",IF(Expenses[[#This Row],[Object]]="","",IFERROR(VLOOKUP(Expenses[[#This Row],[Object]],Object_Descriptions[],2,0),"Invalid code. See 'Object Codes' tab.")))</f>
        <v/>
      </c>
      <c r="H367" s="26"/>
      <c r="I367" s="26"/>
      <c r="J367" s="79" t="str">
        <f>IF(Expenses[[#This Row],[Exp. Detail Code]]="(select)","(autofill - do not overwrite)",IF(Expenses[[#This Row],[Exp. Detail Code]]="","",IFERROR(VLOOKUP(Expenses[[#This Row],[Exp. Detail Code]],Exp_Detail_Codes[],2,0),"Invalid code. See 'Exp. Detail Codes' tab.")))</f>
        <v/>
      </c>
      <c r="K367" s="26"/>
      <c r="L367" s="26"/>
      <c r="M367" s="79" t="str">
        <f>IF(Expenses[[#This Row],[UL Detail Code]]="(select)","(autofill - do not overwrite)",IF(Expenses[[#This Row],[UL Detail Code]]="","",IFERROR(VLOOKUP(Expenses[[#This Row],[UL Detail Code]],Unfin_Learn_Codes[],2,0),"Invalid code. See 'Unfin. Learn. Codes' tab.")))</f>
        <v/>
      </c>
      <c r="N367" s="71"/>
    </row>
    <row r="368" spans="1:14" s="4" customFormat="1" x14ac:dyDescent="0.35">
      <c r="A368" s="27"/>
      <c r="B368" s="26"/>
      <c r="C368" s="26"/>
      <c r="D368" s="26"/>
      <c r="E368" s="29"/>
      <c r="F368" s="34" t="str">
        <f>IF(Expenses[[#This Row],[Function]]="(function)","(autofill - do not overwrite)",IF(Expenses[[#This Row],[Function]]="","",IFERROR(VLOOKUP(Expenses[[#This Row],[Function]],Function_Descriptions[],2,0),"Invalid code. See 'Function Codes' tab.")))</f>
        <v/>
      </c>
      <c r="G368" s="34" t="str">
        <f>IF(Expenses[[#This Row],[Object]]="(object)","(autofill - do not overwrite)",IF(Expenses[[#This Row],[Object]]="","",IFERROR(VLOOKUP(Expenses[[#This Row],[Object]],Object_Descriptions[],2,0),"Invalid code. See 'Object Codes' tab.")))</f>
        <v/>
      </c>
      <c r="H368" s="26"/>
      <c r="I368" s="26"/>
      <c r="J368" s="79" t="str">
        <f>IF(Expenses[[#This Row],[Exp. Detail Code]]="(select)","(autofill - do not overwrite)",IF(Expenses[[#This Row],[Exp. Detail Code]]="","",IFERROR(VLOOKUP(Expenses[[#This Row],[Exp. Detail Code]],Exp_Detail_Codes[],2,0),"Invalid code. See 'Exp. Detail Codes' tab.")))</f>
        <v/>
      </c>
      <c r="K368" s="26"/>
      <c r="L368" s="26"/>
      <c r="M368" s="79" t="str">
        <f>IF(Expenses[[#This Row],[UL Detail Code]]="(select)","(autofill - do not overwrite)",IF(Expenses[[#This Row],[UL Detail Code]]="","",IFERROR(VLOOKUP(Expenses[[#This Row],[UL Detail Code]],Unfin_Learn_Codes[],2,0),"Invalid code. See 'Unfin. Learn. Codes' tab.")))</f>
        <v/>
      </c>
      <c r="N368" s="71"/>
    </row>
    <row r="369" spans="1:14" s="4" customFormat="1" x14ac:dyDescent="0.35">
      <c r="A369" s="27"/>
      <c r="B369" s="26"/>
      <c r="C369" s="26"/>
      <c r="D369" s="26"/>
      <c r="E369" s="29"/>
      <c r="F369" s="34" t="str">
        <f>IF(Expenses[[#This Row],[Function]]="(function)","(autofill - do not overwrite)",IF(Expenses[[#This Row],[Function]]="","",IFERROR(VLOOKUP(Expenses[[#This Row],[Function]],Function_Descriptions[],2,0),"Invalid code. See 'Function Codes' tab.")))</f>
        <v/>
      </c>
      <c r="G369" s="34" t="str">
        <f>IF(Expenses[[#This Row],[Object]]="(object)","(autofill - do not overwrite)",IF(Expenses[[#This Row],[Object]]="","",IFERROR(VLOOKUP(Expenses[[#This Row],[Object]],Object_Descriptions[],2,0),"Invalid code. See 'Object Codes' tab.")))</f>
        <v/>
      </c>
      <c r="H369" s="26"/>
      <c r="I369" s="26"/>
      <c r="J369" s="79" t="str">
        <f>IF(Expenses[[#This Row],[Exp. Detail Code]]="(select)","(autofill - do not overwrite)",IF(Expenses[[#This Row],[Exp. Detail Code]]="","",IFERROR(VLOOKUP(Expenses[[#This Row],[Exp. Detail Code]],Exp_Detail_Codes[],2,0),"Invalid code. See 'Exp. Detail Codes' tab.")))</f>
        <v/>
      </c>
      <c r="K369" s="26"/>
      <c r="L369" s="26"/>
      <c r="M369" s="79" t="str">
        <f>IF(Expenses[[#This Row],[UL Detail Code]]="(select)","(autofill - do not overwrite)",IF(Expenses[[#This Row],[UL Detail Code]]="","",IFERROR(VLOOKUP(Expenses[[#This Row],[UL Detail Code]],Unfin_Learn_Codes[],2,0),"Invalid code. See 'Unfin. Learn. Codes' tab.")))</f>
        <v/>
      </c>
      <c r="N369" s="71"/>
    </row>
    <row r="370" spans="1:14" s="4" customFormat="1" x14ac:dyDescent="0.35">
      <c r="A370" s="27"/>
      <c r="B370" s="26"/>
      <c r="C370" s="26"/>
      <c r="D370" s="26"/>
      <c r="E370" s="29"/>
      <c r="F370" s="34" t="str">
        <f>IF(Expenses[[#This Row],[Function]]="(function)","(autofill - do not overwrite)",IF(Expenses[[#This Row],[Function]]="","",IFERROR(VLOOKUP(Expenses[[#This Row],[Function]],Function_Descriptions[],2,0),"Invalid code. See 'Function Codes' tab.")))</f>
        <v/>
      </c>
      <c r="G370" s="34" t="str">
        <f>IF(Expenses[[#This Row],[Object]]="(object)","(autofill - do not overwrite)",IF(Expenses[[#This Row],[Object]]="","",IFERROR(VLOOKUP(Expenses[[#This Row],[Object]],Object_Descriptions[],2,0),"Invalid code. See 'Object Codes' tab.")))</f>
        <v/>
      </c>
      <c r="H370" s="26"/>
      <c r="I370" s="26"/>
      <c r="J370" s="79" t="str">
        <f>IF(Expenses[[#This Row],[Exp. Detail Code]]="(select)","(autofill - do not overwrite)",IF(Expenses[[#This Row],[Exp. Detail Code]]="","",IFERROR(VLOOKUP(Expenses[[#This Row],[Exp. Detail Code]],Exp_Detail_Codes[],2,0),"Invalid code. See 'Exp. Detail Codes' tab.")))</f>
        <v/>
      </c>
      <c r="K370" s="26"/>
      <c r="L370" s="26"/>
      <c r="M370" s="79" t="str">
        <f>IF(Expenses[[#This Row],[UL Detail Code]]="(select)","(autofill - do not overwrite)",IF(Expenses[[#This Row],[UL Detail Code]]="","",IFERROR(VLOOKUP(Expenses[[#This Row],[UL Detail Code]],Unfin_Learn_Codes[],2,0),"Invalid code. See 'Unfin. Learn. Codes' tab.")))</f>
        <v/>
      </c>
      <c r="N370" s="71"/>
    </row>
    <row r="371" spans="1:14" s="4" customFormat="1" x14ac:dyDescent="0.35">
      <c r="A371" s="27"/>
      <c r="B371" s="26"/>
      <c r="C371" s="26"/>
      <c r="D371" s="26"/>
      <c r="E371" s="29"/>
      <c r="F371" s="34" t="str">
        <f>IF(Expenses[[#This Row],[Function]]="(function)","(autofill - do not overwrite)",IF(Expenses[[#This Row],[Function]]="","",IFERROR(VLOOKUP(Expenses[[#This Row],[Function]],Function_Descriptions[],2,0),"Invalid code. See 'Function Codes' tab.")))</f>
        <v/>
      </c>
      <c r="G371" s="34" t="str">
        <f>IF(Expenses[[#This Row],[Object]]="(object)","(autofill - do not overwrite)",IF(Expenses[[#This Row],[Object]]="","",IFERROR(VLOOKUP(Expenses[[#This Row],[Object]],Object_Descriptions[],2,0),"Invalid code. See 'Object Codes' tab.")))</f>
        <v/>
      </c>
      <c r="H371" s="26"/>
      <c r="I371" s="26"/>
      <c r="J371" s="79" t="str">
        <f>IF(Expenses[[#This Row],[Exp. Detail Code]]="(select)","(autofill - do not overwrite)",IF(Expenses[[#This Row],[Exp. Detail Code]]="","",IFERROR(VLOOKUP(Expenses[[#This Row],[Exp. Detail Code]],Exp_Detail_Codes[],2,0),"Invalid code. See 'Exp. Detail Codes' tab.")))</f>
        <v/>
      </c>
      <c r="K371" s="26"/>
      <c r="L371" s="26"/>
      <c r="M371" s="79" t="str">
        <f>IF(Expenses[[#This Row],[UL Detail Code]]="(select)","(autofill - do not overwrite)",IF(Expenses[[#This Row],[UL Detail Code]]="","",IFERROR(VLOOKUP(Expenses[[#This Row],[UL Detail Code]],Unfin_Learn_Codes[],2,0),"Invalid code. See 'Unfin. Learn. Codes' tab.")))</f>
        <v/>
      </c>
      <c r="N371" s="71"/>
    </row>
    <row r="372" spans="1:14" s="4" customFormat="1" x14ac:dyDescent="0.35">
      <c r="A372" s="27"/>
      <c r="B372" s="26"/>
      <c r="C372" s="26"/>
      <c r="D372" s="26"/>
      <c r="E372" s="29"/>
      <c r="F372" s="34" t="str">
        <f>IF(Expenses[[#This Row],[Function]]="(function)","(autofill - do not overwrite)",IF(Expenses[[#This Row],[Function]]="","",IFERROR(VLOOKUP(Expenses[[#This Row],[Function]],Function_Descriptions[],2,0),"Invalid code. See 'Function Codes' tab.")))</f>
        <v/>
      </c>
      <c r="G372" s="34" t="str">
        <f>IF(Expenses[[#This Row],[Object]]="(object)","(autofill - do not overwrite)",IF(Expenses[[#This Row],[Object]]="","",IFERROR(VLOOKUP(Expenses[[#This Row],[Object]],Object_Descriptions[],2,0),"Invalid code. See 'Object Codes' tab.")))</f>
        <v/>
      </c>
      <c r="H372" s="26"/>
      <c r="I372" s="26"/>
      <c r="J372" s="79" t="str">
        <f>IF(Expenses[[#This Row],[Exp. Detail Code]]="(select)","(autofill - do not overwrite)",IF(Expenses[[#This Row],[Exp. Detail Code]]="","",IFERROR(VLOOKUP(Expenses[[#This Row],[Exp. Detail Code]],Exp_Detail_Codes[],2,0),"Invalid code. See 'Exp. Detail Codes' tab.")))</f>
        <v/>
      </c>
      <c r="K372" s="26"/>
      <c r="L372" s="26"/>
      <c r="M372" s="79" t="str">
        <f>IF(Expenses[[#This Row],[UL Detail Code]]="(select)","(autofill - do not overwrite)",IF(Expenses[[#This Row],[UL Detail Code]]="","",IFERROR(VLOOKUP(Expenses[[#This Row],[UL Detail Code]],Unfin_Learn_Codes[],2,0),"Invalid code. See 'Unfin. Learn. Codes' tab.")))</f>
        <v/>
      </c>
      <c r="N372" s="71"/>
    </row>
    <row r="373" spans="1:14" s="4" customFormat="1" x14ac:dyDescent="0.35">
      <c r="A373" s="27"/>
      <c r="B373" s="26"/>
      <c r="C373" s="26"/>
      <c r="D373" s="26"/>
      <c r="E373" s="29"/>
      <c r="F373" s="34" t="str">
        <f>IF(Expenses[[#This Row],[Function]]="(function)","(autofill - do not overwrite)",IF(Expenses[[#This Row],[Function]]="","",IFERROR(VLOOKUP(Expenses[[#This Row],[Function]],Function_Descriptions[],2,0),"Invalid code. See 'Function Codes' tab.")))</f>
        <v/>
      </c>
      <c r="G373" s="34" t="str">
        <f>IF(Expenses[[#This Row],[Object]]="(object)","(autofill - do not overwrite)",IF(Expenses[[#This Row],[Object]]="","",IFERROR(VLOOKUP(Expenses[[#This Row],[Object]],Object_Descriptions[],2,0),"Invalid code. See 'Object Codes' tab.")))</f>
        <v/>
      </c>
      <c r="H373" s="26"/>
      <c r="I373" s="26"/>
      <c r="J373" s="79" t="str">
        <f>IF(Expenses[[#This Row],[Exp. Detail Code]]="(select)","(autofill - do not overwrite)",IF(Expenses[[#This Row],[Exp. Detail Code]]="","",IFERROR(VLOOKUP(Expenses[[#This Row],[Exp. Detail Code]],Exp_Detail_Codes[],2,0),"Invalid code. See 'Exp. Detail Codes' tab.")))</f>
        <v/>
      </c>
      <c r="K373" s="26"/>
      <c r="L373" s="26"/>
      <c r="M373" s="79" t="str">
        <f>IF(Expenses[[#This Row],[UL Detail Code]]="(select)","(autofill - do not overwrite)",IF(Expenses[[#This Row],[UL Detail Code]]="","",IFERROR(VLOOKUP(Expenses[[#This Row],[UL Detail Code]],Unfin_Learn_Codes[],2,0),"Invalid code. See 'Unfin. Learn. Codes' tab.")))</f>
        <v/>
      </c>
      <c r="N373" s="71"/>
    </row>
    <row r="374" spans="1:14" s="4" customFormat="1" x14ac:dyDescent="0.35">
      <c r="A374" s="27"/>
      <c r="B374" s="26"/>
      <c r="C374" s="26"/>
      <c r="D374" s="26"/>
      <c r="E374" s="29"/>
      <c r="F374" s="34" t="str">
        <f>IF(Expenses[[#This Row],[Function]]="(function)","(autofill - do not overwrite)",IF(Expenses[[#This Row],[Function]]="","",IFERROR(VLOOKUP(Expenses[[#This Row],[Function]],Function_Descriptions[],2,0),"Invalid code. See 'Function Codes' tab.")))</f>
        <v/>
      </c>
      <c r="G374" s="34" t="str">
        <f>IF(Expenses[[#This Row],[Object]]="(object)","(autofill - do not overwrite)",IF(Expenses[[#This Row],[Object]]="","",IFERROR(VLOOKUP(Expenses[[#This Row],[Object]],Object_Descriptions[],2,0),"Invalid code. See 'Object Codes' tab.")))</f>
        <v/>
      </c>
      <c r="H374" s="26"/>
      <c r="I374" s="26"/>
      <c r="J374" s="79" t="str">
        <f>IF(Expenses[[#This Row],[Exp. Detail Code]]="(select)","(autofill - do not overwrite)",IF(Expenses[[#This Row],[Exp. Detail Code]]="","",IFERROR(VLOOKUP(Expenses[[#This Row],[Exp. Detail Code]],Exp_Detail_Codes[],2,0),"Invalid code. See 'Exp. Detail Codes' tab.")))</f>
        <v/>
      </c>
      <c r="K374" s="26"/>
      <c r="L374" s="26"/>
      <c r="M374" s="79" t="str">
        <f>IF(Expenses[[#This Row],[UL Detail Code]]="(select)","(autofill - do not overwrite)",IF(Expenses[[#This Row],[UL Detail Code]]="","",IFERROR(VLOOKUP(Expenses[[#This Row],[UL Detail Code]],Unfin_Learn_Codes[],2,0),"Invalid code. See 'Unfin. Learn. Codes' tab.")))</f>
        <v/>
      </c>
      <c r="N374" s="71"/>
    </row>
    <row r="375" spans="1:14" s="4" customFormat="1" x14ac:dyDescent="0.35">
      <c r="A375" s="27"/>
      <c r="B375" s="26"/>
      <c r="C375" s="26"/>
      <c r="D375" s="26"/>
      <c r="E375" s="29"/>
      <c r="F375" s="34" t="str">
        <f>IF(Expenses[[#This Row],[Function]]="(function)","(autofill - do not overwrite)",IF(Expenses[[#This Row],[Function]]="","",IFERROR(VLOOKUP(Expenses[[#This Row],[Function]],Function_Descriptions[],2,0),"Invalid code. See 'Function Codes' tab.")))</f>
        <v/>
      </c>
      <c r="G375" s="34" t="str">
        <f>IF(Expenses[[#This Row],[Object]]="(object)","(autofill - do not overwrite)",IF(Expenses[[#This Row],[Object]]="","",IFERROR(VLOOKUP(Expenses[[#This Row],[Object]],Object_Descriptions[],2,0),"Invalid code. See 'Object Codes' tab.")))</f>
        <v/>
      </c>
      <c r="H375" s="26"/>
      <c r="I375" s="26"/>
      <c r="J375" s="79" t="str">
        <f>IF(Expenses[[#This Row],[Exp. Detail Code]]="(select)","(autofill - do not overwrite)",IF(Expenses[[#This Row],[Exp. Detail Code]]="","",IFERROR(VLOOKUP(Expenses[[#This Row],[Exp. Detail Code]],Exp_Detail_Codes[],2,0),"Invalid code. See 'Exp. Detail Codes' tab.")))</f>
        <v/>
      </c>
      <c r="K375" s="26"/>
      <c r="L375" s="26"/>
      <c r="M375" s="79" t="str">
        <f>IF(Expenses[[#This Row],[UL Detail Code]]="(select)","(autofill - do not overwrite)",IF(Expenses[[#This Row],[UL Detail Code]]="","",IFERROR(VLOOKUP(Expenses[[#This Row],[UL Detail Code]],Unfin_Learn_Codes[],2,0),"Invalid code. See 'Unfin. Learn. Codes' tab.")))</f>
        <v/>
      </c>
      <c r="N375" s="71"/>
    </row>
    <row r="376" spans="1:14" s="4" customFormat="1" x14ac:dyDescent="0.35">
      <c r="A376" s="27"/>
      <c r="B376" s="26"/>
      <c r="C376" s="26"/>
      <c r="D376" s="26"/>
      <c r="E376" s="29"/>
      <c r="F376" s="34" t="str">
        <f>IF(Expenses[[#This Row],[Function]]="(function)","(autofill - do not overwrite)",IF(Expenses[[#This Row],[Function]]="","",IFERROR(VLOOKUP(Expenses[[#This Row],[Function]],Function_Descriptions[],2,0),"Invalid code. See 'Function Codes' tab.")))</f>
        <v/>
      </c>
      <c r="G376" s="34" t="str">
        <f>IF(Expenses[[#This Row],[Object]]="(object)","(autofill - do not overwrite)",IF(Expenses[[#This Row],[Object]]="","",IFERROR(VLOOKUP(Expenses[[#This Row],[Object]],Object_Descriptions[],2,0),"Invalid code. See 'Object Codes' tab.")))</f>
        <v/>
      </c>
      <c r="H376" s="26"/>
      <c r="I376" s="26"/>
      <c r="J376" s="79" t="str">
        <f>IF(Expenses[[#This Row],[Exp. Detail Code]]="(select)","(autofill - do not overwrite)",IF(Expenses[[#This Row],[Exp. Detail Code]]="","",IFERROR(VLOOKUP(Expenses[[#This Row],[Exp. Detail Code]],Exp_Detail_Codes[],2,0),"Invalid code. See 'Exp. Detail Codes' tab.")))</f>
        <v/>
      </c>
      <c r="K376" s="26"/>
      <c r="L376" s="26"/>
      <c r="M376" s="79" t="str">
        <f>IF(Expenses[[#This Row],[UL Detail Code]]="(select)","(autofill - do not overwrite)",IF(Expenses[[#This Row],[UL Detail Code]]="","",IFERROR(VLOOKUP(Expenses[[#This Row],[UL Detail Code]],Unfin_Learn_Codes[],2,0),"Invalid code. See 'Unfin. Learn. Codes' tab.")))</f>
        <v/>
      </c>
      <c r="N376" s="71"/>
    </row>
    <row r="377" spans="1:14" s="4" customFormat="1" x14ac:dyDescent="0.35">
      <c r="A377" s="27"/>
      <c r="B377" s="26"/>
      <c r="C377" s="26"/>
      <c r="D377" s="26"/>
      <c r="E377" s="29"/>
      <c r="F377" s="34" t="str">
        <f>IF(Expenses[[#This Row],[Function]]="(function)","(autofill - do not overwrite)",IF(Expenses[[#This Row],[Function]]="","",IFERROR(VLOOKUP(Expenses[[#This Row],[Function]],Function_Descriptions[],2,0),"Invalid code. See 'Function Codes' tab.")))</f>
        <v/>
      </c>
      <c r="G377" s="34" t="str">
        <f>IF(Expenses[[#This Row],[Object]]="(object)","(autofill - do not overwrite)",IF(Expenses[[#This Row],[Object]]="","",IFERROR(VLOOKUP(Expenses[[#This Row],[Object]],Object_Descriptions[],2,0),"Invalid code. See 'Object Codes' tab.")))</f>
        <v/>
      </c>
      <c r="H377" s="26"/>
      <c r="I377" s="26"/>
      <c r="J377" s="79" t="str">
        <f>IF(Expenses[[#This Row],[Exp. Detail Code]]="(select)","(autofill - do not overwrite)",IF(Expenses[[#This Row],[Exp. Detail Code]]="","",IFERROR(VLOOKUP(Expenses[[#This Row],[Exp. Detail Code]],Exp_Detail_Codes[],2,0),"Invalid code. See 'Exp. Detail Codes' tab.")))</f>
        <v/>
      </c>
      <c r="K377" s="26"/>
      <c r="L377" s="26"/>
      <c r="M377" s="79" t="str">
        <f>IF(Expenses[[#This Row],[UL Detail Code]]="(select)","(autofill - do not overwrite)",IF(Expenses[[#This Row],[UL Detail Code]]="","",IFERROR(VLOOKUP(Expenses[[#This Row],[UL Detail Code]],Unfin_Learn_Codes[],2,0),"Invalid code. See 'Unfin. Learn. Codes' tab.")))</f>
        <v/>
      </c>
      <c r="N377" s="71"/>
    </row>
    <row r="378" spans="1:14" s="4" customFormat="1" x14ac:dyDescent="0.35">
      <c r="A378" s="27"/>
      <c r="B378" s="26"/>
      <c r="C378" s="26"/>
      <c r="D378" s="26"/>
      <c r="E378" s="29"/>
      <c r="F378" s="34" t="str">
        <f>IF(Expenses[[#This Row],[Function]]="(function)","(autofill - do not overwrite)",IF(Expenses[[#This Row],[Function]]="","",IFERROR(VLOOKUP(Expenses[[#This Row],[Function]],Function_Descriptions[],2,0),"Invalid code. See 'Function Codes' tab.")))</f>
        <v/>
      </c>
      <c r="G378" s="34" t="str">
        <f>IF(Expenses[[#This Row],[Object]]="(object)","(autofill - do not overwrite)",IF(Expenses[[#This Row],[Object]]="","",IFERROR(VLOOKUP(Expenses[[#This Row],[Object]],Object_Descriptions[],2,0),"Invalid code. See 'Object Codes' tab.")))</f>
        <v/>
      </c>
      <c r="H378" s="26"/>
      <c r="I378" s="26"/>
      <c r="J378" s="79" t="str">
        <f>IF(Expenses[[#This Row],[Exp. Detail Code]]="(select)","(autofill - do not overwrite)",IF(Expenses[[#This Row],[Exp. Detail Code]]="","",IFERROR(VLOOKUP(Expenses[[#This Row],[Exp. Detail Code]],Exp_Detail_Codes[],2,0),"Invalid code. See 'Exp. Detail Codes' tab.")))</f>
        <v/>
      </c>
      <c r="K378" s="26"/>
      <c r="L378" s="26"/>
      <c r="M378" s="79" t="str">
        <f>IF(Expenses[[#This Row],[UL Detail Code]]="(select)","(autofill - do not overwrite)",IF(Expenses[[#This Row],[UL Detail Code]]="","",IFERROR(VLOOKUP(Expenses[[#This Row],[UL Detail Code]],Unfin_Learn_Codes[],2,0),"Invalid code. See 'Unfin. Learn. Codes' tab.")))</f>
        <v/>
      </c>
      <c r="N378" s="71"/>
    </row>
    <row r="379" spans="1:14" s="4" customFormat="1" x14ac:dyDescent="0.35">
      <c r="A379" s="27"/>
      <c r="B379" s="26"/>
      <c r="C379" s="26"/>
      <c r="D379" s="26"/>
      <c r="E379" s="29"/>
      <c r="F379" s="34" t="str">
        <f>IF(Expenses[[#This Row],[Function]]="(function)","(autofill - do not overwrite)",IF(Expenses[[#This Row],[Function]]="","",IFERROR(VLOOKUP(Expenses[[#This Row],[Function]],Function_Descriptions[],2,0),"Invalid code. See 'Function Codes' tab.")))</f>
        <v/>
      </c>
      <c r="G379" s="34" t="str">
        <f>IF(Expenses[[#This Row],[Object]]="(object)","(autofill - do not overwrite)",IF(Expenses[[#This Row],[Object]]="","",IFERROR(VLOOKUP(Expenses[[#This Row],[Object]],Object_Descriptions[],2,0),"Invalid code. See 'Object Codes' tab.")))</f>
        <v/>
      </c>
      <c r="H379" s="26"/>
      <c r="I379" s="26"/>
      <c r="J379" s="79" t="str">
        <f>IF(Expenses[[#This Row],[Exp. Detail Code]]="(select)","(autofill - do not overwrite)",IF(Expenses[[#This Row],[Exp. Detail Code]]="","",IFERROR(VLOOKUP(Expenses[[#This Row],[Exp. Detail Code]],Exp_Detail_Codes[],2,0),"Invalid code. See 'Exp. Detail Codes' tab.")))</f>
        <v/>
      </c>
      <c r="K379" s="26"/>
      <c r="L379" s="26"/>
      <c r="M379" s="79" t="str">
        <f>IF(Expenses[[#This Row],[UL Detail Code]]="(select)","(autofill - do not overwrite)",IF(Expenses[[#This Row],[UL Detail Code]]="","",IFERROR(VLOOKUP(Expenses[[#This Row],[UL Detail Code]],Unfin_Learn_Codes[],2,0),"Invalid code. See 'Unfin. Learn. Codes' tab.")))</f>
        <v/>
      </c>
      <c r="N379" s="71"/>
    </row>
    <row r="380" spans="1:14" s="4" customFormat="1" x14ac:dyDescent="0.35">
      <c r="A380" s="27"/>
      <c r="B380" s="26"/>
      <c r="C380" s="26"/>
      <c r="D380" s="26"/>
      <c r="E380" s="29"/>
      <c r="F380" s="34" t="str">
        <f>IF(Expenses[[#This Row],[Function]]="(function)","(autofill - do not overwrite)",IF(Expenses[[#This Row],[Function]]="","",IFERROR(VLOOKUP(Expenses[[#This Row],[Function]],Function_Descriptions[],2,0),"Invalid code. See 'Function Codes' tab.")))</f>
        <v/>
      </c>
      <c r="G380" s="34" t="str">
        <f>IF(Expenses[[#This Row],[Object]]="(object)","(autofill - do not overwrite)",IF(Expenses[[#This Row],[Object]]="","",IFERROR(VLOOKUP(Expenses[[#This Row],[Object]],Object_Descriptions[],2,0),"Invalid code. See 'Object Codes' tab.")))</f>
        <v/>
      </c>
      <c r="H380" s="26"/>
      <c r="I380" s="26"/>
      <c r="J380" s="79" t="str">
        <f>IF(Expenses[[#This Row],[Exp. Detail Code]]="(select)","(autofill - do not overwrite)",IF(Expenses[[#This Row],[Exp. Detail Code]]="","",IFERROR(VLOOKUP(Expenses[[#This Row],[Exp. Detail Code]],Exp_Detail_Codes[],2,0),"Invalid code. See 'Exp. Detail Codes' tab.")))</f>
        <v/>
      </c>
      <c r="K380" s="26"/>
      <c r="L380" s="26"/>
      <c r="M380" s="79" t="str">
        <f>IF(Expenses[[#This Row],[UL Detail Code]]="(select)","(autofill - do not overwrite)",IF(Expenses[[#This Row],[UL Detail Code]]="","",IFERROR(VLOOKUP(Expenses[[#This Row],[UL Detail Code]],Unfin_Learn_Codes[],2,0),"Invalid code. See 'Unfin. Learn. Codes' tab.")))</f>
        <v/>
      </c>
      <c r="N380" s="71"/>
    </row>
    <row r="381" spans="1:14" s="4" customFormat="1" x14ac:dyDescent="0.35">
      <c r="A381" s="27"/>
      <c r="B381" s="26"/>
      <c r="C381" s="26"/>
      <c r="D381" s="26"/>
      <c r="E381" s="29"/>
      <c r="F381" s="34" t="str">
        <f>IF(Expenses[[#This Row],[Function]]="(function)","(autofill - do not overwrite)",IF(Expenses[[#This Row],[Function]]="","",IFERROR(VLOOKUP(Expenses[[#This Row],[Function]],Function_Descriptions[],2,0),"Invalid code. See 'Function Codes' tab.")))</f>
        <v/>
      </c>
      <c r="G381" s="34" t="str">
        <f>IF(Expenses[[#This Row],[Object]]="(object)","(autofill - do not overwrite)",IF(Expenses[[#This Row],[Object]]="","",IFERROR(VLOOKUP(Expenses[[#This Row],[Object]],Object_Descriptions[],2,0),"Invalid code. See 'Object Codes' tab.")))</f>
        <v/>
      </c>
      <c r="H381" s="26"/>
      <c r="I381" s="26"/>
      <c r="J381" s="79" t="str">
        <f>IF(Expenses[[#This Row],[Exp. Detail Code]]="(select)","(autofill - do not overwrite)",IF(Expenses[[#This Row],[Exp. Detail Code]]="","",IFERROR(VLOOKUP(Expenses[[#This Row],[Exp. Detail Code]],Exp_Detail_Codes[],2,0),"Invalid code. See 'Exp. Detail Codes' tab.")))</f>
        <v/>
      </c>
      <c r="K381" s="26"/>
      <c r="L381" s="26"/>
      <c r="M381" s="79" t="str">
        <f>IF(Expenses[[#This Row],[UL Detail Code]]="(select)","(autofill - do not overwrite)",IF(Expenses[[#This Row],[UL Detail Code]]="","",IFERROR(VLOOKUP(Expenses[[#This Row],[UL Detail Code]],Unfin_Learn_Codes[],2,0),"Invalid code. See 'Unfin. Learn. Codes' tab.")))</f>
        <v/>
      </c>
      <c r="N381" s="71"/>
    </row>
    <row r="382" spans="1:14" s="4" customFormat="1" x14ac:dyDescent="0.35">
      <c r="A382" s="27"/>
      <c r="B382" s="26"/>
      <c r="C382" s="26"/>
      <c r="D382" s="26"/>
      <c r="E382" s="29"/>
      <c r="F382" s="34" t="str">
        <f>IF(Expenses[[#This Row],[Function]]="(function)","(autofill - do not overwrite)",IF(Expenses[[#This Row],[Function]]="","",IFERROR(VLOOKUP(Expenses[[#This Row],[Function]],Function_Descriptions[],2,0),"Invalid code. See 'Function Codes' tab.")))</f>
        <v/>
      </c>
      <c r="G382" s="34" t="str">
        <f>IF(Expenses[[#This Row],[Object]]="(object)","(autofill - do not overwrite)",IF(Expenses[[#This Row],[Object]]="","",IFERROR(VLOOKUP(Expenses[[#This Row],[Object]],Object_Descriptions[],2,0),"Invalid code. See 'Object Codes' tab.")))</f>
        <v/>
      </c>
      <c r="H382" s="26"/>
      <c r="I382" s="26"/>
      <c r="J382" s="79" t="str">
        <f>IF(Expenses[[#This Row],[Exp. Detail Code]]="(select)","(autofill - do not overwrite)",IF(Expenses[[#This Row],[Exp. Detail Code]]="","",IFERROR(VLOOKUP(Expenses[[#This Row],[Exp. Detail Code]],Exp_Detail_Codes[],2,0),"Invalid code. See 'Exp. Detail Codes' tab.")))</f>
        <v/>
      </c>
      <c r="K382" s="26"/>
      <c r="L382" s="26"/>
      <c r="M382" s="79" t="str">
        <f>IF(Expenses[[#This Row],[UL Detail Code]]="(select)","(autofill - do not overwrite)",IF(Expenses[[#This Row],[UL Detail Code]]="","",IFERROR(VLOOKUP(Expenses[[#This Row],[UL Detail Code]],Unfin_Learn_Codes[],2,0),"Invalid code. See 'Unfin. Learn. Codes' tab.")))</f>
        <v/>
      </c>
      <c r="N382" s="71"/>
    </row>
    <row r="383" spans="1:14" s="4" customFormat="1" x14ac:dyDescent="0.35">
      <c r="A383" s="27"/>
      <c r="B383" s="26"/>
      <c r="C383" s="26"/>
      <c r="D383" s="26"/>
      <c r="E383" s="29"/>
      <c r="F383" s="34" t="str">
        <f>IF(Expenses[[#This Row],[Function]]="(function)","(autofill - do not overwrite)",IF(Expenses[[#This Row],[Function]]="","",IFERROR(VLOOKUP(Expenses[[#This Row],[Function]],Function_Descriptions[],2,0),"Invalid code. See 'Function Codes' tab.")))</f>
        <v/>
      </c>
      <c r="G383" s="34" t="str">
        <f>IF(Expenses[[#This Row],[Object]]="(object)","(autofill - do not overwrite)",IF(Expenses[[#This Row],[Object]]="","",IFERROR(VLOOKUP(Expenses[[#This Row],[Object]],Object_Descriptions[],2,0),"Invalid code. See 'Object Codes' tab.")))</f>
        <v/>
      </c>
      <c r="H383" s="26"/>
      <c r="I383" s="26"/>
      <c r="J383" s="79" t="str">
        <f>IF(Expenses[[#This Row],[Exp. Detail Code]]="(select)","(autofill - do not overwrite)",IF(Expenses[[#This Row],[Exp. Detail Code]]="","",IFERROR(VLOOKUP(Expenses[[#This Row],[Exp. Detail Code]],Exp_Detail_Codes[],2,0),"Invalid code. See 'Exp. Detail Codes' tab.")))</f>
        <v/>
      </c>
      <c r="K383" s="26"/>
      <c r="L383" s="26"/>
      <c r="M383" s="79" t="str">
        <f>IF(Expenses[[#This Row],[UL Detail Code]]="(select)","(autofill - do not overwrite)",IF(Expenses[[#This Row],[UL Detail Code]]="","",IFERROR(VLOOKUP(Expenses[[#This Row],[UL Detail Code]],Unfin_Learn_Codes[],2,0),"Invalid code. See 'Unfin. Learn. Codes' tab.")))</f>
        <v/>
      </c>
      <c r="N383" s="71"/>
    </row>
    <row r="384" spans="1:14" s="4" customFormat="1" x14ac:dyDescent="0.35">
      <c r="A384" s="27"/>
      <c r="B384" s="26"/>
      <c r="C384" s="26"/>
      <c r="D384" s="26"/>
      <c r="E384" s="29"/>
      <c r="F384" s="34" t="str">
        <f>IF(Expenses[[#This Row],[Function]]="(function)","(autofill - do not overwrite)",IF(Expenses[[#This Row],[Function]]="","",IFERROR(VLOOKUP(Expenses[[#This Row],[Function]],Function_Descriptions[],2,0),"Invalid code. See 'Function Codes' tab.")))</f>
        <v/>
      </c>
      <c r="G384" s="34" t="str">
        <f>IF(Expenses[[#This Row],[Object]]="(object)","(autofill - do not overwrite)",IF(Expenses[[#This Row],[Object]]="","",IFERROR(VLOOKUP(Expenses[[#This Row],[Object]],Object_Descriptions[],2,0),"Invalid code. See 'Object Codes' tab.")))</f>
        <v/>
      </c>
      <c r="H384" s="26"/>
      <c r="I384" s="26"/>
      <c r="J384" s="79" t="str">
        <f>IF(Expenses[[#This Row],[Exp. Detail Code]]="(select)","(autofill - do not overwrite)",IF(Expenses[[#This Row],[Exp. Detail Code]]="","",IFERROR(VLOOKUP(Expenses[[#This Row],[Exp. Detail Code]],Exp_Detail_Codes[],2,0),"Invalid code. See 'Exp. Detail Codes' tab.")))</f>
        <v/>
      </c>
      <c r="K384" s="26"/>
      <c r="L384" s="26"/>
      <c r="M384" s="79" t="str">
        <f>IF(Expenses[[#This Row],[UL Detail Code]]="(select)","(autofill - do not overwrite)",IF(Expenses[[#This Row],[UL Detail Code]]="","",IFERROR(VLOOKUP(Expenses[[#This Row],[UL Detail Code]],Unfin_Learn_Codes[],2,0),"Invalid code. See 'Unfin. Learn. Codes' tab.")))</f>
        <v/>
      </c>
      <c r="N384" s="71"/>
    </row>
    <row r="385" spans="1:14" s="4" customFormat="1" x14ac:dyDescent="0.35">
      <c r="A385" s="27"/>
      <c r="B385" s="26"/>
      <c r="C385" s="26"/>
      <c r="D385" s="26"/>
      <c r="E385" s="29"/>
      <c r="F385" s="34" t="str">
        <f>IF(Expenses[[#This Row],[Function]]="(function)","(autofill - do not overwrite)",IF(Expenses[[#This Row],[Function]]="","",IFERROR(VLOOKUP(Expenses[[#This Row],[Function]],Function_Descriptions[],2,0),"Invalid code. See 'Function Codes' tab.")))</f>
        <v/>
      </c>
      <c r="G385" s="34" t="str">
        <f>IF(Expenses[[#This Row],[Object]]="(object)","(autofill - do not overwrite)",IF(Expenses[[#This Row],[Object]]="","",IFERROR(VLOOKUP(Expenses[[#This Row],[Object]],Object_Descriptions[],2,0),"Invalid code. See 'Object Codes' tab.")))</f>
        <v/>
      </c>
      <c r="H385" s="26"/>
      <c r="I385" s="26"/>
      <c r="J385" s="79" t="str">
        <f>IF(Expenses[[#This Row],[Exp. Detail Code]]="(select)","(autofill - do not overwrite)",IF(Expenses[[#This Row],[Exp. Detail Code]]="","",IFERROR(VLOOKUP(Expenses[[#This Row],[Exp. Detail Code]],Exp_Detail_Codes[],2,0),"Invalid code. See 'Exp. Detail Codes' tab.")))</f>
        <v/>
      </c>
      <c r="K385" s="26"/>
      <c r="L385" s="26"/>
      <c r="M385" s="79" t="str">
        <f>IF(Expenses[[#This Row],[UL Detail Code]]="(select)","(autofill - do not overwrite)",IF(Expenses[[#This Row],[UL Detail Code]]="","",IFERROR(VLOOKUP(Expenses[[#This Row],[UL Detail Code]],Unfin_Learn_Codes[],2,0),"Invalid code. See 'Unfin. Learn. Codes' tab.")))</f>
        <v/>
      </c>
      <c r="N385" s="71"/>
    </row>
    <row r="386" spans="1:14" s="4" customFormat="1" x14ac:dyDescent="0.35">
      <c r="A386" s="27"/>
      <c r="B386" s="26"/>
      <c r="C386" s="26"/>
      <c r="D386" s="26"/>
      <c r="E386" s="29"/>
      <c r="F386" s="34" t="str">
        <f>IF(Expenses[[#This Row],[Function]]="(function)","(autofill - do not overwrite)",IF(Expenses[[#This Row],[Function]]="","",IFERROR(VLOOKUP(Expenses[[#This Row],[Function]],Function_Descriptions[],2,0),"Invalid code. See 'Function Codes' tab.")))</f>
        <v/>
      </c>
      <c r="G386" s="34" t="str">
        <f>IF(Expenses[[#This Row],[Object]]="(object)","(autofill - do not overwrite)",IF(Expenses[[#This Row],[Object]]="","",IFERROR(VLOOKUP(Expenses[[#This Row],[Object]],Object_Descriptions[],2,0),"Invalid code. See 'Object Codes' tab.")))</f>
        <v/>
      </c>
      <c r="H386" s="26"/>
      <c r="I386" s="26"/>
      <c r="J386" s="79" t="str">
        <f>IF(Expenses[[#This Row],[Exp. Detail Code]]="(select)","(autofill - do not overwrite)",IF(Expenses[[#This Row],[Exp. Detail Code]]="","",IFERROR(VLOOKUP(Expenses[[#This Row],[Exp. Detail Code]],Exp_Detail_Codes[],2,0),"Invalid code. See 'Exp. Detail Codes' tab.")))</f>
        <v/>
      </c>
      <c r="K386" s="26"/>
      <c r="L386" s="26"/>
      <c r="M386" s="79" t="str">
        <f>IF(Expenses[[#This Row],[UL Detail Code]]="(select)","(autofill - do not overwrite)",IF(Expenses[[#This Row],[UL Detail Code]]="","",IFERROR(VLOOKUP(Expenses[[#This Row],[UL Detail Code]],Unfin_Learn_Codes[],2,0),"Invalid code. See 'Unfin. Learn. Codes' tab.")))</f>
        <v/>
      </c>
      <c r="N386" s="71"/>
    </row>
    <row r="387" spans="1:14" s="4" customFormat="1" x14ac:dyDescent="0.35">
      <c r="A387" s="27"/>
      <c r="B387" s="26"/>
      <c r="C387" s="26"/>
      <c r="D387" s="26"/>
      <c r="E387" s="29"/>
      <c r="F387" s="34" t="str">
        <f>IF(Expenses[[#This Row],[Function]]="(function)","(autofill - do not overwrite)",IF(Expenses[[#This Row],[Function]]="","",IFERROR(VLOOKUP(Expenses[[#This Row],[Function]],Function_Descriptions[],2,0),"Invalid code. See 'Function Codes' tab.")))</f>
        <v/>
      </c>
      <c r="G387" s="34" t="str">
        <f>IF(Expenses[[#This Row],[Object]]="(object)","(autofill - do not overwrite)",IF(Expenses[[#This Row],[Object]]="","",IFERROR(VLOOKUP(Expenses[[#This Row],[Object]],Object_Descriptions[],2,0),"Invalid code. See 'Object Codes' tab.")))</f>
        <v/>
      </c>
      <c r="H387" s="26"/>
      <c r="I387" s="26"/>
      <c r="J387" s="79" t="str">
        <f>IF(Expenses[[#This Row],[Exp. Detail Code]]="(select)","(autofill - do not overwrite)",IF(Expenses[[#This Row],[Exp. Detail Code]]="","",IFERROR(VLOOKUP(Expenses[[#This Row],[Exp. Detail Code]],Exp_Detail_Codes[],2,0),"Invalid code. See 'Exp. Detail Codes' tab.")))</f>
        <v/>
      </c>
      <c r="K387" s="26"/>
      <c r="L387" s="26"/>
      <c r="M387" s="79" t="str">
        <f>IF(Expenses[[#This Row],[UL Detail Code]]="(select)","(autofill - do not overwrite)",IF(Expenses[[#This Row],[UL Detail Code]]="","",IFERROR(VLOOKUP(Expenses[[#This Row],[UL Detail Code]],Unfin_Learn_Codes[],2,0),"Invalid code. See 'Unfin. Learn. Codes' tab.")))</f>
        <v/>
      </c>
      <c r="N387" s="71"/>
    </row>
    <row r="388" spans="1:14" s="4" customFormat="1" x14ac:dyDescent="0.35">
      <c r="A388" s="27"/>
      <c r="B388" s="26"/>
      <c r="C388" s="26"/>
      <c r="D388" s="26"/>
      <c r="E388" s="29"/>
      <c r="F388" s="34" t="str">
        <f>IF(Expenses[[#This Row],[Function]]="(function)","(autofill - do not overwrite)",IF(Expenses[[#This Row],[Function]]="","",IFERROR(VLOOKUP(Expenses[[#This Row],[Function]],Function_Descriptions[],2,0),"Invalid code. See 'Function Codes' tab.")))</f>
        <v/>
      </c>
      <c r="G388" s="34" t="str">
        <f>IF(Expenses[[#This Row],[Object]]="(object)","(autofill - do not overwrite)",IF(Expenses[[#This Row],[Object]]="","",IFERROR(VLOOKUP(Expenses[[#This Row],[Object]],Object_Descriptions[],2,0),"Invalid code. See 'Object Codes' tab.")))</f>
        <v/>
      </c>
      <c r="H388" s="26"/>
      <c r="I388" s="26"/>
      <c r="J388" s="79" t="str">
        <f>IF(Expenses[[#This Row],[Exp. Detail Code]]="(select)","(autofill - do not overwrite)",IF(Expenses[[#This Row],[Exp. Detail Code]]="","",IFERROR(VLOOKUP(Expenses[[#This Row],[Exp. Detail Code]],Exp_Detail_Codes[],2,0),"Invalid code. See 'Exp. Detail Codes' tab.")))</f>
        <v/>
      </c>
      <c r="K388" s="26"/>
      <c r="L388" s="26"/>
      <c r="M388" s="79" t="str">
        <f>IF(Expenses[[#This Row],[UL Detail Code]]="(select)","(autofill - do not overwrite)",IF(Expenses[[#This Row],[UL Detail Code]]="","",IFERROR(VLOOKUP(Expenses[[#This Row],[UL Detail Code]],Unfin_Learn_Codes[],2,0),"Invalid code. See 'Unfin. Learn. Codes' tab.")))</f>
        <v/>
      </c>
      <c r="N388" s="71"/>
    </row>
    <row r="389" spans="1:14" s="4" customFormat="1" x14ac:dyDescent="0.35">
      <c r="A389" s="27"/>
      <c r="B389" s="26"/>
      <c r="C389" s="26"/>
      <c r="D389" s="26"/>
      <c r="E389" s="29"/>
      <c r="F389" s="34" t="str">
        <f>IF(Expenses[[#This Row],[Function]]="(function)","(autofill - do not overwrite)",IF(Expenses[[#This Row],[Function]]="","",IFERROR(VLOOKUP(Expenses[[#This Row],[Function]],Function_Descriptions[],2,0),"Invalid code. See 'Function Codes' tab.")))</f>
        <v/>
      </c>
      <c r="G389" s="34" t="str">
        <f>IF(Expenses[[#This Row],[Object]]="(object)","(autofill - do not overwrite)",IF(Expenses[[#This Row],[Object]]="","",IFERROR(VLOOKUP(Expenses[[#This Row],[Object]],Object_Descriptions[],2,0),"Invalid code. See 'Object Codes' tab.")))</f>
        <v/>
      </c>
      <c r="H389" s="26"/>
      <c r="I389" s="26"/>
      <c r="J389" s="79" t="str">
        <f>IF(Expenses[[#This Row],[Exp. Detail Code]]="(select)","(autofill - do not overwrite)",IF(Expenses[[#This Row],[Exp. Detail Code]]="","",IFERROR(VLOOKUP(Expenses[[#This Row],[Exp. Detail Code]],Exp_Detail_Codes[],2,0),"Invalid code. See 'Exp. Detail Codes' tab.")))</f>
        <v/>
      </c>
      <c r="K389" s="26"/>
      <c r="L389" s="26"/>
      <c r="M389" s="79" t="str">
        <f>IF(Expenses[[#This Row],[UL Detail Code]]="(select)","(autofill - do not overwrite)",IF(Expenses[[#This Row],[UL Detail Code]]="","",IFERROR(VLOOKUP(Expenses[[#This Row],[UL Detail Code]],Unfin_Learn_Codes[],2,0),"Invalid code. See 'Unfin. Learn. Codes' tab.")))</f>
        <v/>
      </c>
      <c r="N389" s="71"/>
    </row>
    <row r="390" spans="1:14" s="4" customFormat="1" x14ac:dyDescent="0.35">
      <c r="A390" s="27"/>
      <c r="B390" s="26"/>
      <c r="C390" s="26"/>
      <c r="D390" s="26"/>
      <c r="E390" s="29"/>
      <c r="F390" s="34" t="str">
        <f>IF(Expenses[[#This Row],[Function]]="(function)","(autofill - do not overwrite)",IF(Expenses[[#This Row],[Function]]="","",IFERROR(VLOOKUP(Expenses[[#This Row],[Function]],Function_Descriptions[],2,0),"Invalid code. See 'Function Codes' tab.")))</f>
        <v/>
      </c>
      <c r="G390" s="34" t="str">
        <f>IF(Expenses[[#This Row],[Object]]="(object)","(autofill - do not overwrite)",IF(Expenses[[#This Row],[Object]]="","",IFERROR(VLOOKUP(Expenses[[#This Row],[Object]],Object_Descriptions[],2,0),"Invalid code. See 'Object Codes' tab.")))</f>
        <v/>
      </c>
      <c r="H390" s="26"/>
      <c r="I390" s="26"/>
      <c r="J390" s="79" t="str">
        <f>IF(Expenses[[#This Row],[Exp. Detail Code]]="(select)","(autofill - do not overwrite)",IF(Expenses[[#This Row],[Exp. Detail Code]]="","",IFERROR(VLOOKUP(Expenses[[#This Row],[Exp. Detail Code]],Exp_Detail_Codes[],2,0),"Invalid code. See 'Exp. Detail Codes' tab.")))</f>
        <v/>
      </c>
      <c r="K390" s="26"/>
      <c r="L390" s="26"/>
      <c r="M390" s="79" t="str">
        <f>IF(Expenses[[#This Row],[UL Detail Code]]="(select)","(autofill - do not overwrite)",IF(Expenses[[#This Row],[UL Detail Code]]="","",IFERROR(VLOOKUP(Expenses[[#This Row],[UL Detail Code]],Unfin_Learn_Codes[],2,0),"Invalid code. See 'Unfin. Learn. Codes' tab.")))</f>
        <v/>
      </c>
      <c r="N390" s="71"/>
    </row>
    <row r="391" spans="1:14" s="4" customFormat="1" x14ac:dyDescent="0.35">
      <c r="A391" s="27"/>
      <c r="B391" s="26"/>
      <c r="C391" s="26"/>
      <c r="D391" s="26"/>
      <c r="E391" s="29"/>
      <c r="F391" s="34" t="str">
        <f>IF(Expenses[[#This Row],[Function]]="(function)","(autofill - do not overwrite)",IF(Expenses[[#This Row],[Function]]="","",IFERROR(VLOOKUP(Expenses[[#This Row],[Function]],Function_Descriptions[],2,0),"Invalid code. See 'Function Codes' tab.")))</f>
        <v/>
      </c>
      <c r="G391" s="34" t="str">
        <f>IF(Expenses[[#This Row],[Object]]="(object)","(autofill - do not overwrite)",IF(Expenses[[#This Row],[Object]]="","",IFERROR(VLOOKUP(Expenses[[#This Row],[Object]],Object_Descriptions[],2,0),"Invalid code. See 'Object Codes' tab.")))</f>
        <v/>
      </c>
      <c r="H391" s="26"/>
      <c r="I391" s="26"/>
      <c r="J391" s="79" t="str">
        <f>IF(Expenses[[#This Row],[Exp. Detail Code]]="(select)","(autofill - do not overwrite)",IF(Expenses[[#This Row],[Exp. Detail Code]]="","",IFERROR(VLOOKUP(Expenses[[#This Row],[Exp. Detail Code]],Exp_Detail_Codes[],2,0),"Invalid code. See 'Exp. Detail Codes' tab.")))</f>
        <v/>
      </c>
      <c r="K391" s="26"/>
      <c r="L391" s="26"/>
      <c r="M391" s="79" t="str">
        <f>IF(Expenses[[#This Row],[UL Detail Code]]="(select)","(autofill - do not overwrite)",IF(Expenses[[#This Row],[UL Detail Code]]="","",IFERROR(VLOOKUP(Expenses[[#This Row],[UL Detail Code]],Unfin_Learn_Codes[],2,0),"Invalid code. See 'Unfin. Learn. Codes' tab.")))</f>
        <v/>
      </c>
      <c r="N391" s="71"/>
    </row>
    <row r="392" spans="1:14" s="4" customFormat="1" x14ac:dyDescent="0.35">
      <c r="A392" s="27"/>
      <c r="B392" s="26"/>
      <c r="C392" s="26"/>
      <c r="D392" s="26"/>
      <c r="E392" s="29"/>
      <c r="F392" s="34" t="str">
        <f>IF(Expenses[[#This Row],[Function]]="(function)","(autofill - do not overwrite)",IF(Expenses[[#This Row],[Function]]="","",IFERROR(VLOOKUP(Expenses[[#This Row],[Function]],Function_Descriptions[],2,0),"Invalid code. See 'Function Codes' tab.")))</f>
        <v/>
      </c>
      <c r="G392" s="34" t="str">
        <f>IF(Expenses[[#This Row],[Object]]="(object)","(autofill - do not overwrite)",IF(Expenses[[#This Row],[Object]]="","",IFERROR(VLOOKUP(Expenses[[#This Row],[Object]],Object_Descriptions[],2,0),"Invalid code. See 'Object Codes' tab.")))</f>
        <v/>
      </c>
      <c r="H392" s="26"/>
      <c r="I392" s="26"/>
      <c r="J392" s="79" t="str">
        <f>IF(Expenses[[#This Row],[Exp. Detail Code]]="(select)","(autofill - do not overwrite)",IF(Expenses[[#This Row],[Exp. Detail Code]]="","",IFERROR(VLOOKUP(Expenses[[#This Row],[Exp. Detail Code]],Exp_Detail_Codes[],2,0),"Invalid code. See 'Exp. Detail Codes' tab.")))</f>
        <v/>
      </c>
      <c r="K392" s="26"/>
      <c r="L392" s="26"/>
      <c r="M392" s="79" t="str">
        <f>IF(Expenses[[#This Row],[UL Detail Code]]="(select)","(autofill - do not overwrite)",IF(Expenses[[#This Row],[UL Detail Code]]="","",IFERROR(VLOOKUP(Expenses[[#This Row],[UL Detail Code]],Unfin_Learn_Codes[],2,0),"Invalid code. See 'Unfin. Learn. Codes' tab.")))</f>
        <v/>
      </c>
      <c r="N392" s="71"/>
    </row>
    <row r="393" spans="1:14" s="4" customFormat="1" x14ac:dyDescent="0.35">
      <c r="A393" s="27"/>
      <c r="B393" s="26"/>
      <c r="C393" s="26"/>
      <c r="D393" s="26"/>
      <c r="E393" s="29"/>
      <c r="F393" s="34" t="str">
        <f>IF(Expenses[[#This Row],[Function]]="(function)","(autofill - do not overwrite)",IF(Expenses[[#This Row],[Function]]="","",IFERROR(VLOOKUP(Expenses[[#This Row],[Function]],Function_Descriptions[],2,0),"Invalid code. See 'Function Codes' tab.")))</f>
        <v/>
      </c>
      <c r="G393" s="34" t="str">
        <f>IF(Expenses[[#This Row],[Object]]="(object)","(autofill - do not overwrite)",IF(Expenses[[#This Row],[Object]]="","",IFERROR(VLOOKUP(Expenses[[#This Row],[Object]],Object_Descriptions[],2,0),"Invalid code. See 'Object Codes' tab.")))</f>
        <v/>
      </c>
      <c r="H393" s="26"/>
      <c r="I393" s="26"/>
      <c r="J393" s="79" t="str">
        <f>IF(Expenses[[#This Row],[Exp. Detail Code]]="(select)","(autofill - do not overwrite)",IF(Expenses[[#This Row],[Exp. Detail Code]]="","",IFERROR(VLOOKUP(Expenses[[#This Row],[Exp. Detail Code]],Exp_Detail_Codes[],2,0),"Invalid code. See 'Exp. Detail Codes' tab.")))</f>
        <v/>
      </c>
      <c r="K393" s="26"/>
      <c r="L393" s="26"/>
      <c r="M393" s="79" t="str">
        <f>IF(Expenses[[#This Row],[UL Detail Code]]="(select)","(autofill - do not overwrite)",IF(Expenses[[#This Row],[UL Detail Code]]="","",IFERROR(VLOOKUP(Expenses[[#This Row],[UL Detail Code]],Unfin_Learn_Codes[],2,0),"Invalid code. See 'Unfin. Learn. Codes' tab.")))</f>
        <v/>
      </c>
      <c r="N393" s="71"/>
    </row>
    <row r="394" spans="1:14" s="4" customFormat="1" x14ac:dyDescent="0.35">
      <c r="A394" s="27"/>
      <c r="B394" s="26"/>
      <c r="C394" s="26"/>
      <c r="D394" s="26"/>
      <c r="E394" s="29"/>
      <c r="F394" s="34" t="str">
        <f>IF(Expenses[[#This Row],[Function]]="(function)","(autofill - do not overwrite)",IF(Expenses[[#This Row],[Function]]="","",IFERROR(VLOOKUP(Expenses[[#This Row],[Function]],Function_Descriptions[],2,0),"Invalid code. See 'Function Codes' tab.")))</f>
        <v/>
      </c>
      <c r="G394" s="34" t="str">
        <f>IF(Expenses[[#This Row],[Object]]="(object)","(autofill - do not overwrite)",IF(Expenses[[#This Row],[Object]]="","",IFERROR(VLOOKUP(Expenses[[#This Row],[Object]],Object_Descriptions[],2,0),"Invalid code. See 'Object Codes' tab.")))</f>
        <v/>
      </c>
      <c r="H394" s="26"/>
      <c r="I394" s="26"/>
      <c r="J394" s="79" t="str">
        <f>IF(Expenses[[#This Row],[Exp. Detail Code]]="(select)","(autofill - do not overwrite)",IF(Expenses[[#This Row],[Exp. Detail Code]]="","",IFERROR(VLOOKUP(Expenses[[#This Row],[Exp. Detail Code]],Exp_Detail_Codes[],2,0),"Invalid code. See 'Exp. Detail Codes' tab.")))</f>
        <v/>
      </c>
      <c r="K394" s="26"/>
      <c r="L394" s="26"/>
      <c r="M394" s="79" t="str">
        <f>IF(Expenses[[#This Row],[UL Detail Code]]="(select)","(autofill - do not overwrite)",IF(Expenses[[#This Row],[UL Detail Code]]="","",IFERROR(VLOOKUP(Expenses[[#This Row],[UL Detail Code]],Unfin_Learn_Codes[],2,0),"Invalid code. See 'Unfin. Learn. Codes' tab.")))</f>
        <v/>
      </c>
      <c r="N394" s="71"/>
    </row>
    <row r="395" spans="1:14" s="4" customFormat="1" x14ac:dyDescent="0.35">
      <c r="A395" s="27"/>
      <c r="B395" s="26"/>
      <c r="C395" s="26"/>
      <c r="D395" s="26"/>
      <c r="E395" s="29"/>
      <c r="F395" s="34" t="str">
        <f>IF(Expenses[[#This Row],[Function]]="(function)","(autofill - do not overwrite)",IF(Expenses[[#This Row],[Function]]="","",IFERROR(VLOOKUP(Expenses[[#This Row],[Function]],Function_Descriptions[],2,0),"Invalid code. See 'Function Codes' tab.")))</f>
        <v/>
      </c>
      <c r="G395" s="34" t="str">
        <f>IF(Expenses[[#This Row],[Object]]="(object)","(autofill - do not overwrite)",IF(Expenses[[#This Row],[Object]]="","",IFERROR(VLOOKUP(Expenses[[#This Row],[Object]],Object_Descriptions[],2,0),"Invalid code. See 'Object Codes' tab.")))</f>
        <v/>
      </c>
      <c r="H395" s="26"/>
      <c r="I395" s="26"/>
      <c r="J395" s="79" t="str">
        <f>IF(Expenses[[#This Row],[Exp. Detail Code]]="(select)","(autofill - do not overwrite)",IF(Expenses[[#This Row],[Exp. Detail Code]]="","",IFERROR(VLOOKUP(Expenses[[#This Row],[Exp. Detail Code]],Exp_Detail_Codes[],2,0),"Invalid code. See 'Exp. Detail Codes' tab.")))</f>
        <v/>
      </c>
      <c r="K395" s="26"/>
      <c r="L395" s="26"/>
      <c r="M395" s="79" t="str">
        <f>IF(Expenses[[#This Row],[UL Detail Code]]="(select)","(autofill - do not overwrite)",IF(Expenses[[#This Row],[UL Detail Code]]="","",IFERROR(VLOOKUP(Expenses[[#This Row],[UL Detail Code]],Unfin_Learn_Codes[],2,0),"Invalid code. See 'Unfin. Learn. Codes' tab.")))</f>
        <v/>
      </c>
      <c r="N395" s="71"/>
    </row>
    <row r="396" spans="1:14" s="4" customFormat="1" x14ac:dyDescent="0.35">
      <c r="A396" s="27"/>
      <c r="B396" s="26"/>
      <c r="C396" s="26"/>
      <c r="D396" s="26"/>
      <c r="E396" s="29"/>
      <c r="F396" s="34" t="str">
        <f>IF(Expenses[[#This Row],[Function]]="(function)","(autofill - do not overwrite)",IF(Expenses[[#This Row],[Function]]="","",IFERROR(VLOOKUP(Expenses[[#This Row],[Function]],Function_Descriptions[],2,0),"Invalid code. See 'Function Codes' tab.")))</f>
        <v/>
      </c>
      <c r="G396" s="34" t="str">
        <f>IF(Expenses[[#This Row],[Object]]="(object)","(autofill - do not overwrite)",IF(Expenses[[#This Row],[Object]]="","",IFERROR(VLOOKUP(Expenses[[#This Row],[Object]],Object_Descriptions[],2,0),"Invalid code. See 'Object Codes' tab.")))</f>
        <v/>
      </c>
      <c r="H396" s="26"/>
      <c r="I396" s="26"/>
      <c r="J396" s="79" t="str">
        <f>IF(Expenses[[#This Row],[Exp. Detail Code]]="(select)","(autofill - do not overwrite)",IF(Expenses[[#This Row],[Exp. Detail Code]]="","",IFERROR(VLOOKUP(Expenses[[#This Row],[Exp. Detail Code]],Exp_Detail_Codes[],2,0),"Invalid code. See 'Exp. Detail Codes' tab.")))</f>
        <v/>
      </c>
      <c r="K396" s="26"/>
      <c r="L396" s="26"/>
      <c r="M396" s="79" t="str">
        <f>IF(Expenses[[#This Row],[UL Detail Code]]="(select)","(autofill - do not overwrite)",IF(Expenses[[#This Row],[UL Detail Code]]="","",IFERROR(VLOOKUP(Expenses[[#This Row],[UL Detail Code]],Unfin_Learn_Codes[],2,0),"Invalid code. See 'Unfin. Learn. Codes' tab.")))</f>
        <v/>
      </c>
      <c r="N396" s="71"/>
    </row>
    <row r="397" spans="1:14" s="4" customFormat="1" x14ac:dyDescent="0.35">
      <c r="A397" s="27"/>
      <c r="B397" s="26"/>
      <c r="C397" s="26"/>
      <c r="D397" s="26"/>
      <c r="E397" s="29"/>
      <c r="F397" s="34" t="str">
        <f>IF(Expenses[[#This Row],[Function]]="(function)","(autofill - do not overwrite)",IF(Expenses[[#This Row],[Function]]="","",IFERROR(VLOOKUP(Expenses[[#This Row],[Function]],Function_Descriptions[],2,0),"Invalid code. See 'Function Codes' tab.")))</f>
        <v/>
      </c>
      <c r="G397" s="34" t="str">
        <f>IF(Expenses[[#This Row],[Object]]="(object)","(autofill - do not overwrite)",IF(Expenses[[#This Row],[Object]]="","",IFERROR(VLOOKUP(Expenses[[#This Row],[Object]],Object_Descriptions[],2,0),"Invalid code. See 'Object Codes' tab.")))</f>
        <v/>
      </c>
      <c r="H397" s="26"/>
      <c r="I397" s="26"/>
      <c r="J397" s="79" t="str">
        <f>IF(Expenses[[#This Row],[Exp. Detail Code]]="(select)","(autofill - do not overwrite)",IF(Expenses[[#This Row],[Exp. Detail Code]]="","",IFERROR(VLOOKUP(Expenses[[#This Row],[Exp. Detail Code]],Exp_Detail_Codes[],2,0),"Invalid code. See 'Exp. Detail Codes' tab.")))</f>
        <v/>
      </c>
      <c r="K397" s="26"/>
      <c r="L397" s="26"/>
      <c r="M397" s="79" t="str">
        <f>IF(Expenses[[#This Row],[UL Detail Code]]="(select)","(autofill - do not overwrite)",IF(Expenses[[#This Row],[UL Detail Code]]="","",IFERROR(VLOOKUP(Expenses[[#This Row],[UL Detail Code]],Unfin_Learn_Codes[],2,0),"Invalid code. See 'Unfin. Learn. Codes' tab.")))</f>
        <v/>
      </c>
      <c r="N397" s="71"/>
    </row>
    <row r="398" spans="1:14" s="4" customFormat="1" x14ac:dyDescent="0.35">
      <c r="A398" s="27"/>
      <c r="B398" s="26"/>
      <c r="C398" s="26"/>
      <c r="D398" s="26"/>
      <c r="E398" s="29"/>
      <c r="F398" s="34" t="str">
        <f>IF(Expenses[[#This Row],[Function]]="(function)","(autofill - do not overwrite)",IF(Expenses[[#This Row],[Function]]="","",IFERROR(VLOOKUP(Expenses[[#This Row],[Function]],Function_Descriptions[],2,0),"Invalid code. See 'Function Codes' tab.")))</f>
        <v/>
      </c>
      <c r="G398" s="34" t="str">
        <f>IF(Expenses[[#This Row],[Object]]="(object)","(autofill - do not overwrite)",IF(Expenses[[#This Row],[Object]]="","",IFERROR(VLOOKUP(Expenses[[#This Row],[Object]],Object_Descriptions[],2,0),"Invalid code. See 'Object Codes' tab.")))</f>
        <v/>
      </c>
      <c r="H398" s="26"/>
      <c r="I398" s="26"/>
      <c r="J398" s="79" t="str">
        <f>IF(Expenses[[#This Row],[Exp. Detail Code]]="(select)","(autofill - do not overwrite)",IF(Expenses[[#This Row],[Exp. Detail Code]]="","",IFERROR(VLOOKUP(Expenses[[#This Row],[Exp. Detail Code]],Exp_Detail_Codes[],2,0),"Invalid code. See 'Exp. Detail Codes' tab.")))</f>
        <v/>
      </c>
      <c r="K398" s="26"/>
      <c r="L398" s="26"/>
      <c r="M398" s="79" t="str">
        <f>IF(Expenses[[#This Row],[UL Detail Code]]="(select)","(autofill - do not overwrite)",IF(Expenses[[#This Row],[UL Detail Code]]="","",IFERROR(VLOOKUP(Expenses[[#This Row],[UL Detail Code]],Unfin_Learn_Codes[],2,0),"Invalid code. See 'Unfin. Learn. Codes' tab.")))</f>
        <v/>
      </c>
      <c r="N398" s="71"/>
    </row>
    <row r="399" spans="1:14" s="4" customFormat="1" x14ac:dyDescent="0.35">
      <c r="A399" s="27"/>
      <c r="B399" s="26"/>
      <c r="C399" s="26"/>
      <c r="D399" s="26"/>
      <c r="E399" s="29"/>
      <c r="F399" s="34" t="str">
        <f>IF(Expenses[[#This Row],[Function]]="(function)","(autofill - do not overwrite)",IF(Expenses[[#This Row],[Function]]="","",IFERROR(VLOOKUP(Expenses[[#This Row],[Function]],Function_Descriptions[],2,0),"Invalid code. See 'Function Codes' tab.")))</f>
        <v/>
      </c>
      <c r="G399" s="34" t="str">
        <f>IF(Expenses[[#This Row],[Object]]="(object)","(autofill - do not overwrite)",IF(Expenses[[#This Row],[Object]]="","",IFERROR(VLOOKUP(Expenses[[#This Row],[Object]],Object_Descriptions[],2,0),"Invalid code. See 'Object Codes' tab.")))</f>
        <v/>
      </c>
      <c r="H399" s="26"/>
      <c r="I399" s="26"/>
      <c r="J399" s="79" t="str">
        <f>IF(Expenses[[#This Row],[Exp. Detail Code]]="(select)","(autofill - do not overwrite)",IF(Expenses[[#This Row],[Exp. Detail Code]]="","",IFERROR(VLOOKUP(Expenses[[#This Row],[Exp. Detail Code]],Exp_Detail_Codes[],2,0),"Invalid code. See 'Exp. Detail Codes' tab.")))</f>
        <v/>
      </c>
      <c r="K399" s="26"/>
      <c r="L399" s="26"/>
      <c r="M399" s="79" t="str">
        <f>IF(Expenses[[#This Row],[UL Detail Code]]="(select)","(autofill - do not overwrite)",IF(Expenses[[#This Row],[UL Detail Code]]="","",IFERROR(VLOOKUP(Expenses[[#This Row],[UL Detail Code]],Unfin_Learn_Codes[],2,0),"Invalid code. See 'Unfin. Learn. Codes' tab.")))</f>
        <v/>
      </c>
      <c r="N399" s="71"/>
    </row>
    <row r="400" spans="1:14" s="4" customFormat="1" x14ac:dyDescent="0.35">
      <c r="A400" s="27"/>
      <c r="B400" s="26"/>
      <c r="C400" s="26"/>
      <c r="D400" s="26"/>
      <c r="E400" s="29"/>
      <c r="F400" s="34" t="str">
        <f>IF(Expenses[[#This Row],[Function]]="(function)","(autofill - do not overwrite)",IF(Expenses[[#This Row],[Function]]="","",IFERROR(VLOOKUP(Expenses[[#This Row],[Function]],Function_Descriptions[],2,0),"Invalid code. See 'Function Codes' tab.")))</f>
        <v/>
      </c>
      <c r="G400" s="34" t="str">
        <f>IF(Expenses[[#This Row],[Object]]="(object)","(autofill - do not overwrite)",IF(Expenses[[#This Row],[Object]]="","",IFERROR(VLOOKUP(Expenses[[#This Row],[Object]],Object_Descriptions[],2,0),"Invalid code. See 'Object Codes' tab.")))</f>
        <v/>
      </c>
      <c r="H400" s="26"/>
      <c r="I400" s="26"/>
      <c r="J400" s="79" t="str">
        <f>IF(Expenses[[#This Row],[Exp. Detail Code]]="(select)","(autofill - do not overwrite)",IF(Expenses[[#This Row],[Exp. Detail Code]]="","",IFERROR(VLOOKUP(Expenses[[#This Row],[Exp. Detail Code]],Exp_Detail_Codes[],2,0),"Invalid code. See 'Exp. Detail Codes' tab.")))</f>
        <v/>
      </c>
      <c r="K400" s="26"/>
      <c r="L400" s="26"/>
      <c r="M400" s="79" t="str">
        <f>IF(Expenses[[#This Row],[UL Detail Code]]="(select)","(autofill - do not overwrite)",IF(Expenses[[#This Row],[UL Detail Code]]="","",IFERROR(VLOOKUP(Expenses[[#This Row],[UL Detail Code]],Unfin_Learn_Codes[],2,0),"Invalid code. See 'Unfin. Learn. Codes' tab.")))</f>
        <v/>
      </c>
      <c r="N400" s="71"/>
    </row>
    <row r="401" spans="1:14" s="4" customFormat="1" x14ac:dyDescent="0.35">
      <c r="A401" s="27"/>
      <c r="B401" s="26"/>
      <c r="C401" s="26"/>
      <c r="D401" s="26"/>
      <c r="E401" s="29"/>
      <c r="F401" s="34" t="str">
        <f>IF(Expenses[[#This Row],[Function]]="(function)","(autofill - do not overwrite)",IF(Expenses[[#This Row],[Function]]="","",IFERROR(VLOOKUP(Expenses[[#This Row],[Function]],Function_Descriptions[],2,0),"Invalid code. See 'Function Codes' tab.")))</f>
        <v/>
      </c>
      <c r="G401" s="34" t="str">
        <f>IF(Expenses[[#This Row],[Object]]="(object)","(autofill - do not overwrite)",IF(Expenses[[#This Row],[Object]]="","",IFERROR(VLOOKUP(Expenses[[#This Row],[Object]],Object_Descriptions[],2,0),"Invalid code. See 'Object Codes' tab.")))</f>
        <v/>
      </c>
      <c r="H401" s="26"/>
      <c r="I401" s="26"/>
      <c r="J401" s="79" t="str">
        <f>IF(Expenses[[#This Row],[Exp. Detail Code]]="(select)","(autofill - do not overwrite)",IF(Expenses[[#This Row],[Exp. Detail Code]]="","",IFERROR(VLOOKUP(Expenses[[#This Row],[Exp. Detail Code]],Exp_Detail_Codes[],2,0),"Invalid code. See 'Exp. Detail Codes' tab.")))</f>
        <v/>
      </c>
      <c r="K401" s="26"/>
      <c r="L401" s="26"/>
      <c r="M401" s="79" t="str">
        <f>IF(Expenses[[#This Row],[UL Detail Code]]="(select)","(autofill - do not overwrite)",IF(Expenses[[#This Row],[UL Detail Code]]="","",IFERROR(VLOOKUP(Expenses[[#This Row],[UL Detail Code]],Unfin_Learn_Codes[],2,0),"Invalid code. See 'Unfin. Learn. Codes' tab.")))</f>
        <v/>
      </c>
      <c r="N401" s="71"/>
    </row>
    <row r="402" spans="1:14" s="4" customFormat="1" x14ac:dyDescent="0.35">
      <c r="A402" s="27"/>
      <c r="B402" s="26"/>
      <c r="C402" s="26"/>
      <c r="D402" s="26"/>
      <c r="E402" s="29"/>
      <c r="F402" s="34" t="str">
        <f>IF(Expenses[[#This Row],[Function]]="(function)","(autofill - do not overwrite)",IF(Expenses[[#This Row],[Function]]="","",IFERROR(VLOOKUP(Expenses[[#This Row],[Function]],Function_Descriptions[],2,0),"Invalid code. See 'Function Codes' tab.")))</f>
        <v/>
      </c>
      <c r="G402" s="34" t="str">
        <f>IF(Expenses[[#This Row],[Object]]="(object)","(autofill - do not overwrite)",IF(Expenses[[#This Row],[Object]]="","",IFERROR(VLOOKUP(Expenses[[#This Row],[Object]],Object_Descriptions[],2,0),"Invalid code. See 'Object Codes' tab.")))</f>
        <v/>
      </c>
      <c r="H402" s="26"/>
      <c r="I402" s="26"/>
      <c r="J402" s="79" t="str">
        <f>IF(Expenses[[#This Row],[Exp. Detail Code]]="(select)","(autofill - do not overwrite)",IF(Expenses[[#This Row],[Exp. Detail Code]]="","",IFERROR(VLOOKUP(Expenses[[#This Row],[Exp. Detail Code]],Exp_Detail_Codes[],2,0),"Invalid code. See 'Exp. Detail Codes' tab.")))</f>
        <v/>
      </c>
      <c r="K402" s="26"/>
      <c r="L402" s="26"/>
      <c r="M402" s="79" t="str">
        <f>IF(Expenses[[#This Row],[UL Detail Code]]="(select)","(autofill - do not overwrite)",IF(Expenses[[#This Row],[UL Detail Code]]="","",IFERROR(VLOOKUP(Expenses[[#This Row],[UL Detail Code]],Unfin_Learn_Codes[],2,0),"Invalid code. See 'Unfin. Learn. Codes' tab.")))</f>
        <v/>
      </c>
      <c r="N402" s="71"/>
    </row>
    <row r="403" spans="1:14" s="4" customFormat="1" x14ac:dyDescent="0.35">
      <c r="A403" s="27"/>
      <c r="B403" s="26"/>
      <c r="C403" s="26"/>
      <c r="D403" s="26"/>
      <c r="E403" s="29"/>
      <c r="F403" s="34" t="str">
        <f>IF(Expenses[[#This Row],[Function]]="(function)","(autofill - do not overwrite)",IF(Expenses[[#This Row],[Function]]="","",IFERROR(VLOOKUP(Expenses[[#This Row],[Function]],Function_Descriptions[],2,0),"Invalid code. See 'Function Codes' tab.")))</f>
        <v/>
      </c>
      <c r="G403" s="34" t="str">
        <f>IF(Expenses[[#This Row],[Object]]="(object)","(autofill - do not overwrite)",IF(Expenses[[#This Row],[Object]]="","",IFERROR(VLOOKUP(Expenses[[#This Row],[Object]],Object_Descriptions[],2,0),"Invalid code. See 'Object Codes' tab.")))</f>
        <v/>
      </c>
      <c r="H403" s="26"/>
      <c r="I403" s="26"/>
      <c r="J403" s="79" t="str">
        <f>IF(Expenses[[#This Row],[Exp. Detail Code]]="(select)","(autofill - do not overwrite)",IF(Expenses[[#This Row],[Exp. Detail Code]]="","",IFERROR(VLOOKUP(Expenses[[#This Row],[Exp. Detail Code]],Exp_Detail_Codes[],2,0),"Invalid code. See 'Exp. Detail Codes' tab.")))</f>
        <v/>
      </c>
      <c r="K403" s="26"/>
      <c r="L403" s="26"/>
      <c r="M403" s="79" t="str">
        <f>IF(Expenses[[#This Row],[UL Detail Code]]="(select)","(autofill - do not overwrite)",IF(Expenses[[#This Row],[UL Detail Code]]="","",IFERROR(VLOOKUP(Expenses[[#This Row],[UL Detail Code]],Unfin_Learn_Codes[],2,0),"Invalid code. See 'Unfin. Learn. Codes' tab.")))</f>
        <v/>
      </c>
      <c r="N403" s="71"/>
    </row>
    <row r="404" spans="1:14" s="4" customFormat="1" x14ac:dyDescent="0.35">
      <c r="A404" s="27"/>
      <c r="B404" s="26"/>
      <c r="C404" s="26"/>
      <c r="D404" s="26"/>
      <c r="E404" s="29"/>
      <c r="F404" s="34" t="str">
        <f>IF(Expenses[[#This Row],[Function]]="(function)","(autofill - do not overwrite)",IF(Expenses[[#This Row],[Function]]="","",IFERROR(VLOOKUP(Expenses[[#This Row],[Function]],Function_Descriptions[],2,0),"Invalid code. See 'Function Codes' tab.")))</f>
        <v/>
      </c>
      <c r="G404" s="34" t="str">
        <f>IF(Expenses[[#This Row],[Object]]="(object)","(autofill - do not overwrite)",IF(Expenses[[#This Row],[Object]]="","",IFERROR(VLOOKUP(Expenses[[#This Row],[Object]],Object_Descriptions[],2,0),"Invalid code. See 'Object Codes' tab.")))</f>
        <v/>
      </c>
      <c r="H404" s="26"/>
      <c r="I404" s="26"/>
      <c r="J404" s="79" t="str">
        <f>IF(Expenses[[#This Row],[Exp. Detail Code]]="(select)","(autofill - do not overwrite)",IF(Expenses[[#This Row],[Exp. Detail Code]]="","",IFERROR(VLOOKUP(Expenses[[#This Row],[Exp. Detail Code]],Exp_Detail_Codes[],2,0),"Invalid code. See 'Exp. Detail Codes' tab.")))</f>
        <v/>
      </c>
      <c r="K404" s="26"/>
      <c r="L404" s="26"/>
      <c r="M404" s="79" t="str">
        <f>IF(Expenses[[#This Row],[UL Detail Code]]="(select)","(autofill - do not overwrite)",IF(Expenses[[#This Row],[UL Detail Code]]="","",IFERROR(VLOOKUP(Expenses[[#This Row],[UL Detail Code]],Unfin_Learn_Codes[],2,0),"Invalid code. See 'Unfin. Learn. Codes' tab.")))</f>
        <v/>
      </c>
      <c r="N404" s="71"/>
    </row>
    <row r="405" spans="1:14" s="4" customFormat="1" x14ac:dyDescent="0.35">
      <c r="A405" s="27"/>
      <c r="B405" s="26"/>
      <c r="C405" s="26"/>
      <c r="D405" s="26"/>
      <c r="E405" s="29"/>
      <c r="F405" s="34" t="str">
        <f>IF(Expenses[[#This Row],[Function]]="(function)","(autofill - do not overwrite)",IF(Expenses[[#This Row],[Function]]="","",IFERROR(VLOOKUP(Expenses[[#This Row],[Function]],Function_Descriptions[],2,0),"Invalid code. See 'Function Codes' tab.")))</f>
        <v/>
      </c>
      <c r="G405" s="34" t="str">
        <f>IF(Expenses[[#This Row],[Object]]="(object)","(autofill - do not overwrite)",IF(Expenses[[#This Row],[Object]]="","",IFERROR(VLOOKUP(Expenses[[#This Row],[Object]],Object_Descriptions[],2,0),"Invalid code. See 'Object Codes' tab.")))</f>
        <v/>
      </c>
      <c r="H405" s="26"/>
      <c r="I405" s="26"/>
      <c r="J405" s="79" t="str">
        <f>IF(Expenses[[#This Row],[Exp. Detail Code]]="(select)","(autofill - do not overwrite)",IF(Expenses[[#This Row],[Exp. Detail Code]]="","",IFERROR(VLOOKUP(Expenses[[#This Row],[Exp. Detail Code]],Exp_Detail_Codes[],2,0),"Invalid code. See 'Exp. Detail Codes' tab.")))</f>
        <v/>
      </c>
      <c r="K405" s="26"/>
      <c r="L405" s="26"/>
      <c r="M405" s="79" t="str">
        <f>IF(Expenses[[#This Row],[UL Detail Code]]="(select)","(autofill - do not overwrite)",IF(Expenses[[#This Row],[UL Detail Code]]="","",IFERROR(VLOOKUP(Expenses[[#This Row],[UL Detail Code]],Unfin_Learn_Codes[],2,0),"Invalid code. See 'Unfin. Learn. Codes' tab.")))</f>
        <v/>
      </c>
      <c r="N405" s="71"/>
    </row>
    <row r="406" spans="1:14" s="4" customFormat="1" x14ac:dyDescent="0.35">
      <c r="A406" s="27"/>
      <c r="B406" s="26"/>
      <c r="C406" s="26"/>
      <c r="D406" s="26"/>
      <c r="E406" s="29"/>
      <c r="F406" s="34" t="str">
        <f>IF(Expenses[[#This Row],[Function]]="(function)","(autofill - do not overwrite)",IF(Expenses[[#This Row],[Function]]="","",IFERROR(VLOOKUP(Expenses[[#This Row],[Function]],Function_Descriptions[],2,0),"Invalid code. See 'Function Codes' tab.")))</f>
        <v/>
      </c>
      <c r="G406" s="34" t="str">
        <f>IF(Expenses[[#This Row],[Object]]="(object)","(autofill - do not overwrite)",IF(Expenses[[#This Row],[Object]]="","",IFERROR(VLOOKUP(Expenses[[#This Row],[Object]],Object_Descriptions[],2,0),"Invalid code. See 'Object Codes' tab.")))</f>
        <v/>
      </c>
      <c r="H406" s="26"/>
      <c r="I406" s="26"/>
      <c r="J406" s="79" t="str">
        <f>IF(Expenses[[#This Row],[Exp. Detail Code]]="(select)","(autofill - do not overwrite)",IF(Expenses[[#This Row],[Exp. Detail Code]]="","",IFERROR(VLOOKUP(Expenses[[#This Row],[Exp. Detail Code]],Exp_Detail_Codes[],2,0),"Invalid code. See 'Exp. Detail Codes' tab.")))</f>
        <v/>
      </c>
      <c r="K406" s="26"/>
      <c r="L406" s="26"/>
      <c r="M406" s="79" t="str">
        <f>IF(Expenses[[#This Row],[UL Detail Code]]="(select)","(autofill - do not overwrite)",IF(Expenses[[#This Row],[UL Detail Code]]="","",IFERROR(VLOOKUP(Expenses[[#This Row],[UL Detail Code]],Unfin_Learn_Codes[],2,0),"Invalid code. See 'Unfin. Learn. Codes' tab.")))</f>
        <v/>
      </c>
      <c r="N406" s="71"/>
    </row>
    <row r="407" spans="1:14" s="4" customFormat="1" x14ac:dyDescent="0.35">
      <c r="A407" s="27"/>
      <c r="B407" s="26"/>
      <c r="C407" s="26"/>
      <c r="D407" s="26"/>
      <c r="E407" s="29"/>
      <c r="F407" s="34" t="str">
        <f>IF(Expenses[[#This Row],[Function]]="(function)","(autofill - do not overwrite)",IF(Expenses[[#This Row],[Function]]="","",IFERROR(VLOOKUP(Expenses[[#This Row],[Function]],Function_Descriptions[],2,0),"Invalid code. See 'Function Codes' tab.")))</f>
        <v/>
      </c>
      <c r="G407" s="34" t="str">
        <f>IF(Expenses[[#This Row],[Object]]="(object)","(autofill - do not overwrite)",IF(Expenses[[#This Row],[Object]]="","",IFERROR(VLOOKUP(Expenses[[#This Row],[Object]],Object_Descriptions[],2,0),"Invalid code. See 'Object Codes' tab.")))</f>
        <v/>
      </c>
      <c r="H407" s="26"/>
      <c r="I407" s="26"/>
      <c r="J407" s="79" t="str">
        <f>IF(Expenses[[#This Row],[Exp. Detail Code]]="(select)","(autofill - do not overwrite)",IF(Expenses[[#This Row],[Exp. Detail Code]]="","",IFERROR(VLOOKUP(Expenses[[#This Row],[Exp. Detail Code]],Exp_Detail_Codes[],2,0),"Invalid code. See 'Exp. Detail Codes' tab.")))</f>
        <v/>
      </c>
      <c r="K407" s="26"/>
      <c r="L407" s="26"/>
      <c r="M407" s="79" t="str">
        <f>IF(Expenses[[#This Row],[UL Detail Code]]="(select)","(autofill - do not overwrite)",IF(Expenses[[#This Row],[UL Detail Code]]="","",IFERROR(VLOOKUP(Expenses[[#This Row],[UL Detail Code]],Unfin_Learn_Codes[],2,0),"Invalid code. See 'Unfin. Learn. Codes' tab.")))</f>
        <v/>
      </c>
      <c r="N407" s="71"/>
    </row>
    <row r="408" spans="1:14" s="4" customFormat="1" x14ac:dyDescent="0.35">
      <c r="A408" s="27"/>
      <c r="B408" s="26"/>
      <c r="C408" s="26"/>
      <c r="D408" s="26"/>
      <c r="E408" s="29"/>
      <c r="F408" s="34" t="str">
        <f>IF(Expenses[[#This Row],[Function]]="(function)","(autofill - do not overwrite)",IF(Expenses[[#This Row],[Function]]="","",IFERROR(VLOOKUP(Expenses[[#This Row],[Function]],Function_Descriptions[],2,0),"Invalid code. See 'Function Codes' tab.")))</f>
        <v/>
      </c>
      <c r="G408" s="34" t="str">
        <f>IF(Expenses[[#This Row],[Object]]="(object)","(autofill - do not overwrite)",IF(Expenses[[#This Row],[Object]]="","",IFERROR(VLOOKUP(Expenses[[#This Row],[Object]],Object_Descriptions[],2,0),"Invalid code. See 'Object Codes' tab.")))</f>
        <v/>
      </c>
      <c r="H408" s="26"/>
      <c r="I408" s="26"/>
      <c r="J408" s="79" t="str">
        <f>IF(Expenses[[#This Row],[Exp. Detail Code]]="(select)","(autofill - do not overwrite)",IF(Expenses[[#This Row],[Exp. Detail Code]]="","",IFERROR(VLOOKUP(Expenses[[#This Row],[Exp. Detail Code]],Exp_Detail_Codes[],2,0),"Invalid code. See 'Exp. Detail Codes' tab.")))</f>
        <v/>
      </c>
      <c r="K408" s="26"/>
      <c r="L408" s="26"/>
      <c r="M408" s="79" t="str">
        <f>IF(Expenses[[#This Row],[UL Detail Code]]="(select)","(autofill - do not overwrite)",IF(Expenses[[#This Row],[UL Detail Code]]="","",IFERROR(VLOOKUP(Expenses[[#This Row],[UL Detail Code]],Unfin_Learn_Codes[],2,0),"Invalid code. See 'Unfin. Learn. Codes' tab.")))</f>
        <v/>
      </c>
      <c r="N408" s="71"/>
    </row>
    <row r="409" spans="1:14" s="4" customFormat="1" x14ac:dyDescent="0.35">
      <c r="A409" s="27"/>
      <c r="B409" s="26"/>
      <c r="C409" s="26"/>
      <c r="D409" s="26"/>
      <c r="E409" s="29"/>
      <c r="F409" s="34" t="str">
        <f>IF(Expenses[[#This Row],[Function]]="(function)","(autofill - do not overwrite)",IF(Expenses[[#This Row],[Function]]="","",IFERROR(VLOOKUP(Expenses[[#This Row],[Function]],Function_Descriptions[],2,0),"Invalid code. See 'Function Codes' tab.")))</f>
        <v/>
      </c>
      <c r="G409" s="34" t="str">
        <f>IF(Expenses[[#This Row],[Object]]="(object)","(autofill - do not overwrite)",IF(Expenses[[#This Row],[Object]]="","",IFERROR(VLOOKUP(Expenses[[#This Row],[Object]],Object_Descriptions[],2,0),"Invalid code. See 'Object Codes' tab.")))</f>
        <v/>
      </c>
      <c r="H409" s="26"/>
      <c r="I409" s="26"/>
      <c r="J409" s="79" t="str">
        <f>IF(Expenses[[#This Row],[Exp. Detail Code]]="(select)","(autofill - do not overwrite)",IF(Expenses[[#This Row],[Exp. Detail Code]]="","",IFERROR(VLOOKUP(Expenses[[#This Row],[Exp. Detail Code]],Exp_Detail_Codes[],2,0),"Invalid code. See 'Exp. Detail Codes' tab.")))</f>
        <v/>
      </c>
      <c r="K409" s="26"/>
      <c r="L409" s="26"/>
      <c r="M409" s="79" t="str">
        <f>IF(Expenses[[#This Row],[UL Detail Code]]="(select)","(autofill - do not overwrite)",IF(Expenses[[#This Row],[UL Detail Code]]="","",IFERROR(VLOOKUP(Expenses[[#This Row],[UL Detail Code]],Unfin_Learn_Codes[],2,0),"Invalid code. See 'Unfin. Learn. Codes' tab.")))</f>
        <v/>
      </c>
      <c r="N409" s="71"/>
    </row>
    <row r="410" spans="1:14" s="4" customFormat="1" x14ac:dyDescent="0.35">
      <c r="A410" s="27"/>
      <c r="B410" s="26"/>
      <c r="C410" s="26"/>
      <c r="D410" s="26"/>
      <c r="E410" s="29"/>
      <c r="F410" s="34" t="str">
        <f>IF(Expenses[[#This Row],[Function]]="(function)","(autofill - do not overwrite)",IF(Expenses[[#This Row],[Function]]="","",IFERROR(VLOOKUP(Expenses[[#This Row],[Function]],Function_Descriptions[],2,0),"Invalid code. See 'Function Codes' tab.")))</f>
        <v/>
      </c>
      <c r="G410" s="34" t="str">
        <f>IF(Expenses[[#This Row],[Object]]="(object)","(autofill - do not overwrite)",IF(Expenses[[#This Row],[Object]]="","",IFERROR(VLOOKUP(Expenses[[#This Row],[Object]],Object_Descriptions[],2,0),"Invalid code. See 'Object Codes' tab.")))</f>
        <v/>
      </c>
      <c r="H410" s="26"/>
      <c r="I410" s="26"/>
      <c r="J410" s="79" t="str">
        <f>IF(Expenses[[#This Row],[Exp. Detail Code]]="(select)","(autofill - do not overwrite)",IF(Expenses[[#This Row],[Exp. Detail Code]]="","",IFERROR(VLOOKUP(Expenses[[#This Row],[Exp. Detail Code]],Exp_Detail_Codes[],2,0),"Invalid code. See 'Exp. Detail Codes' tab.")))</f>
        <v/>
      </c>
      <c r="K410" s="26"/>
      <c r="L410" s="26"/>
      <c r="M410" s="79" t="str">
        <f>IF(Expenses[[#This Row],[UL Detail Code]]="(select)","(autofill - do not overwrite)",IF(Expenses[[#This Row],[UL Detail Code]]="","",IFERROR(VLOOKUP(Expenses[[#This Row],[UL Detail Code]],Unfin_Learn_Codes[],2,0),"Invalid code. See 'Unfin. Learn. Codes' tab.")))</f>
        <v/>
      </c>
      <c r="N410" s="71"/>
    </row>
    <row r="411" spans="1:14" s="4" customFormat="1" x14ac:dyDescent="0.35">
      <c r="A411" s="27"/>
      <c r="B411" s="26"/>
      <c r="C411" s="26"/>
      <c r="D411" s="26"/>
      <c r="E411" s="29"/>
      <c r="F411" s="34" t="str">
        <f>IF(Expenses[[#This Row],[Function]]="(function)","(autofill - do not overwrite)",IF(Expenses[[#This Row],[Function]]="","",IFERROR(VLOOKUP(Expenses[[#This Row],[Function]],Function_Descriptions[],2,0),"Invalid code. See 'Function Codes' tab.")))</f>
        <v/>
      </c>
      <c r="G411" s="34" t="str">
        <f>IF(Expenses[[#This Row],[Object]]="(object)","(autofill - do not overwrite)",IF(Expenses[[#This Row],[Object]]="","",IFERROR(VLOOKUP(Expenses[[#This Row],[Object]],Object_Descriptions[],2,0),"Invalid code. See 'Object Codes' tab.")))</f>
        <v/>
      </c>
      <c r="H411" s="26"/>
      <c r="I411" s="26"/>
      <c r="J411" s="79" t="str">
        <f>IF(Expenses[[#This Row],[Exp. Detail Code]]="(select)","(autofill - do not overwrite)",IF(Expenses[[#This Row],[Exp. Detail Code]]="","",IFERROR(VLOOKUP(Expenses[[#This Row],[Exp. Detail Code]],Exp_Detail_Codes[],2,0),"Invalid code. See 'Exp. Detail Codes' tab.")))</f>
        <v/>
      </c>
      <c r="K411" s="26"/>
      <c r="L411" s="26"/>
      <c r="M411" s="79" t="str">
        <f>IF(Expenses[[#This Row],[UL Detail Code]]="(select)","(autofill - do not overwrite)",IF(Expenses[[#This Row],[UL Detail Code]]="","",IFERROR(VLOOKUP(Expenses[[#This Row],[UL Detail Code]],Unfin_Learn_Codes[],2,0),"Invalid code. See 'Unfin. Learn. Codes' tab.")))</f>
        <v/>
      </c>
      <c r="N411" s="71"/>
    </row>
    <row r="412" spans="1:14" s="4" customFormat="1" x14ac:dyDescent="0.35">
      <c r="A412" s="27"/>
      <c r="B412" s="26"/>
      <c r="C412" s="26"/>
      <c r="D412" s="26"/>
      <c r="E412" s="29"/>
      <c r="F412" s="34" t="str">
        <f>IF(Expenses[[#This Row],[Function]]="(function)","(autofill - do not overwrite)",IF(Expenses[[#This Row],[Function]]="","",IFERROR(VLOOKUP(Expenses[[#This Row],[Function]],Function_Descriptions[],2,0),"Invalid code. See 'Function Codes' tab.")))</f>
        <v/>
      </c>
      <c r="G412" s="34" t="str">
        <f>IF(Expenses[[#This Row],[Object]]="(object)","(autofill - do not overwrite)",IF(Expenses[[#This Row],[Object]]="","",IFERROR(VLOOKUP(Expenses[[#This Row],[Object]],Object_Descriptions[],2,0),"Invalid code. See 'Object Codes' tab.")))</f>
        <v/>
      </c>
      <c r="H412" s="26"/>
      <c r="I412" s="26"/>
      <c r="J412" s="79" t="str">
        <f>IF(Expenses[[#This Row],[Exp. Detail Code]]="(select)","(autofill - do not overwrite)",IF(Expenses[[#This Row],[Exp. Detail Code]]="","",IFERROR(VLOOKUP(Expenses[[#This Row],[Exp. Detail Code]],Exp_Detail_Codes[],2,0),"Invalid code. See 'Exp. Detail Codes' tab.")))</f>
        <v/>
      </c>
      <c r="K412" s="26"/>
      <c r="L412" s="26"/>
      <c r="M412" s="79" t="str">
        <f>IF(Expenses[[#This Row],[UL Detail Code]]="(select)","(autofill - do not overwrite)",IF(Expenses[[#This Row],[UL Detail Code]]="","",IFERROR(VLOOKUP(Expenses[[#This Row],[UL Detail Code]],Unfin_Learn_Codes[],2,0),"Invalid code. See 'Unfin. Learn. Codes' tab.")))</f>
        <v/>
      </c>
      <c r="N412" s="71"/>
    </row>
    <row r="413" spans="1:14" s="4" customFormat="1" x14ac:dyDescent="0.35">
      <c r="A413" s="27"/>
      <c r="B413" s="26"/>
      <c r="C413" s="26"/>
      <c r="D413" s="26"/>
      <c r="E413" s="29"/>
      <c r="F413" s="34" t="str">
        <f>IF(Expenses[[#This Row],[Function]]="(function)","(autofill - do not overwrite)",IF(Expenses[[#This Row],[Function]]="","",IFERROR(VLOOKUP(Expenses[[#This Row],[Function]],Function_Descriptions[],2,0),"Invalid code. See 'Function Codes' tab.")))</f>
        <v/>
      </c>
      <c r="G413" s="34" t="str">
        <f>IF(Expenses[[#This Row],[Object]]="(object)","(autofill - do not overwrite)",IF(Expenses[[#This Row],[Object]]="","",IFERROR(VLOOKUP(Expenses[[#This Row],[Object]],Object_Descriptions[],2,0),"Invalid code. See 'Object Codes' tab.")))</f>
        <v/>
      </c>
      <c r="H413" s="26"/>
      <c r="I413" s="26"/>
      <c r="J413" s="79" t="str">
        <f>IF(Expenses[[#This Row],[Exp. Detail Code]]="(select)","(autofill - do not overwrite)",IF(Expenses[[#This Row],[Exp. Detail Code]]="","",IFERROR(VLOOKUP(Expenses[[#This Row],[Exp. Detail Code]],Exp_Detail_Codes[],2,0),"Invalid code. See 'Exp. Detail Codes' tab.")))</f>
        <v/>
      </c>
      <c r="K413" s="26"/>
      <c r="L413" s="26"/>
      <c r="M413" s="79" t="str">
        <f>IF(Expenses[[#This Row],[UL Detail Code]]="(select)","(autofill - do not overwrite)",IF(Expenses[[#This Row],[UL Detail Code]]="","",IFERROR(VLOOKUP(Expenses[[#This Row],[UL Detail Code]],Unfin_Learn_Codes[],2,0),"Invalid code. See 'Unfin. Learn. Codes' tab.")))</f>
        <v/>
      </c>
      <c r="N413" s="71"/>
    </row>
    <row r="414" spans="1:14" s="4" customFormat="1" x14ac:dyDescent="0.35">
      <c r="A414" s="27"/>
      <c r="B414" s="26"/>
      <c r="C414" s="26"/>
      <c r="D414" s="26"/>
      <c r="E414" s="29"/>
      <c r="F414" s="34" t="str">
        <f>IF(Expenses[[#This Row],[Function]]="(function)","(autofill - do not overwrite)",IF(Expenses[[#This Row],[Function]]="","",IFERROR(VLOOKUP(Expenses[[#This Row],[Function]],Function_Descriptions[],2,0),"Invalid code. See 'Function Codes' tab.")))</f>
        <v/>
      </c>
      <c r="G414" s="34" t="str">
        <f>IF(Expenses[[#This Row],[Object]]="(object)","(autofill - do not overwrite)",IF(Expenses[[#This Row],[Object]]="","",IFERROR(VLOOKUP(Expenses[[#This Row],[Object]],Object_Descriptions[],2,0),"Invalid code. See 'Object Codes' tab.")))</f>
        <v/>
      </c>
      <c r="H414" s="26"/>
      <c r="I414" s="26"/>
      <c r="J414" s="79" t="str">
        <f>IF(Expenses[[#This Row],[Exp. Detail Code]]="(select)","(autofill - do not overwrite)",IF(Expenses[[#This Row],[Exp. Detail Code]]="","",IFERROR(VLOOKUP(Expenses[[#This Row],[Exp. Detail Code]],Exp_Detail_Codes[],2,0),"Invalid code. See 'Exp. Detail Codes' tab.")))</f>
        <v/>
      </c>
      <c r="K414" s="26"/>
      <c r="L414" s="26"/>
      <c r="M414" s="79" t="str">
        <f>IF(Expenses[[#This Row],[UL Detail Code]]="(select)","(autofill - do not overwrite)",IF(Expenses[[#This Row],[UL Detail Code]]="","",IFERROR(VLOOKUP(Expenses[[#This Row],[UL Detail Code]],Unfin_Learn_Codes[],2,0),"Invalid code. See 'Unfin. Learn. Codes' tab.")))</f>
        <v/>
      </c>
      <c r="N414" s="71"/>
    </row>
    <row r="415" spans="1:14" s="4" customFormat="1" x14ac:dyDescent="0.35">
      <c r="A415" s="27"/>
      <c r="B415" s="26"/>
      <c r="C415" s="26"/>
      <c r="D415" s="26"/>
      <c r="E415" s="29"/>
      <c r="F415" s="34" t="str">
        <f>IF(Expenses[[#This Row],[Function]]="(function)","(autofill - do not overwrite)",IF(Expenses[[#This Row],[Function]]="","",IFERROR(VLOOKUP(Expenses[[#This Row],[Function]],Function_Descriptions[],2,0),"Invalid code. See 'Function Codes' tab.")))</f>
        <v/>
      </c>
      <c r="G415" s="34" t="str">
        <f>IF(Expenses[[#This Row],[Object]]="(object)","(autofill - do not overwrite)",IF(Expenses[[#This Row],[Object]]="","",IFERROR(VLOOKUP(Expenses[[#This Row],[Object]],Object_Descriptions[],2,0),"Invalid code. See 'Object Codes' tab.")))</f>
        <v/>
      </c>
      <c r="H415" s="26"/>
      <c r="I415" s="26"/>
      <c r="J415" s="79" t="str">
        <f>IF(Expenses[[#This Row],[Exp. Detail Code]]="(select)","(autofill - do not overwrite)",IF(Expenses[[#This Row],[Exp. Detail Code]]="","",IFERROR(VLOOKUP(Expenses[[#This Row],[Exp. Detail Code]],Exp_Detail_Codes[],2,0),"Invalid code. See 'Exp. Detail Codes' tab.")))</f>
        <v/>
      </c>
      <c r="K415" s="26"/>
      <c r="L415" s="26"/>
      <c r="M415" s="79" t="str">
        <f>IF(Expenses[[#This Row],[UL Detail Code]]="(select)","(autofill - do not overwrite)",IF(Expenses[[#This Row],[UL Detail Code]]="","",IFERROR(VLOOKUP(Expenses[[#This Row],[UL Detail Code]],Unfin_Learn_Codes[],2,0),"Invalid code. See 'Unfin. Learn. Codes' tab.")))</f>
        <v/>
      </c>
      <c r="N415" s="71"/>
    </row>
    <row r="416" spans="1:14" s="4" customFormat="1" x14ac:dyDescent="0.35">
      <c r="A416" s="27"/>
      <c r="B416" s="26"/>
      <c r="C416" s="26"/>
      <c r="D416" s="26"/>
      <c r="E416" s="29"/>
      <c r="F416" s="34" t="str">
        <f>IF(Expenses[[#This Row],[Function]]="(function)","(autofill - do not overwrite)",IF(Expenses[[#This Row],[Function]]="","",IFERROR(VLOOKUP(Expenses[[#This Row],[Function]],Function_Descriptions[],2,0),"Invalid code. See 'Function Codes' tab.")))</f>
        <v/>
      </c>
      <c r="G416" s="34" t="str">
        <f>IF(Expenses[[#This Row],[Object]]="(object)","(autofill - do not overwrite)",IF(Expenses[[#This Row],[Object]]="","",IFERROR(VLOOKUP(Expenses[[#This Row],[Object]],Object_Descriptions[],2,0),"Invalid code. See 'Object Codes' tab.")))</f>
        <v/>
      </c>
      <c r="H416" s="26"/>
      <c r="I416" s="26"/>
      <c r="J416" s="79" t="str">
        <f>IF(Expenses[[#This Row],[Exp. Detail Code]]="(select)","(autofill - do not overwrite)",IF(Expenses[[#This Row],[Exp. Detail Code]]="","",IFERROR(VLOOKUP(Expenses[[#This Row],[Exp. Detail Code]],Exp_Detail_Codes[],2,0),"Invalid code. See 'Exp. Detail Codes' tab.")))</f>
        <v/>
      </c>
      <c r="K416" s="26"/>
      <c r="L416" s="26"/>
      <c r="M416" s="79" t="str">
        <f>IF(Expenses[[#This Row],[UL Detail Code]]="(select)","(autofill - do not overwrite)",IF(Expenses[[#This Row],[UL Detail Code]]="","",IFERROR(VLOOKUP(Expenses[[#This Row],[UL Detail Code]],Unfin_Learn_Codes[],2,0),"Invalid code. See 'Unfin. Learn. Codes' tab.")))</f>
        <v/>
      </c>
      <c r="N416" s="71"/>
    </row>
    <row r="417" spans="1:14" s="4" customFormat="1" x14ac:dyDescent="0.35">
      <c r="A417" s="27"/>
      <c r="B417" s="26"/>
      <c r="C417" s="26"/>
      <c r="D417" s="26"/>
      <c r="E417" s="29"/>
      <c r="F417" s="34" t="str">
        <f>IF(Expenses[[#This Row],[Function]]="(function)","(autofill - do not overwrite)",IF(Expenses[[#This Row],[Function]]="","",IFERROR(VLOOKUP(Expenses[[#This Row],[Function]],Function_Descriptions[],2,0),"Invalid code. See 'Function Codes' tab.")))</f>
        <v/>
      </c>
      <c r="G417" s="34" t="str">
        <f>IF(Expenses[[#This Row],[Object]]="(object)","(autofill - do not overwrite)",IF(Expenses[[#This Row],[Object]]="","",IFERROR(VLOOKUP(Expenses[[#This Row],[Object]],Object_Descriptions[],2,0),"Invalid code. See 'Object Codes' tab.")))</f>
        <v/>
      </c>
      <c r="H417" s="26"/>
      <c r="I417" s="26"/>
      <c r="J417" s="79" t="str">
        <f>IF(Expenses[[#This Row],[Exp. Detail Code]]="(select)","(autofill - do not overwrite)",IF(Expenses[[#This Row],[Exp. Detail Code]]="","",IFERROR(VLOOKUP(Expenses[[#This Row],[Exp. Detail Code]],Exp_Detail_Codes[],2,0),"Invalid code. See 'Exp. Detail Codes' tab.")))</f>
        <v/>
      </c>
      <c r="K417" s="26"/>
      <c r="L417" s="26"/>
      <c r="M417" s="79" t="str">
        <f>IF(Expenses[[#This Row],[UL Detail Code]]="(select)","(autofill - do not overwrite)",IF(Expenses[[#This Row],[UL Detail Code]]="","",IFERROR(VLOOKUP(Expenses[[#This Row],[UL Detail Code]],Unfin_Learn_Codes[],2,0),"Invalid code. See 'Unfin. Learn. Codes' tab.")))</f>
        <v/>
      </c>
      <c r="N417" s="71"/>
    </row>
    <row r="418" spans="1:14" s="4" customFormat="1" x14ac:dyDescent="0.35">
      <c r="A418" s="27"/>
      <c r="B418" s="26"/>
      <c r="C418" s="26"/>
      <c r="D418" s="26"/>
      <c r="E418" s="29"/>
      <c r="F418" s="34" t="str">
        <f>IF(Expenses[[#This Row],[Function]]="(function)","(autofill - do not overwrite)",IF(Expenses[[#This Row],[Function]]="","",IFERROR(VLOOKUP(Expenses[[#This Row],[Function]],Function_Descriptions[],2,0),"Invalid code. See 'Function Codes' tab.")))</f>
        <v/>
      </c>
      <c r="G418" s="34" t="str">
        <f>IF(Expenses[[#This Row],[Object]]="(object)","(autofill - do not overwrite)",IF(Expenses[[#This Row],[Object]]="","",IFERROR(VLOOKUP(Expenses[[#This Row],[Object]],Object_Descriptions[],2,0),"Invalid code. See 'Object Codes' tab.")))</f>
        <v/>
      </c>
      <c r="H418" s="26"/>
      <c r="I418" s="26"/>
      <c r="J418" s="79" t="str">
        <f>IF(Expenses[[#This Row],[Exp. Detail Code]]="(select)","(autofill - do not overwrite)",IF(Expenses[[#This Row],[Exp. Detail Code]]="","",IFERROR(VLOOKUP(Expenses[[#This Row],[Exp. Detail Code]],Exp_Detail_Codes[],2,0),"Invalid code. See 'Exp. Detail Codes' tab.")))</f>
        <v/>
      </c>
      <c r="K418" s="26"/>
      <c r="L418" s="26"/>
      <c r="M418" s="79" t="str">
        <f>IF(Expenses[[#This Row],[UL Detail Code]]="(select)","(autofill - do not overwrite)",IF(Expenses[[#This Row],[UL Detail Code]]="","",IFERROR(VLOOKUP(Expenses[[#This Row],[UL Detail Code]],Unfin_Learn_Codes[],2,0),"Invalid code. See 'Unfin. Learn. Codes' tab.")))</f>
        <v/>
      </c>
      <c r="N418" s="71"/>
    </row>
    <row r="419" spans="1:14" s="4" customFormat="1" x14ac:dyDescent="0.35">
      <c r="A419" s="27"/>
      <c r="B419" s="26"/>
      <c r="C419" s="26"/>
      <c r="D419" s="26"/>
      <c r="E419" s="29"/>
      <c r="F419" s="34" t="str">
        <f>IF(Expenses[[#This Row],[Function]]="(function)","(autofill - do not overwrite)",IF(Expenses[[#This Row],[Function]]="","",IFERROR(VLOOKUP(Expenses[[#This Row],[Function]],Function_Descriptions[],2,0),"Invalid code. See 'Function Codes' tab.")))</f>
        <v/>
      </c>
      <c r="G419" s="34" t="str">
        <f>IF(Expenses[[#This Row],[Object]]="(object)","(autofill - do not overwrite)",IF(Expenses[[#This Row],[Object]]="","",IFERROR(VLOOKUP(Expenses[[#This Row],[Object]],Object_Descriptions[],2,0),"Invalid code. See 'Object Codes' tab.")))</f>
        <v/>
      </c>
      <c r="H419" s="26"/>
      <c r="I419" s="26"/>
      <c r="J419" s="79" t="str">
        <f>IF(Expenses[[#This Row],[Exp. Detail Code]]="(select)","(autofill - do not overwrite)",IF(Expenses[[#This Row],[Exp. Detail Code]]="","",IFERROR(VLOOKUP(Expenses[[#This Row],[Exp. Detail Code]],Exp_Detail_Codes[],2,0),"Invalid code. See 'Exp. Detail Codes' tab.")))</f>
        <v/>
      </c>
      <c r="K419" s="26"/>
      <c r="L419" s="26"/>
      <c r="M419" s="79" t="str">
        <f>IF(Expenses[[#This Row],[UL Detail Code]]="(select)","(autofill - do not overwrite)",IF(Expenses[[#This Row],[UL Detail Code]]="","",IFERROR(VLOOKUP(Expenses[[#This Row],[UL Detail Code]],Unfin_Learn_Codes[],2,0),"Invalid code. See 'Unfin. Learn. Codes' tab.")))</f>
        <v/>
      </c>
      <c r="N419" s="71"/>
    </row>
    <row r="420" spans="1:14" s="4" customFormat="1" x14ac:dyDescent="0.35">
      <c r="A420" s="27"/>
      <c r="B420" s="26"/>
      <c r="C420" s="26"/>
      <c r="D420" s="26"/>
      <c r="E420" s="29"/>
      <c r="F420" s="34" t="str">
        <f>IF(Expenses[[#This Row],[Function]]="(function)","(autofill - do not overwrite)",IF(Expenses[[#This Row],[Function]]="","",IFERROR(VLOOKUP(Expenses[[#This Row],[Function]],Function_Descriptions[],2,0),"Invalid code. See 'Function Codes' tab.")))</f>
        <v/>
      </c>
      <c r="G420" s="34" t="str">
        <f>IF(Expenses[[#This Row],[Object]]="(object)","(autofill - do not overwrite)",IF(Expenses[[#This Row],[Object]]="","",IFERROR(VLOOKUP(Expenses[[#This Row],[Object]],Object_Descriptions[],2,0),"Invalid code. See 'Object Codes' tab.")))</f>
        <v/>
      </c>
      <c r="H420" s="26"/>
      <c r="I420" s="26"/>
      <c r="J420" s="79" t="str">
        <f>IF(Expenses[[#This Row],[Exp. Detail Code]]="(select)","(autofill - do not overwrite)",IF(Expenses[[#This Row],[Exp. Detail Code]]="","",IFERROR(VLOOKUP(Expenses[[#This Row],[Exp. Detail Code]],Exp_Detail_Codes[],2,0),"Invalid code. See 'Exp. Detail Codes' tab.")))</f>
        <v/>
      </c>
      <c r="K420" s="26"/>
      <c r="L420" s="26"/>
      <c r="M420" s="79" t="str">
        <f>IF(Expenses[[#This Row],[UL Detail Code]]="(select)","(autofill - do not overwrite)",IF(Expenses[[#This Row],[UL Detail Code]]="","",IFERROR(VLOOKUP(Expenses[[#This Row],[UL Detail Code]],Unfin_Learn_Codes[],2,0),"Invalid code. See 'Unfin. Learn. Codes' tab.")))</f>
        <v/>
      </c>
      <c r="N420" s="71"/>
    </row>
    <row r="421" spans="1:14" s="4" customFormat="1" x14ac:dyDescent="0.35">
      <c r="A421" s="27"/>
      <c r="B421" s="26"/>
      <c r="C421" s="26"/>
      <c r="D421" s="26"/>
      <c r="E421" s="29"/>
      <c r="F421" s="34" t="str">
        <f>IF(Expenses[[#This Row],[Function]]="(function)","(autofill - do not overwrite)",IF(Expenses[[#This Row],[Function]]="","",IFERROR(VLOOKUP(Expenses[[#This Row],[Function]],Function_Descriptions[],2,0),"Invalid code. See 'Function Codes' tab.")))</f>
        <v/>
      </c>
      <c r="G421" s="34" t="str">
        <f>IF(Expenses[[#This Row],[Object]]="(object)","(autofill - do not overwrite)",IF(Expenses[[#This Row],[Object]]="","",IFERROR(VLOOKUP(Expenses[[#This Row],[Object]],Object_Descriptions[],2,0),"Invalid code. See 'Object Codes' tab.")))</f>
        <v/>
      </c>
      <c r="H421" s="26"/>
      <c r="I421" s="26"/>
      <c r="J421" s="79" t="str">
        <f>IF(Expenses[[#This Row],[Exp. Detail Code]]="(select)","(autofill - do not overwrite)",IF(Expenses[[#This Row],[Exp. Detail Code]]="","",IFERROR(VLOOKUP(Expenses[[#This Row],[Exp. Detail Code]],Exp_Detail_Codes[],2,0),"Invalid code. See 'Exp. Detail Codes' tab.")))</f>
        <v/>
      </c>
      <c r="K421" s="26"/>
      <c r="L421" s="26"/>
      <c r="M421" s="79" t="str">
        <f>IF(Expenses[[#This Row],[UL Detail Code]]="(select)","(autofill - do not overwrite)",IF(Expenses[[#This Row],[UL Detail Code]]="","",IFERROR(VLOOKUP(Expenses[[#This Row],[UL Detail Code]],Unfin_Learn_Codes[],2,0),"Invalid code. See 'Unfin. Learn. Codes' tab.")))</f>
        <v/>
      </c>
      <c r="N421" s="71"/>
    </row>
    <row r="422" spans="1:14" s="4" customFormat="1" x14ac:dyDescent="0.35">
      <c r="A422" s="27"/>
      <c r="B422" s="26"/>
      <c r="C422" s="26"/>
      <c r="D422" s="26"/>
      <c r="E422" s="29"/>
      <c r="F422" s="34" t="str">
        <f>IF(Expenses[[#This Row],[Function]]="(function)","(autofill - do not overwrite)",IF(Expenses[[#This Row],[Function]]="","",IFERROR(VLOOKUP(Expenses[[#This Row],[Function]],Function_Descriptions[],2,0),"Invalid code. See 'Function Codes' tab.")))</f>
        <v/>
      </c>
      <c r="G422" s="34" t="str">
        <f>IF(Expenses[[#This Row],[Object]]="(object)","(autofill - do not overwrite)",IF(Expenses[[#This Row],[Object]]="","",IFERROR(VLOOKUP(Expenses[[#This Row],[Object]],Object_Descriptions[],2,0),"Invalid code. See 'Object Codes' tab.")))</f>
        <v/>
      </c>
      <c r="H422" s="26"/>
      <c r="I422" s="26"/>
      <c r="J422" s="79" t="str">
        <f>IF(Expenses[[#This Row],[Exp. Detail Code]]="(select)","(autofill - do not overwrite)",IF(Expenses[[#This Row],[Exp. Detail Code]]="","",IFERROR(VLOOKUP(Expenses[[#This Row],[Exp. Detail Code]],Exp_Detail_Codes[],2,0),"Invalid code. See 'Exp. Detail Codes' tab.")))</f>
        <v/>
      </c>
      <c r="K422" s="26"/>
      <c r="L422" s="26"/>
      <c r="M422" s="79" t="str">
        <f>IF(Expenses[[#This Row],[UL Detail Code]]="(select)","(autofill - do not overwrite)",IF(Expenses[[#This Row],[UL Detail Code]]="","",IFERROR(VLOOKUP(Expenses[[#This Row],[UL Detail Code]],Unfin_Learn_Codes[],2,0),"Invalid code. See 'Unfin. Learn. Codes' tab.")))</f>
        <v/>
      </c>
      <c r="N422" s="71"/>
    </row>
    <row r="423" spans="1:14" s="4" customFormat="1" x14ac:dyDescent="0.35">
      <c r="A423" s="27"/>
      <c r="B423" s="26"/>
      <c r="C423" s="26"/>
      <c r="D423" s="26"/>
      <c r="E423" s="29"/>
      <c r="F423" s="34" t="str">
        <f>IF(Expenses[[#This Row],[Function]]="(function)","(autofill - do not overwrite)",IF(Expenses[[#This Row],[Function]]="","",IFERROR(VLOOKUP(Expenses[[#This Row],[Function]],Function_Descriptions[],2,0),"Invalid code. See 'Function Codes' tab.")))</f>
        <v/>
      </c>
      <c r="G423" s="34" t="str">
        <f>IF(Expenses[[#This Row],[Object]]="(object)","(autofill - do not overwrite)",IF(Expenses[[#This Row],[Object]]="","",IFERROR(VLOOKUP(Expenses[[#This Row],[Object]],Object_Descriptions[],2,0),"Invalid code. See 'Object Codes' tab.")))</f>
        <v/>
      </c>
      <c r="H423" s="26"/>
      <c r="I423" s="26"/>
      <c r="J423" s="79" t="str">
        <f>IF(Expenses[[#This Row],[Exp. Detail Code]]="(select)","(autofill - do not overwrite)",IF(Expenses[[#This Row],[Exp. Detail Code]]="","",IFERROR(VLOOKUP(Expenses[[#This Row],[Exp. Detail Code]],Exp_Detail_Codes[],2,0),"Invalid code. See 'Exp. Detail Codes' tab.")))</f>
        <v/>
      </c>
      <c r="K423" s="26"/>
      <c r="L423" s="26"/>
      <c r="M423" s="79" t="str">
        <f>IF(Expenses[[#This Row],[UL Detail Code]]="(select)","(autofill - do not overwrite)",IF(Expenses[[#This Row],[UL Detail Code]]="","",IFERROR(VLOOKUP(Expenses[[#This Row],[UL Detail Code]],Unfin_Learn_Codes[],2,0),"Invalid code. See 'Unfin. Learn. Codes' tab.")))</f>
        <v/>
      </c>
      <c r="N423" s="71"/>
    </row>
    <row r="424" spans="1:14" s="4" customFormat="1" x14ac:dyDescent="0.35">
      <c r="A424" s="27"/>
      <c r="B424" s="26"/>
      <c r="C424" s="26"/>
      <c r="D424" s="26"/>
      <c r="E424" s="29"/>
      <c r="F424" s="34" t="str">
        <f>IF(Expenses[[#This Row],[Function]]="(function)","(autofill - do not overwrite)",IF(Expenses[[#This Row],[Function]]="","",IFERROR(VLOOKUP(Expenses[[#This Row],[Function]],Function_Descriptions[],2,0),"Invalid code. See 'Function Codes' tab.")))</f>
        <v/>
      </c>
      <c r="G424" s="34" t="str">
        <f>IF(Expenses[[#This Row],[Object]]="(object)","(autofill - do not overwrite)",IF(Expenses[[#This Row],[Object]]="","",IFERROR(VLOOKUP(Expenses[[#This Row],[Object]],Object_Descriptions[],2,0),"Invalid code. See 'Object Codes' tab.")))</f>
        <v/>
      </c>
      <c r="H424" s="26"/>
      <c r="I424" s="26"/>
      <c r="J424" s="79" t="str">
        <f>IF(Expenses[[#This Row],[Exp. Detail Code]]="(select)","(autofill - do not overwrite)",IF(Expenses[[#This Row],[Exp. Detail Code]]="","",IFERROR(VLOOKUP(Expenses[[#This Row],[Exp. Detail Code]],Exp_Detail_Codes[],2,0),"Invalid code. See 'Exp. Detail Codes' tab.")))</f>
        <v/>
      </c>
      <c r="K424" s="26"/>
      <c r="L424" s="26"/>
      <c r="M424" s="79" t="str">
        <f>IF(Expenses[[#This Row],[UL Detail Code]]="(select)","(autofill - do not overwrite)",IF(Expenses[[#This Row],[UL Detail Code]]="","",IFERROR(VLOOKUP(Expenses[[#This Row],[UL Detail Code]],Unfin_Learn_Codes[],2,0),"Invalid code. See 'Unfin. Learn. Codes' tab.")))</f>
        <v/>
      </c>
      <c r="N424" s="71"/>
    </row>
    <row r="425" spans="1:14" s="4" customFormat="1" x14ac:dyDescent="0.35">
      <c r="A425" s="27"/>
      <c r="B425" s="26"/>
      <c r="C425" s="26"/>
      <c r="D425" s="26"/>
      <c r="E425" s="29"/>
      <c r="F425" s="34" t="str">
        <f>IF(Expenses[[#This Row],[Function]]="(function)","(autofill - do not overwrite)",IF(Expenses[[#This Row],[Function]]="","",IFERROR(VLOOKUP(Expenses[[#This Row],[Function]],Function_Descriptions[],2,0),"Invalid code. See 'Function Codes' tab.")))</f>
        <v/>
      </c>
      <c r="G425" s="34" t="str">
        <f>IF(Expenses[[#This Row],[Object]]="(object)","(autofill - do not overwrite)",IF(Expenses[[#This Row],[Object]]="","",IFERROR(VLOOKUP(Expenses[[#This Row],[Object]],Object_Descriptions[],2,0),"Invalid code. See 'Object Codes' tab.")))</f>
        <v/>
      </c>
      <c r="H425" s="26"/>
      <c r="I425" s="26"/>
      <c r="J425" s="79" t="str">
        <f>IF(Expenses[[#This Row],[Exp. Detail Code]]="(select)","(autofill - do not overwrite)",IF(Expenses[[#This Row],[Exp. Detail Code]]="","",IFERROR(VLOOKUP(Expenses[[#This Row],[Exp. Detail Code]],Exp_Detail_Codes[],2,0),"Invalid code. See 'Exp. Detail Codes' tab.")))</f>
        <v/>
      </c>
      <c r="K425" s="26"/>
      <c r="L425" s="26"/>
      <c r="M425" s="79" t="str">
        <f>IF(Expenses[[#This Row],[UL Detail Code]]="(select)","(autofill - do not overwrite)",IF(Expenses[[#This Row],[UL Detail Code]]="","",IFERROR(VLOOKUP(Expenses[[#This Row],[UL Detail Code]],Unfin_Learn_Codes[],2,0),"Invalid code. See 'Unfin. Learn. Codes' tab.")))</f>
        <v/>
      </c>
      <c r="N425" s="71"/>
    </row>
    <row r="426" spans="1:14" s="4" customFormat="1" x14ac:dyDescent="0.35">
      <c r="A426" s="27"/>
      <c r="B426" s="26"/>
      <c r="C426" s="26"/>
      <c r="D426" s="26"/>
      <c r="E426" s="29"/>
      <c r="F426" s="34" t="str">
        <f>IF(Expenses[[#This Row],[Function]]="(function)","(autofill - do not overwrite)",IF(Expenses[[#This Row],[Function]]="","",IFERROR(VLOOKUP(Expenses[[#This Row],[Function]],Function_Descriptions[],2,0),"Invalid code. See 'Function Codes' tab.")))</f>
        <v/>
      </c>
      <c r="G426" s="34" t="str">
        <f>IF(Expenses[[#This Row],[Object]]="(object)","(autofill - do not overwrite)",IF(Expenses[[#This Row],[Object]]="","",IFERROR(VLOOKUP(Expenses[[#This Row],[Object]],Object_Descriptions[],2,0),"Invalid code. See 'Object Codes' tab.")))</f>
        <v/>
      </c>
      <c r="H426" s="26"/>
      <c r="I426" s="26"/>
      <c r="J426" s="79" t="str">
        <f>IF(Expenses[[#This Row],[Exp. Detail Code]]="(select)","(autofill - do not overwrite)",IF(Expenses[[#This Row],[Exp. Detail Code]]="","",IFERROR(VLOOKUP(Expenses[[#This Row],[Exp. Detail Code]],Exp_Detail_Codes[],2,0),"Invalid code. See 'Exp. Detail Codes' tab.")))</f>
        <v/>
      </c>
      <c r="K426" s="26"/>
      <c r="L426" s="26"/>
      <c r="M426" s="79" t="str">
        <f>IF(Expenses[[#This Row],[UL Detail Code]]="(select)","(autofill - do not overwrite)",IF(Expenses[[#This Row],[UL Detail Code]]="","",IFERROR(VLOOKUP(Expenses[[#This Row],[UL Detail Code]],Unfin_Learn_Codes[],2,0),"Invalid code. See 'Unfin. Learn. Codes' tab.")))</f>
        <v/>
      </c>
      <c r="N426" s="71"/>
    </row>
    <row r="427" spans="1:14" s="4" customFormat="1" x14ac:dyDescent="0.35">
      <c r="A427" s="27"/>
      <c r="B427" s="26"/>
      <c r="C427" s="26"/>
      <c r="D427" s="26"/>
      <c r="E427" s="29"/>
      <c r="F427" s="34" t="str">
        <f>IF(Expenses[[#This Row],[Function]]="(function)","(autofill - do not overwrite)",IF(Expenses[[#This Row],[Function]]="","",IFERROR(VLOOKUP(Expenses[[#This Row],[Function]],Function_Descriptions[],2,0),"Invalid code. See 'Function Codes' tab.")))</f>
        <v/>
      </c>
      <c r="G427" s="34" t="str">
        <f>IF(Expenses[[#This Row],[Object]]="(object)","(autofill - do not overwrite)",IF(Expenses[[#This Row],[Object]]="","",IFERROR(VLOOKUP(Expenses[[#This Row],[Object]],Object_Descriptions[],2,0),"Invalid code. See 'Object Codes' tab.")))</f>
        <v/>
      </c>
      <c r="H427" s="26"/>
      <c r="I427" s="26"/>
      <c r="J427" s="79" t="str">
        <f>IF(Expenses[[#This Row],[Exp. Detail Code]]="(select)","(autofill - do not overwrite)",IF(Expenses[[#This Row],[Exp. Detail Code]]="","",IFERROR(VLOOKUP(Expenses[[#This Row],[Exp. Detail Code]],Exp_Detail_Codes[],2,0),"Invalid code. See 'Exp. Detail Codes' tab.")))</f>
        <v/>
      </c>
      <c r="K427" s="26"/>
      <c r="L427" s="26"/>
      <c r="M427" s="79" t="str">
        <f>IF(Expenses[[#This Row],[UL Detail Code]]="(select)","(autofill - do not overwrite)",IF(Expenses[[#This Row],[UL Detail Code]]="","",IFERROR(VLOOKUP(Expenses[[#This Row],[UL Detail Code]],Unfin_Learn_Codes[],2,0),"Invalid code. See 'Unfin. Learn. Codes' tab.")))</f>
        <v/>
      </c>
      <c r="N427" s="71"/>
    </row>
    <row r="428" spans="1:14" s="4" customFormat="1" x14ac:dyDescent="0.35">
      <c r="A428" s="27"/>
      <c r="B428" s="26"/>
      <c r="C428" s="26"/>
      <c r="D428" s="26"/>
      <c r="E428" s="29"/>
      <c r="F428" s="34" t="str">
        <f>IF(Expenses[[#This Row],[Function]]="(function)","(autofill - do not overwrite)",IF(Expenses[[#This Row],[Function]]="","",IFERROR(VLOOKUP(Expenses[[#This Row],[Function]],Function_Descriptions[],2,0),"Invalid code. See 'Function Codes' tab.")))</f>
        <v/>
      </c>
      <c r="G428" s="34" t="str">
        <f>IF(Expenses[[#This Row],[Object]]="(object)","(autofill - do not overwrite)",IF(Expenses[[#This Row],[Object]]="","",IFERROR(VLOOKUP(Expenses[[#This Row],[Object]],Object_Descriptions[],2,0),"Invalid code. See 'Object Codes' tab.")))</f>
        <v/>
      </c>
      <c r="H428" s="26"/>
      <c r="I428" s="26"/>
      <c r="J428" s="79" t="str">
        <f>IF(Expenses[[#This Row],[Exp. Detail Code]]="(select)","(autofill - do not overwrite)",IF(Expenses[[#This Row],[Exp. Detail Code]]="","",IFERROR(VLOOKUP(Expenses[[#This Row],[Exp. Detail Code]],Exp_Detail_Codes[],2,0),"Invalid code. See 'Exp. Detail Codes' tab.")))</f>
        <v/>
      </c>
      <c r="K428" s="26"/>
      <c r="L428" s="26"/>
      <c r="M428" s="79" t="str">
        <f>IF(Expenses[[#This Row],[UL Detail Code]]="(select)","(autofill - do not overwrite)",IF(Expenses[[#This Row],[UL Detail Code]]="","",IFERROR(VLOOKUP(Expenses[[#This Row],[UL Detail Code]],Unfin_Learn_Codes[],2,0),"Invalid code. See 'Unfin. Learn. Codes' tab.")))</f>
        <v/>
      </c>
      <c r="N428" s="71"/>
    </row>
    <row r="429" spans="1:14" s="4" customFormat="1" x14ac:dyDescent="0.35">
      <c r="A429" s="27"/>
      <c r="B429" s="26"/>
      <c r="C429" s="26"/>
      <c r="D429" s="26"/>
      <c r="E429" s="29"/>
      <c r="F429" s="34" t="str">
        <f>IF(Expenses[[#This Row],[Function]]="(function)","(autofill - do not overwrite)",IF(Expenses[[#This Row],[Function]]="","",IFERROR(VLOOKUP(Expenses[[#This Row],[Function]],Function_Descriptions[],2,0),"Invalid code. See 'Function Codes' tab.")))</f>
        <v/>
      </c>
      <c r="G429" s="34" t="str">
        <f>IF(Expenses[[#This Row],[Object]]="(object)","(autofill - do not overwrite)",IF(Expenses[[#This Row],[Object]]="","",IFERROR(VLOOKUP(Expenses[[#This Row],[Object]],Object_Descriptions[],2,0),"Invalid code. See 'Object Codes' tab.")))</f>
        <v/>
      </c>
      <c r="H429" s="26"/>
      <c r="I429" s="26"/>
      <c r="J429" s="79" t="str">
        <f>IF(Expenses[[#This Row],[Exp. Detail Code]]="(select)","(autofill - do not overwrite)",IF(Expenses[[#This Row],[Exp. Detail Code]]="","",IFERROR(VLOOKUP(Expenses[[#This Row],[Exp. Detail Code]],Exp_Detail_Codes[],2,0),"Invalid code. See 'Exp. Detail Codes' tab.")))</f>
        <v/>
      </c>
      <c r="K429" s="26"/>
      <c r="L429" s="26"/>
      <c r="M429" s="79" t="str">
        <f>IF(Expenses[[#This Row],[UL Detail Code]]="(select)","(autofill - do not overwrite)",IF(Expenses[[#This Row],[UL Detail Code]]="","",IFERROR(VLOOKUP(Expenses[[#This Row],[UL Detail Code]],Unfin_Learn_Codes[],2,0),"Invalid code. See 'Unfin. Learn. Codes' tab.")))</f>
        <v/>
      </c>
      <c r="N429" s="71"/>
    </row>
    <row r="430" spans="1:14" s="4" customFormat="1" x14ac:dyDescent="0.35">
      <c r="A430" s="27"/>
      <c r="B430" s="26"/>
      <c r="C430" s="26"/>
      <c r="D430" s="26"/>
      <c r="E430" s="29"/>
      <c r="F430" s="34" t="str">
        <f>IF(Expenses[[#This Row],[Function]]="(function)","(autofill - do not overwrite)",IF(Expenses[[#This Row],[Function]]="","",IFERROR(VLOOKUP(Expenses[[#This Row],[Function]],Function_Descriptions[],2,0),"Invalid code. See 'Function Codes' tab.")))</f>
        <v/>
      </c>
      <c r="G430" s="34" t="str">
        <f>IF(Expenses[[#This Row],[Object]]="(object)","(autofill - do not overwrite)",IF(Expenses[[#This Row],[Object]]="","",IFERROR(VLOOKUP(Expenses[[#This Row],[Object]],Object_Descriptions[],2,0),"Invalid code. See 'Object Codes' tab.")))</f>
        <v/>
      </c>
      <c r="H430" s="26"/>
      <c r="I430" s="26"/>
      <c r="J430" s="79" t="str">
        <f>IF(Expenses[[#This Row],[Exp. Detail Code]]="(select)","(autofill - do not overwrite)",IF(Expenses[[#This Row],[Exp. Detail Code]]="","",IFERROR(VLOOKUP(Expenses[[#This Row],[Exp. Detail Code]],Exp_Detail_Codes[],2,0),"Invalid code. See 'Exp. Detail Codes' tab.")))</f>
        <v/>
      </c>
      <c r="K430" s="26"/>
      <c r="L430" s="26"/>
      <c r="M430" s="79" t="str">
        <f>IF(Expenses[[#This Row],[UL Detail Code]]="(select)","(autofill - do not overwrite)",IF(Expenses[[#This Row],[UL Detail Code]]="","",IFERROR(VLOOKUP(Expenses[[#This Row],[UL Detail Code]],Unfin_Learn_Codes[],2,0),"Invalid code. See 'Unfin. Learn. Codes' tab.")))</f>
        <v/>
      </c>
      <c r="N430" s="71"/>
    </row>
    <row r="431" spans="1:14" s="4" customFormat="1" x14ac:dyDescent="0.35">
      <c r="A431" s="27"/>
      <c r="B431" s="26"/>
      <c r="C431" s="26"/>
      <c r="D431" s="26"/>
      <c r="E431" s="29"/>
      <c r="F431" s="34" t="str">
        <f>IF(Expenses[[#This Row],[Function]]="(function)","(autofill - do not overwrite)",IF(Expenses[[#This Row],[Function]]="","",IFERROR(VLOOKUP(Expenses[[#This Row],[Function]],Function_Descriptions[],2,0),"Invalid code. See 'Function Codes' tab.")))</f>
        <v/>
      </c>
      <c r="G431" s="34" t="str">
        <f>IF(Expenses[[#This Row],[Object]]="(object)","(autofill - do not overwrite)",IF(Expenses[[#This Row],[Object]]="","",IFERROR(VLOOKUP(Expenses[[#This Row],[Object]],Object_Descriptions[],2,0),"Invalid code. See 'Object Codes' tab.")))</f>
        <v/>
      </c>
      <c r="H431" s="26"/>
      <c r="I431" s="26"/>
      <c r="J431" s="79" t="str">
        <f>IF(Expenses[[#This Row],[Exp. Detail Code]]="(select)","(autofill - do not overwrite)",IF(Expenses[[#This Row],[Exp. Detail Code]]="","",IFERROR(VLOOKUP(Expenses[[#This Row],[Exp. Detail Code]],Exp_Detail_Codes[],2,0),"Invalid code. See 'Exp. Detail Codes' tab.")))</f>
        <v/>
      </c>
      <c r="K431" s="26"/>
      <c r="L431" s="26"/>
      <c r="M431" s="79" t="str">
        <f>IF(Expenses[[#This Row],[UL Detail Code]]="(select)","(autofill - do not overwrite)",IF(Expenses[[#This Row],[UL Detail Code]]="","",IFERROR(VLOOKUP(Expenses[[#This Row],[UL Detail Code]],Unfin_Learn_Codes[],2,0),"Invalid code. See 'Unfin. Learn. Codes' tab.")))</f>
        <v/>
      </c>
      <c r="N431" s="71"/>
    </row>
    <row r="432" spans="1:14" s="4" customFormat="1" x14ac:dyDescent="0.35">
      <c r="A432" s="27"/>
      <c r="B432" s="26"/>
      <c r="C432" s="26"/>
      <c r="D432" s="26"/>
      <c r="E432" s="29"/>
      <c r="F432" s="34" t="str">
        <f>IF(Expenses[[#This Row],[Function]]="(function)","(autofill - do not overwrite)",IF(Expenses[[#This Row],[Function]]="","",IFERROR(VLOOKUP(Expenses[[#This Row],[Function]],Function_Descriptions[],2,0),"Invalid code. See 'Function Codes' tab.")))</f>
        <v/>
      </c>
      <c r="G432" s="34" t="str">
        <f>IF(Expenses[[#This Row],[Object]]="(object)","(autofill - do not overwrite)",IF(Expenses[[#This Row],[Object]]="","",IFERROR(VLOOKUP(Expenses[[#This Row],[Object]],Object_Descriptions[],2,0),"Invalid code. See 'Object Codes' tab.")))</f>
        <v/>
      </c>
      <c r="H432" s="26"/>
      <c r="I432" s="26"/>
      <c r="J432" s="79" t="str">
        <f>IF(Expenses[[#This Row],[Exp. Detail Code]]="(select)","(autofill - do not overwrite)",IF(Expenses[[#This Row],[Exp. Detail Code]]="","",IFERROR(VLOOKUP(Expenses[[#This Row],[Exp. Detail Code]],Exp_Detail_Codes[],2,0),"Invalid code. See 'Exp. Detail Codes' tab.")))</f>
        <v/>
      </c>
      <c r="K432" s="26"/>
      <c r="L432" s="26"/>
      <c r="M432" s="79" t="str">
        <f>IF(Expenses[[#This Row],[UL Detail Code]]="(select)","(autofill - do not overwrite)",IF(Expenses[[#This Row],[UL Detail Code]]="","",IFERROR(VLOOKUP(Expenses[[#This Row],[UL Detail Code]],Unfin_Learn_Codes[],2,0),"Invalid code. See 'Unfin. Learn. Codes' tab.")))</f>
        <v/>
      </c>
      <c r="N432" s="71"/>
    </row>
    <row r="433" spans="1:14" s="4" customFormat="1" x14ac:dyDescent="0.35">
      <c r="A433" s="27"/>
      <c r="B433" s="26"/>
      <c r="C433" s="26"/>
      <c r="D433" s="26"/>
      <c r="E433" s="29"/>
      <c r="F433" s="34" t="str">
        <f>IF(Expenses[[#This Row],[Function]]="(function)","(autofill - do not overwrite)",IF(Expenses[[#This Row],[Function]]="","",IFERROR(VLOOKUP(Expenses[[#This Row],[Function]],Function_Descriptions[],2,0),"Invalid code. See 'Function Codes' tab.")))</f>
        <v/>
      </c>
      <c r="G433" s="34" t="str">
        <f>IF(Expenses[[#This Row],[Object]]="(object)","(autofill - do not overwrite)",IF(Expenses[[#This Row],[Object]]="","",IFERROR(VLOOKUP(Expenses[[#This Row],[Object]],Object_Descriptions[],2,0),"Invalid code. See 'Object Codes' tab.")))</f>
        <v/>
      </c>
      <c r="H433" s="26"/>
      <c r="I433" s="26"/>
      <c r="J433" s="79" t="str">
        <f>IF(Expenses[[#This Row],[Exp. Detail Code]]="(select)","(autofill - do not overwrite)",IF(Expenses[[#This Row],[Exp. Detail Code]]="","",IFERROR(VLOOKUP(Expenses[[#This Row],[Exp. Detail Code]],Exp_Detail_Codes[],2,0),"Invalid code. See 'Exp. Detail Codes' tab.")))</f>
        <v/>
      </c>
      <c r="K433" s="26"/>
      <c r="L433" s="26"/>
      <c r="M433" s="79" t="str">
        <f>IF(Expenses[[#This Row],[UL Detail Code]]="(select)","(autofill - do not overwrite)",IF(Expenses[[#This Row],[UL Detail Code]]="","",IFERROR(VLOOKUP(Expenses[[#This Row],[UL Detail Code]],Unfin_Learn_Codes[],2,0),"Invalid code. See 'Unfin. Learn. Codes' tab.")))</f>
        <v/>
      </c>
      <c r="N433" s="71"/>
    </row>
    <row r="434" spans="1:14" s="4" customFormat="1" x14ac:dyDescent="0.35">
      <c r="A434" s="27"/>
      <c r="B434" s="26"/>
      <c r="C434" s="26"/>
      <c r="D434" s="26"/>
      <c r="E434" s="29"/>
      <c r="F434" s="34" t="str">
        <f>IF(Expenses[[#This Row],[Function]]="(function)","(autofill - do not overwrite)",IF(Expenses[[#This Row],[Function]]="","",IFERROR(VLOOKUP(Expenses[[#This Row],[Function]],Function_Descriptions[],2,0),"Invalid code. See 'Function Codes' tab.")))</f>
        <v/>
      </c>
      <c r="G434" s="34" t="str">
        <f>IF(Expenses[[#This Row],[Object]]="(object)","(autofill - do not overwrite)",IF(Expenses[[#This Row],[Object]]="","",IFERROR(VLOOKUP(Expenses[[#This Row],[Object]],Object_Descriptions[],2,0),"Invalid code. See 'Object Codes' tab.")))</f>
        <v/>
      </c>
      <c r="H434" s="26"/>
      <c r="I434" s="26"/>
      <c r="J434" s="79" t="str">
        <f>IF(Expenses[[#This Row],[Exp. Detail Code]]="(select)","(autofill - do not overwrite)",IF(Expenses[[#This Row],[Exp. Detail Code]]="","",IFERROR(VLOOKUP(Expenses[[#This Row],[Exp. Detail Code]],Exp_Detail_Codes[],2,0),"Invalid code. See 'Exp. Detail Codes' tab.")))</f>
        <v/>
      </c>
      <c r="K434" s="26"/>
      <c r="L434" s="26"/>
      <c r="M434" s="79" t="str">
        <f>IF(Expenses[[#This Row],[UL Detail Code]]="(select)","(autofill - do not overwrite)",IF(Expenses[[#This Row],[UL Detail Code]]="","",IFERROR(VLOOKUP(Expenses[[#This Row],[UL Detail Code]],Unfin_Learn_Codes[],2,0),"Invalid code. See 'Unfin. Learn. Codes' tab.")))</f>
        <v/>
      </c>
      <c r="N434" s="71"/>
    </row>
    <row r="435" spans="1:14" s="4" customFormat="1" x14ac:dyDescent="0.35">
      <c r="A435" s="27"/>
      <c r="B435" s="26"/>
      <c r="C435" s="26"/>
      <c r="D435" s="26"/>
      <c r="E435" s="29"/>
      <c r="F435" s="34" t="str">
        <f>IF(Expenses[[#This Row],[Function]]="(function)","(autofill - do not overwrite)",IF(Expenses[[#This Row],[Function]]="","",IFERROR(VLOOKUP(Expenses[[#This Row],[Function]],Function_Descriptions[],2,0),"Invalid code. See 'Function Codes' tab.")))</f>
        <v/>
      </c>
      <c r="G435" s="34" t="str">
        <f>IF(Expenses[[#This Row],[Object]]="(object)","(autofill - do not overwrite)",IF(Expenses[[#This Row],[Object]]="","",IFERROR(VLOOKUP(Expenses[[#This Row],[Object]],Object_Descriptions[],2,0),"Invalid code. See 'Object Codes' tab.")))</f>
        <v/>
      </c>
      <c r="H435" s="26"/>
      <c r="I435" s="26"/>
      <c r="J435" s="79" t="str">
        <f>IF(Expenses[[#This Row],[Exp. Detail Code]]="(select)","(autofill - do not overwrite)",IF(Expenses[[#This Row],[Exp. Detail Code]]="","",IFERROR(VLOOKUP(Expenses[[#This Row],[Exp. Detail Code]],Exp_Detail_Codes[],2,0),"Invalid code. See 'Exp. Detail Codes' tab.")))</f>
        <v/>
      </c>
      <c r="K435" s="26"/>
      <c r="L435" s="26"/>
      <c r="M435" s="79" t="str">
        <f>IF(Expenses[[#This Row],[UL Detail Code]]="(select)","(autofill - do not overwrite)",IF(Expenses[[#This Row],[UL Detail Code]]="","",IFERROR(VLOOKUP(Expenses[[#This Row],[UL Detail Code]],Unfin_Learn_Codes[],2,0),"Invalid code. See 'Unfin. Learn. Codes' tab.")))</f>
        <v/>
      </c>
      <c r="N435" s="71"/>
    </row>
    <row r="436" spans="1:14" s="4" customFormat="1" x14ac:dyDescent="0.35">
      <c r="A436" s="27"/>
      <c r="B436" s="26"/>
      <c r="C436" s="26"/>
      <c r="D436" s="26"/>
      <c r="E436" s="29"/>
      <c r="F436" s="34" t="str">
        <f>IF(Expenses[[#This Row],[Function]]="(function)","(autofill - do not overwrite)",IF(Expenses[[#This Row],[Function]]="","",IFERROR(VLOOKUP(Expenses[[#This Row],[Function]],Function_Descriptions[],2,0),"Invalid code. See 'Function Codes' tab.")))</f>
        <v/>
      </c>
      <c r="G436" s="34" t="str">
        <f>IF(Expenses[[#This Row],[Object]]="(object)","(autofill - do not overwrite)",IF(Expenses[[#This Row],[Object]]="","",IFERROR(VLOOKUP(Expenses[[#This Row],[Object]],Object_Descriptions[],2,0),"Invalid code. See 'Object Codes' tab.")))</f>
        <v/>
      </c>
      <c r="H436" s="26"/>
      <c r="I436" s="26"/>
      <c r="J436" s="79" t="str">
        <f>IF(Expenses[[#This Row],[Exp. Detail Code]]="(select)","(autofill - do not overwrite)",IF(Expenses[[#This Row],[Exp. Detail Code]]="","",IFERROR(VLOOKUP(Expenses[[#This Row],[Exp. Detail Code]],Exp_Detail_Codes[],2,0),"Invalid code. See 'Exp. Detail Codes' tab.")))</f>
        <v/>
      </c>
      <c r="K436" s="26"/>
      <c r="L436" s="26"/>
      <c r="M436" s="79" t="str">
        <f>IF(Expenses[[#This Row],[UL Detail Code]]="(select)","(autofill - do not overwrite)",IF(Expenses[[#This Row],[UL Detail Code]]="","",IFERROR(VLOOKUP(Expenses[[#This Row],[UL Detail Code]],Unfin_Learn_Codes[],2,0),"Invalid code. See 'Unfin. Learn. Codes' tab.")))</f>
        <v/>
      </c>
      <c r="N436" s="71"/>
    </row>
    <row r="437" spans="1:14" s="4" customFormat="1" x14ac:dyDescent="0.35">
      <c r="A437" s="27"/>
      <c r="B437" s="26"/>
      <c r="C437" s="26"/>
      <c r="D437" s="26"/>
      <c r="E437" s="29"/>
      <c r="F437" s="34" t="str">
        <f>IF(Expenses[[#This Row],[Function]]="(function)","(autofill - do not overwrite)",IF(Expenses[[#This Row],[Function]]="","",IFERROR(VLOOKUP(Expenses[[#This Row],[Function]],Function_Descriptions[],2,0),"Invalid code. See 'Function Codes' tab.")))</f>
        <v/>
      </c>
      <c r="G437" s="34" t="str">
        <f>IF(Expenses[[#This Row],[Object]]="(object)","(autofill - do not overwrite)",IF(Expenses[[#This Row],[Object]]="","",IFERROR(VLOOKUP(Expenses[[#This Row],[Object]],Object_Descriptions[],2,0),"Invalid code. See 'Object Codes' tab.")))</f>
        <v/>
      </c>
      <c r="H437" s="26"/>
      <c r="I437" s="26"/>
      <c r="J437" s="79" t="str">
        <f>IF(Expenses[[#This Row],[Exp. Detail Code]]="(select)","(autofill - do not overwrite)",IF(Expenses[[#This Row],[Exp. Detail Code]]="","",IFERROR(VLOOKUP(Expenses[[#This Row],[Exp. Detail Code]],Exp_Detail_Codes[],2,0),"Invalid code. See 'Exp. Detail Codes' tab.")))</f>
        <v/>
      </c>
      <c r="K437" s="26"/>
      <c r="L437" s="26"/>
      <c r="M437" s="79" t="str">
        <f>IF(Expenses[[#This Row],[UL Detail Code]]="(select)","(autofill - do not overwrite)",IF(Expenses[[#This Row],[UL Detail Code]]="","",IFERROR(VLOOKUP(Expenses[[#This Row],[UL Detail Code]],Unfin_Learn_Codes[],2,0),"Invalid code. See 'Unfin. Learn. Codes' tab.")))</f>
        <v/>
      </c>
      <c r="N437" s="71"/>
    </row>
    <row r="438" spans="1:14" s="4" customFormat="1" x14ac:dyDescent="0.35">
      <c r="A438" s="27"/>
      <c r="B438" s="26"/>
      <c r="C438" s="26"/>
      <c r="D438" s="26"/>
      <c r="E438" s="29"/>
      <c r="F438" s="34" t="str">
        <f>IF(Expenses[[#This Row],[Function]]="(function)","(autofill - do not overwrite)",IF(Expenses[[#This Row],[Function]]="","",IFERROR(VLOOKUP(Expenses[[#This Row],[Function]],Function_Descriptions[],2,0),"Invalid code. See 'Function Codes' tab.")))</f>
        <v/>
      </c>
      <c r="G438" s="34" t="str">
        <f>IF(Expenses[[#This Row],[Object]]="(object)","(autofill - do not overwrite)",IF(Expenses[[#This Row],[Object]]="","",IFERROR(VLOOKUP(Expenses[[#This Row],[Object]],Object_Descriptions[],2,0),"Invalid code. See 'Object Codes' tab.")))</f>
        <v/>
      </c>
      <c r="H438" s="26"/>
      <c r="I438" s="26"/>
      <c r="J438" s="79" t="str">
        <f>IF(Expenses[[#This Row],[Exp. Detail Code]]="(select)","(autofill - do not overwrite)",IF(Expenses[[#This Row],[Exp. Detail Code]]="","",IFERROR(VLOOKUP(Expenses[[#This Row],[Exp. Detail Code]],Exp_Detail_Codes[],2,0),"Invalid code. See 'Exp. Detail Codes' tab.")))</f>
        <v/>
      </c>
      <c r="K438" s="26"/>
      <c r="L438" s="26"/>
      <c r="M438" s="79" t="str">
        <f>IF(Expenses[[#This Row],[UL Detail Code]]="(select)","(autofill - do not overwrite)",IF(Expenses[[#This Row],[UL Detail Code]]="","",IFERROR(VLOOKUP(Expenses[[#This Row],[UL Detail Code]],Unfin_Learn_Codes[],2,0),"Invalid code. See 'Unfin. Learn. Codes' tab.")))</f>
        <v/>
      </c>
      <c r="N438" s="71"/>
    </row>
    <row r="439" spans="1:14" s="4" customFormat="1" x14ac:dyDescent="0.35">
      <c r="A439" s="27"/>
      <c r="B439" s="26"/>
      <c r="C439" s="26"/>
      <c r="D439" s="26"/>
      <c r="E439" s="29"/>
      <c r="F439" s="34" t="str">
        <f>IF(Expenses[[#This Row],[Function]]="(function)","(autofill - do not overwrite)",IF(Expenses[[#This Row],[Function]]="","",IFERROR(VLOOKUP(Expenses[[#This Row],[Function]],Function_Descriptions[],2,0),"Invalid code. See 'Function Codes' tab.")))</f>
        <v/>
      </c>
      <c r="G439" s="34" t="str">
        <f>IF(Expenses[[#This Row],[Object]]="(object)","(autofill - do not overwrite)",IF(Expenses[[#This Row],[Object]]="","",IFERROR(VLOOKUP(Expenses[[#This Row],[Object]],Object_Descriptions[],2,0),"Invalid code. See 'Object Codes' tab.")))</f>
        <v/>
      </c>
      <c r="H439" s="26"/>
      <c r="I439" s="26"/>
      <c r="J439" s="79" t="str">
        <f>IF(Expenses[[#This Row],[Exp. Detail Code]]="(select)","(autofill - do not overwrite)",IF(Expenses[[#This Row],[Exp. Detail Code]]="","",IFERROR(VLOOKUP(Expenses[[#This Row],[Exp. Detail Code]],Exp_Detail_Codes[],2,0),"Invalid code. See 'Exp. Detail Codes' tab.")))</f>
        <v/>
      </c>
      <c r="K439" s="26"/>
      <c r="L439" s="26"/>
      <c r="M439" s="79" t="str">
        <f>IF(Expenses[[#This Row],[UL Detail Code]]="(select)","(autofill - do not overwrite)",IF(Expenses[[#This Row],[UL Detail Code]]="","",IFERROR(VLOOKUP(Expenses[[#This Row],[UL Detail Code]],Unfin_Learn_Codes[],2,0),"Invalid code. See 'Unfin. Learn. Codes' tab.")))</f>
        <v/>
      </c>
      <c r="N439" s="71"/>
    </row>
    <row r="440" spans="1:14" s="4" customFormat="1" x14ac:dyDescent="0.35">
      <c r="A440" s="27"/>
      <c r="B440" s="26"/>
      <c r="C440" s="26"/>
      <c r="D440" s="26"/>
      <c r="E440" s="29"/>
      <c r="F440" s="34" t="str">
        <f>IF(Expenses[[#This Row],[Function]]="(function)","(autofill - do not overwrite)",IF(Expenses[[#This Row],[Function]]="","",IFERROR(VLOOKUP(Expenses[[#This Row],[Function]],Function_Descriptions[],2,0),"Invalid code. See 'Function Codes' tab.")))</f>
        <v/>
      </c>
      <c r="G440" s="34" t="str">
        <f>IF(Expenses[[#This Row],[Object]]="(object)","(autofill - do not overwrite)",IF(Expenses[[#This Row],[Object]]="","",IFERROR(VLOOKUP(Expenses[[#This Row],[Object]],Object_Descriptions[],2,0),"Invalid code. See 'Object Codes' tab.")))</f>
        <v/>
      </c>
      <c r="H440" s="26"/>
      <c r="I440" s="26"/>
      <c r="J440" s="79" t="str">
        <f>IF(Expenses[[#This Row],[Exp. Detail Code]]="(select)","(autofill - do not overwrite)",IF(Expenses[[#This Row],[Exp. Detail Code]]="","",IFERROR(VLOOKUP(Expenses[[#This Row],[Exp. Detail Code]],Exp_Detail_Codes[],2,0),"Invalid code. See 'Exp. Detail Codes' tab.")))</f>
        <v/>
      </c>
      <c r="K440" s="26"/>
      <c r="L440" s="26"/>
      <c r="M440" s="79" t="str">
        <f>IF(Expenses[[#This Row],[UL Detail Code]]="(select)","(autofill - do not overwrite)",IF(Expenses[[#This Row],[UL Detail Code]]="","",IFERROR(VLOOKUP(Expenses[[#This Row],[UL Detail Code]],Unfin_Learn_Codes[],2,0),"Invalid code. See 'Unfin. Learn. Codes' tab.")))</f>
        <v/>
      </c>
      <c r="N440" s="71"/>
    </row>
    <row r="441" spans="1:14" s="4" customFormat="1" x14ac:dyDescent="0.35">
      <c r="A441" s="27"/>
      <c r="B441" s="26"/>
      <c r="C441" s="26"/>
      <c r="D441" s="26"/>
      <c r="E441" s="29"/>
      <c r="F441" s="34" t="str">
        <f>IF(Expenses[[#This Row],[Function]]="(function)","(autofill - do not overwrite)",IF(Expenses[[#This Row],[Function]]="","",IFERROR(VLOOKUP(Expenses[[#This Row],[Function]],Function_Descriptions[],2,0),"Invalid code. See 'Function Codes' tab.")))</f>
        <v/>
      </c>
      <c r="G441" s="34" t="str">
        <f>IF(Expenses[[#This Row],[Object]]="(object)","(autofill - do not overwrite)",IF(Expenses[[#This Row],[Object]]="","",IFERROR(VLOOKUP(Expenses[[#This Row],[Object]],Object_Descriptions[],2,0),"Invalid code. See 'Object Codes' tab.")))</f>
        <v/>
      </c>
      <c r="H441" s="26"/>
      <c r="I441" s="26"/>
      <c r="J441" s="79" t="str">
        <f>IF(Expenses[[#This Row],[Exp. Detail Code]]="(select)","(autofill - do not overwrite)",IF(Expenses[[#This Row],[Exp. Detail Code]]="","",IFERROR(VLOOKUP(Expenses[[#This Row],[Exp. Detail Code]],Exp_Detail_Codes[],2,0),"Invalid code. See 'Exp. Detail Codes' tab.")))</f>
        <v/>
      </c>
      <c r="K441" s="26"/>
      <c r="L441" s="26"/>
      <c r="M441" s="79" t="str">
        <f>IF(Expenses[[#This Row],[UL Detail Code]]="(select)","(autofill - do not overwrite)",IF(Expenses[[#This Row],[UL Detail Code]]="","",IFERROR(VLOOKUP(Expenses[[#This Row],[UL Detail Code]],Unfin_Learn_Codes[],2,0),"Invalid code. See 'Unfin. Learn. Codes' tab.")))</f>
        <v/>
      </c>
      <c r="N441" s="71"/>
    </row>
    <row r="442" spans="1:14" s="4" customFormat="1" x14ac:dyDescent="0.35">
      <c r="A442" s="27"/>
      <c r="B442" s="26"/>
      <c r="C442" s="26"/>
      <c r="D442" s="26"/>
      <c r="E442" s="29"/>
      <c r="F442" s="34" t="str">
        <f>IF(Expenses[[#This Row],[Function]]="(function)","(autofill - do not overwrite)",IF(Expenses[[#This Row],[Function]]="","",IFERROR(VLOOKUP(Expenses[[#This Row],[Function]],Function_Descriptions[],2,0),"Invalid code. See 'Function Codes' tab.")))</f>
        <v/>
      </c>
      <c r="G442" s="34" t="str">
        <f>IF(Expenses[[#This Row],[Object]]="(object)","(autofill - do not overwrite)",IF(Expenses[[#This Row],[Object]]="","",IFERROR(VLOOKUP(Expenses[[#This Row],[Object]],Object_Descriptions[],2,0),"Invalid code. See 'Object Codes' tab.")))</f>
        <v/>
      </c>
      <c r="H442" s="26"/>
      <c r="I442" s="26"/>
      <c r="J442" s="79" t="str">
        <f>IF(Expenses[[#This Row],[Exp. Detail Code]]="(select)","(autofill - do not overwrite)",IF(Expenses[[#This Row],[Exp. Detail Code]]="","",IFERROR(VLOOKUP(Expenses[[#This Row],[Exp. Detail Code]],Exp_Detail_Codes[],2,0),"Invalid code. See 'Exp. Detail Codes' tab.")))</f>
        <v/>
      </c>
      <c r="K442" s="26"/>
      <c r="L442" s="26"/>
      <c r="M442" s="79" t="str">
        <f>IF(Expenses[[#This Row],[UL Detail Code]]="(select)","(autofill - do not overwrite)",IF(Expenses[[#This Row],[UL Detail Code]]="","",IFERROR(VLOOKUP(Expenses[[#This Row],[UL Detail Code]],Unfin_Learn_Codes[],2,0),"Invalid code. See 'Unfin. Learn. Codes' tab.")))</f>
        <v/>
      </c>
      <c r="N442" s="71"/>
    </row>
    <row r="443" spans="1:14" s="4" customFormat="1" x14ac:dyDescent="0.35">
      <c r="A443" s="27"/>
      <c r="B443" s="26"/>
      <c r="C443" s="26"/>
      <c r="D443" s="26"/>
      <c r="E443" s="29"/>
      <c r="F443" s="34" t="str">
        <f>IF(Expenses[[#This Row],[Function]]="(function)","(autofill - do not overwrite)",IF(Expenses[[#This Row],[Function]]="","",IFERROR(VLOOKUP(Expenses[[#This Row],[Function]],Function_Descriptions[],2,0),"Invalid code. See 'Function Codes' tab.")))</f>
        <v/>
      </c>
      <c r="G443" s="34" t="str">
        <f>IF(Expenses[[#This Row],[Object]]="(object)","(autofill - do not overwrite)",IF(Expenses[[#This Row],[Object]]="","",IFERROR(VLOOKUP(Expenses[[#This Row],[Object]],Object_Descriptions[],2,0),"Invalid code. See 'Object Codes' tab.")))</f>
        <v/>
      </c>
      <c r="H443" s="26"/>
      <c r="I443" s="26"/>
      <c r="J443" s="79" t="str">
        <f>IF(Expenses[[#This Row],[Exp. Detail Code]]="(select)","(autofill - do not overwrite)",IF(Expenses[[#This Row],[Exp. Detail Code]]="","",IFERROR(VLOOKUP(Expenses[[#This Row],[Exp. Detail Code]],Exp_Detail_Codes[],2,0),"Invalid code. See 'Exp. Detail Codes' tab.")))</f>
        <v/>
      </c>
      <c r="K443" s="26"/>
      <c r="L443" s="26"/>
      <c r="M443" s="79" t="str">
        <f>IF(Expenses[[#This Row],[UL Detail Code]]="(select)","(autofill - do not overwrite)",IF(Expenses[[#This Row],[UL Detail Code]]="","",IFERROR(VLOOKUP(Expenses[[#This Row],[UL Detail Code]],Unfin_Learn_Codes[],2,0),"Invalid code. See 'Unfin. Learn. Codes' tab.")))</f>
        <v/>
      </c>
      <c r="N443" s="71"/>
    </row>
    <row r="444" spans="1:14" s="4" customFormat="1" x14ac:dyDescent="0.35">
      <c r="A444" s="27"/>
      <c r="B444" s="26"/>
      <c r="C444" s="26"/>
      <c r="D444" s="26"/>
      <c r="E444" s="29"/>
      <c r="F444" s="34" t="str">
        <f>IF(Expenses[[#This Row],[Function]]="(function)","(autofill - do not overwrite)",IF(Expenses[[#This Row],[Function]]="","",IFERROR(VLOOKUP(Expenses[[#This Row],[Function]],Function_Descriptions[],2,0),"Invalid code. See 'Function Codes' tab.")))</f>
        <v/>
      </c>
      <c r="G444" s="34" t="str">
        <f>IF(Expenses[[#This Row],[Object]]="(object)","(autofill - do not overwrite)",IF(Expenses[[#This Row],[Object]]="","",IFERROR(VLOOKUP(Expenses[[#This Row],[Object]],Object_Descriptions[],2,0),"Invalid code. See 'Object Codes' tab.")))</f>
        <v/>
      </c>
      <c r="H444" s="26"/>
      <c r="I444" s="26"/>
      <c r="J444" s="79" t="str">
        <f>IF(Expenses[[#This Row],[Exp. Detail Code]]="(select)","(autofill - do not overwrite)",IF(Expenses[[#This Row],[Exp. Detail Code]]="","",IFERROR(VLOOKUP(Expenses[[#This Row],[Exp. Detail Code]],Exp_Detail_Codes[],2,0),"Invalid code. See 'Exp. Detail Codes' tab.")))</f>
        <v/>
      </c>
      <c r="K444" s="26"/>
      <c r="L444" s="26"/>
      <c r="M444" s="79" t="str">
        <f>IF(Expenses[[#This Row],[UL Detail Code]]="(select)","(autofill - do not overwrite)",IF(Expenses[[#This Row],[UL Detail Code]]="","",IFERROR(VLOOKUP(Expenses[[#This Row],[UL Detail Code]],Unfin_Learn_Codes[],2,0),"Invalid code. See 'Unfin. Learn. Codes' tab.")))</f>
        <v/>
      </c>
      <c r="N444" s="71"/>
    </row>
    <row r="445" spans="1:14" s="4" customFormat="1" x14ac:dyDescent="0.35">
      <c r="A445" s="27"/>
      <c r="B445" s="26"/>
      <c r="C445" s="26"/>
      <c r="D445" s="26"/>
      <c r="E445" s="29"/>
      <c r="F445" s="34" t="str">
        <f>IF(Expenses[[#This Row],[Function]]="(function)","(autofill - do not overwrite)",IF(Expenses[[#This Row],[Function]]="","",IFERROR(VLOOKUP(Expenses[[#This Row],[Function]],Function_Descriptions[],2,0),"Invalid code. See 'Function Codes' tab.")))</f>
        <v/>
      </c>
      <c r="G445" s="34" t="str">
        <f>IF(Expenses[[#This Row],[Object]]="(object)","(autofill - do not overwrite)",IF(Expenses[[#This Row],[Object]]="","",IFERROR(VLOOKUP(Expenses[[#This Row],[Object]],Object_Descriptions[],2,0),"Invalid code. See 'Object Codes' tab.")))</f>
        <v/>
      </c>
      <c r="H445" s="26"/>
      <c r="I445" s="26"/>
      <c r="J445" s="79" t="str">
        <f>IF(Expenses[[#This Row],[Exp. Detail Code]]="(select)","(autofill - do not overwrite)",IF(Expenses[[#This Row],[Exp. Detail Code]]="","",IFERROR(VLOOKUP(Expenses[[#This Row],[Exp. Detail Code]],Exp_Detail_Codes[],2,0),"Invalid code. See 'Exp. Detail Codes' tab.")))</f>
        <v/>
      </c>
      <c r="K445" s="26"/>
      <c r="L445" s="26"/>
      <c r="M445" s="79" t="str">
        <f>IF(Expenses[[#This Row],[UL Detail Code]]="(select)","(autofill - do not overwrite)",IF(Expenses[[#This Row],[UL Detail Code]]="","",IFERROR(VLOOKUP(Expenses[[#This Row],[UL Detail Code]],Unfin_Learn_Codes[],2,0),"Invalid code. See 'Unfin. Learn. Codes' tab.")))</f>
        <v/>
      </c>
      <c r="N445" s="71"/>
    </row>
    <row r="446" spans="1:14" s="4" customFormat="1" x14ac:dyDescent="0.35">
      <c r="A446" s="27"/>
      <c r="B446" s="26"/>
      <c r="C446" s="26"/>
      <c r="D446" s="26"/>
      <c r="E446" s="29"/>
      <c r="F446" s="34" t="str">
        <f>IF(Expenses[[#This Row],[Function]]="(function)","(autofill - do not overwrite)",IF(Expenses[[#This Row],[Function]]="","",IFERROR(VLOOKUP(Expenses[[#This Row],[Function]],Function_Descriptions[],2,0),"Invalid code. See 'Function Codes' tab.")))</f>
        <v/>
      </c>
      <c r="G446" s="34" t="str">
        <f>IF(Expenses[[#This Row],[Object]]="(object)","(autofill - do not overwrite)",IF(Expenses[[#This Row],[Object]]="","",IFERROR(VLOOKUP(Expenses[[#This Row],[Object]],Object_Descriptions[],2,0),"Invalid code. See 'Object Codes' tab.")))</f>
        <v/>
      </c>
      <c r="H446" s="26"/>
      <c r="I446" s="26"/>
      <c r="J446" s="79" t="str">
        <f>IF(Expenses[[#This Row],[Exp. Detail Code]]="(select)","(autofill - do not overwrite)",IF(Expenses[[#This Row],[Exp. Detail Code]]="","",IFERROR(VLOOKUP(Expenses[[#This Row],[Exp. Detail Code]],Exp_Detail_Codes[],2,0),"Invalid code. See 'Exp. Detail Codes' tab.")))</f>
        <v/>
      </c>
      <c r="K446" s="26"/>
      <c r="L446" s="26"/>
      <c r="M446" s="79" t="str">
        <f>IF(Expenses[[#This Row],[UL Detail Code]]="(select)","(autofill - do not overwrite)",IF(Expenses[[#This Row],[UL Detail Code]]="","",IFERROR(VLOOKUP(Expenses[[#This Row],[UL Detail Code]],Unfin_Learn_Codes[],2,0),"Invalid code. See 'Unfin. Learn. Codes' tab.")))</f>
        <v/>
      </c>
      <c r="N446" s="71"/>
    </row>
    <row r="447" spans="1:14" s="4" customFormat="1" x14ac:dyDescent="0.35">
      <c r="A447" s="27"/>
      <c r="B447" s="26"/>
      <c r="C447" s="26"/>
      <c r="D447" s="26"/>
      <c r="E447" s="29"/>
      <c r="F447" s="34" t="str">
        <f>IF(Expenses[[#This Row],[Function]]="(function)","(autofill - do not overwrite)",IF(Expenses[[#This Row],[Function]]="","",IFERROR(VLOOKUP(Expenses[[#This Row],[Function]],Function_Descriptions[],2,0),"Invalid code. See 'Function Codes' tab.")))</f>
        <v/>
      </c>
      <c r="G447" s="34" t="str">
        <f>IF(Expenses[[#This Row],[Object]]="(object)","(autofill - do not overwrite)",IF(Expenses[[#This Row],[Object]]="","",IFERROR(VLOOKUP(Expenses[[#This Row],[Object]],Object_Descriptions[],2,0),"Invalid code. See 'Object Codes' tab.")))</f>
        <v/>
      </c>
      <c r="H447" s="26"/>
      <c r="I447" s="26"/>
      <c r="J447" s="79" t="str">
        <f>IF(Expenses[[#This Row],[Exp. Detail Code]]="(select)","(autofill - do not overwrite)",IF(Expenses[[#This Row],[Exp. Detail Code]]="","",IFERROR(VLOOKUP(Expenses[[#This Row],[Exp. Detail Code]],Exp_Detail_Codes[],2,0),"Invalid code. See 'Exp. Detail Codes' tab.")))</f>
        <v/>
      </c>
      <c r="K447" s="26"/>
      <c r="L447" s="26"/>
      <c r="M447" s="79" t="str">
        <f>IF(Expenses[[#This Row],[UL Detail Code]]="(select)","(autofill - do not overwrite)",IF(Expenses[[#This Row],[UL Detail Code]]="","",IFERROR(VLOOKUP(Expenses[[#This Row],[UL Detail Code]],Unfin_Learn_Codes[],2,0),"Invalid code. See 'Unfin. Learn. Codes' tab.")))</f>
        <v/>
      </c>
      <c r="N447" s="71"/>
    </row>
    <row r="448" spans="1:14" s="4" customFormat="1" x14ac:dyDescent="0.35">
      <c r="A448" s="27"/>
      <c r="B448" s="26"/>
      <c r="C448" s="26"/>
      <c r="D448" s="26"/>
      <c r="E448" s="29"/>
      <c r="F448" s="34" t="str">
        <f>IF(Expenses[[#This Row],[Function]]="(function)","(autofill - do not overwrite)",IF(Expenses[[#This Row],[Function]]="","",IFERROR(VLOOKUP(Expenses[[#This Row],[Function]],Function_Descriptions[],2,0),"Invalid code. See 'Function Codes' tab.")))</f>
        <v/>
      </c>
      <c r="G448" s="34" t="str">
        <f>IF(Expenses[[#This Row],[Object]]="(object)","(autofill - do not overwrite)",IF(Expenses[[#This Row],[Object]]="","",IFERROR(VLOOKUP(Expenses[[#This Row],[Object]],Object_Descriptions[],2,0),"Invalid code. See 'Object Codes' tab.")))</f>
        <v/>
      </c>
      <c r="H448" s="26"/>
      <c r="I448" s="26"/>
      <c r="J448" s="79" t="str">
        <f>IF(Expenses[[#This Row],[Exp. Detail Code]]="(select)","(autofill - do not overwrite)",IF(Expenses[[#This Row],[Exp. Detail Code]]="","",IFERROR(VLOOKUP(Expenses[[#This Row],[Exp. Detail Code]],Exp_Detail_Codes[],2,0),"Invalid code. See 'Exp. Detail Codes' tab.")))</f>
        <v/>
      </c>
      <c r="K448" s="26"/>
      <c r="L448" s="26"/>
      <c r="M448" s="79" t="str">
        <f>IF(Expenses[[#This Row],[UL Detail Code]]="(select)","(autofill - do not overwrite)",IF(Expenses[[#This Row],[UL Detail Code]]="","",IFERROR(VLOOKUP(Expenses[[#This Row],[UL Detail Code]],Unfin_Learn_Codes[],2,0),"Invalid code. See 'Unfin. Learn. Codes' tab.")))</f>
        <v/>
      </c>
      <c r="N448" s="71"/>
    </row>
    <row r="449" spans="1:14" s="4" customFormat="1" x14ac:dyDescent="0.35">
      <c r="A449" s="27"/>
      <c r="B449" s="26"/>
      <c r="C449" s="26"/>
      <c r="D449" s="26"/>
      <c r="E449" s="29"/>
      <c r="F449" s="34" t="str">
        <f>IF(Expenses[[#This Row],[Function]]="(function)","(autofill - do not overwrite)",IF(Expenses[[#This Row],[Function]]="","",IFERROR(VLOOKUP(Expenses[[#This Row],[Function]],Function_Descriptions[],2,0),"Invalid code. See 'Function Codes' tab.")))</f>
        <v/>
      </c>
      <c r="G449" s="34" t="str">
        <f>IF(Expenses[[#This Row],[Object]]="(object)","(autofill - do not overwrite)",IF(Expenses[[#This Row],[Object]]="","",IFERROR(VLOOKUP(Expenses[[#This Row],[Object]],Object_Descriptions[],2,0),"Invalid code. See 'Object Codes' tab.")))</f>
        <v/>
      </c>
      <c r="H449" s="26"/>
      <c r="I449" s="26"/>
      <c r="J449" s="79" t="str">
        <f>IF(Expenses[[#This Row],[Exp. Detail Code]]="(select)","(autofill - do not overwrite)",IF(Expenses[[#This Row],[Exp. Detail Code]]="","",IFERROR(VLOOKUP(Expenses[[#This Row],[Exp. Detail Code]],Exp_Detail_Codes[],2,0),"Invalid code. See 'Exp. Detail Codes' tab.")))</f>
        <v/>
      </c>
      <c r="K449" s="26"/>
      <c r="L449" s="26"/>
      <c r="M449" s="79" t="str">
        <f>IF(Expenses[[#This Row],[UL Detail Code]]="(select)","(autofill - do not overwrite)",IF(Expenses[[#This Row],[UL Detail Code]]="","",IFERROR(VLOOKUP(Expenses[[#This Row],[UL Detail Code]],Unfin_Learn_Codes[],2,0),"Invalid code. See 'Unfin. Learn. Codes' tab.")))</f>
        <v/>
      </c>
      <c r="N449" s="71"/>
    </row>
    <row r="450" spans="1:14" s="4" customFormat="1" x14ac:dyDescent="0.35">
      <c r="A450" s="27"/>
      <c r="B450" s="26"/>
      <c r="C450" s="26"/>
      <c r="D450" s="26"/>
      <c r="E450" s="29"/>
      <c r="F450" s="34" t="str">
        <f>IF(Expenses[[#This Row],[Function]]="(function)","(autofill - do not overwrite)",IF(Expenses[[#This Row],[Function]]="","",IFERROR(VLOOKUP(Expenses[[#This Row],[Function]],Function_Descriptions[],2,0),"Invalid code. See 'Function Codes' tab.")))</f>
        <v/>
      </c>
      <c r="G450" s="34" t="str">
        <f>IF(Expenses[[#This Row],[Object]]="(object)","(autofill - do not overwrite)",IF(Expenses[[#This Row],[Object]]="","",IFERROR(VLOOKUP(Expenses[[#This Row],[Object]],Object_Descriptions[],2,0),"Invalid code. See 'Object Codes' tab.")))</f>
        <v/>
      </c>
      <c r="H450" s="26"/>
      <c r="I450" s="26"/>
      <c r="J450" s="79" t="str">
        <f>IF(Expenses[[#This Row],[Exp. Detail Code]]="(select)","(autofill - do not overwrite)",IF(Expenses[[#This Row],[Exp. Detail Code]]="","",IFERROR(VLOOKUP(Expenses[[#This Row],[Exp. Detail Code]],Exp_Detail_Codes[],2,0),"Invalid code. See 'Exp. Detail Codes' tab.")))</f>
        <v/>
      </c>
      <c r="K450" s="26"/>
      <c r="L450" s="26"/>
      <c r="M450" s="79" t="str">
        <f>IF(Expenses[[#This Row],[UL Detail Code]]="(select)","(autofill - do not overwrite)",IF(Expenses[[#This Row],[UL Detail Code]]="","",IFERROR(VLOOKUP(Expenses[[#This Row],[UL Detail Code]],Unfin_Learn_Codes[],2,0),"Invalid code. See 'Unfin. Learn. Codes' tab.")))</f>
        <v/>
      </c>
      <c r="N450" s="71"/>
    </row>
    <row r="451" spans="1:14" s="4" customFormat="1" x14ac:dyDescent="0.35">
      <c r="A451" s="27"/>
      <c r="B451" s="26"/>
      <c r="C451" s="26"/>
      <c r="D451" s="26"/>
      <c r="E451" s="29"/>
      <c r="F451" s="34" t="str">
        <f>IF(Expenses[[#This Row],[Function]]="(function)","(autofill - do not overwrite)",IF(Expenses[[#This Row],[Function]]="","",IFERROR(VLOOKUP(Expenses[[#This Row],[Function]],Function_Descriptions[],2,0),"Invalid code. See 'Function Codes' tab.")))</f>
        <v/>
      </c>
      <c r="G451" s="34" t="str">
        <f>IF(Expenses[[#This Row],[Object]]="(object)","(autofill - do not overwrite)",IF(Expenses[[#This Row],[Object]]="","",IFERROR(VLOOKUP(Expenses[[#This Row],[Object]],Object_Descriptions[],2,0),"Invalid code. See 'Object Codes' tab.")))</f>
        <v/>
      </c>
      <c r="H451" s="26"/>
      <c r="I451" s="26"/>
      <c r="J451" s="79" t="str">
        <f>IF(Expenses[[#This Row],[Exp. Detail Code]]="(select)","(autofill - do not overwrite)",IF(Expenses[[#This Row],[Exp. Detail Code]]="","",IFERROR(VLOOKUP(Expenses[[#This Row],[Exp. Detail Code]],Exp_Detail_Codes[],2,0),"Invalid code. See 'Exp. Detail Codes' tab.")))</f>
        <v/>
      </c>
      <c r="K451" s="26"/>
      <c r="L451" s="26"/>
      <c r="M451" s="79" t="str">
        <f>IF(Expenses[[#This Row],[UL Detail Code]]="(select)","(autofill - do not overwrite)",IF(Expenses[[#This Row],[UL Detail Code]]="","",IFERROR(VLOOKUP(Expenses[[#This Row],[UL Detail Code]],Unfin_Learn_Codes[],2,0),"Invalid code. See 'Unfin. Learn. Codes' tab.")))</f>
        <v/>
      </c>
      <c r="N451" s="71"/>
    </row>
    <row r="452" spans="1:14" s="4" customFormat="1" x14ac:dyDescent="0.35">
      <c r="A452" s="27"/>
      <c r="B452" s="26"/>
      <c r="C452" s="26"/>
      <c r="D452" s="26"/>
      <c r="E452" s="29"/>
      <c r="F452" s="34" t="str">
        <f>IF(Expenses[[#This Row],[Function]]="(function)","(autofill - do not overwrite)",IF(Expenses[[#This Row],[Function]]="","",IFERROR(VLOOKUP(Expenses[[#This Row],[Function]],Function_Descriptions[],2,0),"Invalid code. See 'Function Codes' tab.")))</f>
        <v/>
      </c>
      <c r="G452" s="34" t="str">
        <f>IF(Expenses[[#This Row],[Object]]="(object)","(autofill - do not overwrite)",IF(Expenses[[#This Row],[Object]]="","",IFERROR(VLOOKUP(Expenses[[#This Row],[Object]],Object_Descriptions[],2,0),"Invalid code. See 'Object Codes' tab.")))</f>
        <v/>
      </c>
      <c r="H452" s="26"/>
      <c r="I452" s="26"/>
      <c r="J452" s="79" t="str">
        <f>IF(Expenses[[#This Row],[Exp. Detail Code]]="(select)","(autofill - do not overwrite)",IF(Expenses[[#This Row],[Exp. Detail Code]]="","",IFERROR(VLOOKUP(Expenses[[#This Row],[Exp. Detail Code]],Exp_Detail_Codes[],2,0),"Invalid code. See 'Exp. Detail Codes' tab.")))</f>
        <v/>
      </c>
      <c r="K452" s="26"/>
      <c r="L452" s="26"/>
      <c r="M452" s="79" t="str">
        <f>IF(Expenses[[#This Row],[UL Detail Code]]="(select)","(autofill - do not overwrite)",IF(Expenses[[#This Row],[UL Detail Code]]="","",IFERROR(VLOOKUP(Expenses[[#This Row],[UL Detail Code]],Unfin_Learn_Codes[],2,0),"Invalid code. See 'Unfin. Learn. Codes' tab.")))</f>
        <v/>
      </c>
      <c r="N452" s="71"/>
    </row>
    <row r="453" spans="1:14" s="4" customFormat="1" x14ac:dyDescent="0.35">
      <c r="A453" s="27"/>
      <c r="B453" s="26"/>
      <c r="C453" s="26"/>
      <c r="D453" s="26"/>
      <c r="E453" s="29"/>
      <c r="F453" s="34" t="str">
        <f>IF(Expenses[[#This Row],[Function]]="(function)","(autofill - do not overwrite)",IF(Expenses[[#This Row],[Function]]="","",IFERROR(VLOOKUP(Expenses[[#This Row],[Function]],Function_Descriptions[],2,0),"Invalid code. See 'Function Codes' tab.")))</f>
        <v/>
      </c>
      <c r="G453" s="34" t="str">
        <f>IF(Expenses[[#This Row],[Object]]="(object)","(autofill - do not overwrite)",IF(Expenses[[#This Row],[Object]]="","",IFERROR(VLOOKUP(Expenses[[#This Row],[Object]],Object_Descriptions[],2,0),"Invalid code. See 'Object Codes' tab.")))</f>
        <v/>
      </c>
      <c r="H453" s="26"/>
      <c r="I453" s="26"/>
      <c r="J453" s="79" t="str">
        <f>IF(Expenses[[#This Row],[Exp. Detail Code]]="(select)","(autofill - do not overwrite)",IF(Expenses[[#This Row],[Exp. Detail Code]]="","",IFERROR(VLOOKUP(Expenses[[#This Row],[Exp. Detail Code]],Exp_Detail_Codes[],2,0),"Invalid code. See 'Exp. Detail Codes' tab.")))</f>
        <v/>
      </c>
      <c r="K453" s="26"/>
      <c r="L453" s="26"/>
      <c r="M453" s="79" t="str">
        <f>IF(Expenses[[#This Row],[UL Detail Code]]="(select)","(autofill - do not overwrite)",IF(Expenses[[#This Row],[UL Detail Code]]="","",IFERROR(VLOOKUP(Expenses[[#This Row],[UL Detail Code]],Unfin_Learn_Codes[],2,0),"Invalid code. See 'Unfin. Learn. Codes' tab.")))</f>
        <v/>
      </c>
      <c r="N453" s="71"/>
    </row>
    <row r="454" spans="1:14" s="4" customFormat="1" x14ac:dyDescent="0.35">
      <c r="A454" s="27"/>
      <c r="B454" s="26"/>
      <c r="C454" s="26"/>
      <c r="D454" s="26"/>
      <c r="E454" s="29"/>
      <c r="F454" s="34" t="str">
        <f>IF(Expenses[[#This Row],[Function]]="(function)","(autofill - do not overwrite)",IF(Expenses[[#This Row],[Function]]="","",IFERROR(VLOOKUP(Expenses[[#This Row],[Function]],Function_Descriptions[],2,0),"Invalid code. See 'Function Codes' tab.")))</f>
        <v/>
      </c>
      <c r="G454" s="34" t="str">
        <f>IF(Expenses[[#This Row],[Object]]="(object)","(autofill - do not overwrite)",IF(Expenses[[#This Row],[Object]]="","",IFERROR(VLOOKUP(Expenses[[#This Row],[Object]],Object_Descriptions[],2,0),"Invalid code. See 'Object Codes' tab.")))</f>
        <v/>
      </c>
      <c r="H454" s="26"/>
      <c r="I454" s="26"/>
      <c r="J454" s="79" t="str">
        <f>IF(Expenses[[#This Row],[Exp. Detail Code]]="(select)","(autofill - do not overwrite)",IF(Expenses[[#This Row],[Exp. Detail Code]]="","",IFERROR(VLOOKUP(Expenses[[#This Row],[Exp. Detail Code]],Exp_Detail_Codes[],2,0),"Invalid code. See 'Exp. Detail Codes' tab.")))</f>
        <v/>
      </c>
      <c r="K454" s="26"/>
      <c r="L454" s="26"/>
      <c r="M454" s="79" t="str">
        <f>IF(Expenses[[#This Row],[UL Detail Code]]="(select)","(autofill - do not overwrite)",IF(Expenses[[#This Row],[UL Detail Code]]="","",IFERROR(VLOOKUP(Expenses[[#This Row],[UL Detail Code]],Unfin_Learn_Codes[],2,0),"Invalid code. See 'Unfin. Learn. Codes' tab.")))</f>
        <v/>
      </c>
      <c r="N454" s="71"/>
    </row>
    <row r="455" spans="1:14" s="4" customFormat="1" x14ac:dyDescent="0.35">
      <c r="A455" s="27"/>
      <c r="B455" s="26"/>
      <c r="C455" s="26"/>
      <c r="D455" s="26"/>
      <c r="E455" s="29"/>
      <c r="F455" s="34" t="str">
        <f>IF(Expenses[[#This Row],[Function]]="(function)","(autofill - do not overwrite)",IF(Expenses[[#This Row],[Function]]="","",IFERROR(VLOOKUP(Expenses[[#This Row],[Function]],Function_Descriptions[],2,0),"Invalid code. See 'Function Codes' tab.")))</f>
        <v/>
      </c>
      <c r="G455" s="34" t="str">
        <f>IF(Expenses[[#This Row],[Object]]="(object)","(autofill - do not overwrite)",IF(Expenses[[#This Row],[Object]]="","",IFERROR(VLOOKUP(Expenses[[#This Row],[Object]],Object_Descriptions[],2,0),"Invalid code. See 'Object Codes' tab.")))</f>
        <v/>
      </c>
      <c r="H455" s="26"/>
      <c r="I455" s="26"/>
      <c r="J455" s="79" t="str">
        <f>IF(Expenses[[#This Row],[Exp. Detail Code]]="(select)","(autofill - do not overwrite)",IF(Expenses[[#This Row],[Exp. Detail Code]]="","",IFERROR(VLOOKUP(Expenses[[#This Row],[Exp. Detail Code]],Exp_Detail_Codes[],2,0),"Invalid code. See 'Exp. Detail Codes' tab.")))</f>
        <v/>
      </c>
      <c r="K455" s="26"/>
      <c r="L455" s="26"/>
      <c r="M455" s="79" t="str">
        <f>IF(Expenses[[#This Row],[UL Detail Code]]="(select)","(autofill - do not overwrite)",IF(Expenses[[#This Row],[UL Detail Code]]="","",IFERROR(VLOOKUP(Expenses[[#This Row],[UL Detail Code]],Unfin_Learn_Codes[],2,0),"Invalid code. See 'Unfin. Learn. Codes' tab.")))</f>
        <v/>
      </c>
      <c r="N455" s="71"/>
    </row>
    <row r="456" spans="1:14" s="4" customFormat="1" x14ac:dyDescent="0.35">
      <c r="A456" s="27"/>
      <c r="B456" s="26"/>
      <c r="C456" s="26"/>
      <c r="D456" s="26"/>
      <c r="E456" s="29"/>
      <c r="F456" s="34" t="str">
        <f>IF(Expenses[[#This Row],[Function]]="(function)","(autofill - do not overwrite)",IF(Expenses[[#This Row],[Function]]="","",IFERROR(VLOOKUP(Expenses[[#This Row],[Function]],Function_Descriptions[],2,0),"Invalid code. See 'Function Codes' tab.")))</f>
        <v/>
      </c>
      <c r="G456" s="34" t="str">
        <f>IF(Expenses[[#This Row],[Object]]="(object)","(autofill - do not overwrite)",IF(Expenses[[#This Row],[Object]]="","",IFERROR(VLOOKUP(Expenses[[#This Row],[Object]],Object_Descriptions[],2,0),"Invalid code. See 'Object Codes' tab.")))</f>
        <v/>
      </c>
      <c r="H456" s="26"/>
      <c r="I456" s="26"/>
      <c r="J456" s="79" t="str">
        <f>IF(Expenses[[#This Row],[Exp. Detail Code]]="(select)","(autofill - do not overwrite)",IF(Expenses[[#This Row],[Exp. Detail Code]]="","",IFERROR(VLOOKUP(Expenses[[#This Row],[Exp. Detail Code]],Exp_Detail_Codes[],2,0),"Invalid code. See 'Exp. Detail Codes' tab.")))</f>
        <v/>
      </c>
      <c r="K456" s="26"/>
      <c r="L456" s="26"/>
      <c r="M456" s="79" t="str">
        <f>IF(Expenses[[#This Row],[UL Detail Code]]="(select)","(autofill - do not overwrite)",IF(Expenses[[#This Row],[UL Detail Code]]="","",IFERROR(VLOOKUP(Expenses[[#This Row],[UL Detail Code]],Unfin_Learn_Codes[],2,0),"Invalid code. See 'Unfin. Learn. Codes' tab.")))</f>
        <v/>
      </c>
      <c r="N456" s="71"/>
    </row>
    <row r="457" spans="1:14" s="4" customFormat="1" x14ac:dyDescent="0.35">
      <c r="A457" s="27"/>
      <c r="B457" s="26"/>
      <c r="C457" s="26"/>
      <c r="D457" s="26"/>
      <c r="E457" s="29"/>
      <c r="F457" s="34" t="str">
        <f>IF(Expenses[[#This Row],[Function]]="(function)","(autofill - do not overwrite)",IF(Expenses[[#This Row],[Function]]="","",IFERROR(VLOOKUP(Expenses[[#This Row],[Function]],Function_Descriptions[],2,0),"Invalid code. See 'Function Codes' tab.")))</f>
        <v/>
      </c>
      <c r="G457" s="34" t="str">
        <f>IF(Expenses[[#This Row],[Object]]="(object)","(autofill - do not overwrite)",IF(Expenses[[#This Row],[Object]]="","",IFERROR(VLOOKUP(Expenses[[#This Row],[Object]],Object_Descriptions[],2,0),"Invalid code. See 'Object Codes' tab.")))</f>
        <v/>
      </c>
      <c r="H457" s="26"/>
      <c r="I457" s="26"/>
      <c r="J457" s="79" t="str">
        <f>IF(Expenses[[#This Row],[Exp. Detail Code]]="(select)","(autofill - do not overwrite)",IF(Expenses[[#This Row],[Exp. Detail Code]]="","",IFERROR(VLOOKUP(Expenses[[#This Row],[Exp. Detail Code]],Exp_Detail_Codes[],2,0),"Invalid code. See 'Exp. Detail Codes' tab.")))</f>
        <v/>
      </c>
      <c r="K457" s="26"/>
      <c r="L457" s="26"/>
      <c r="M457" s="79" t="str">
        <f>IF(Expenses[[#This Row],[UL Detail Code]]="(select)","(autofill - do not overwrite)",IF(Expenses[[#This Row],[UL Detail Code]]="","",IFERROR(VLOOKUP(Expenses[[#This Row],[UL Detail Code]],Unfin_Learn_Codes[],2,0),"Invalid code. See 'Unfin. Learn. Codes' tab.")))</f>
        <v/>
      </c>
      <c r="N457" s="71"/>
    </row>
    <row r="458" spans="1:14" s="4" customFormat="1" x14ac:dyDescent="0.35">
      <c r="A458" s="27"/>
      <c r="B458" s="26"/>
      <c r="C458" s="26"/>
      <c r="D458" s="26"/>
      <c r="E458" s="29"/>
      <c r="F458" s="34" t="str">
        <f>IF(Expenses[[#This Row],[Function]]="(function)","(autofill - do not overwrite)",IF(Expenses[[#This Row],[Function]]="","",IFERROR(VLOOKUP(Expenses[[#This Row],[Function]],Function_Descriptions[],2,0),"Invalid code. See 'Function Codes' tab.")))</f>
        <v/>
      </c>
      <c r="G458" s="34" t="str">
        <f>IF(Expenses[[#This Row],[Object]]="(object)","(autofill - do not overwrite)",IF(Expenses[[#This Row],[Object]]="","",IFERROR(VLOOKUP(Expenses[[#This Row],[Object]],Object_Descriptions[],2,0),"Invalid code. See 'Object Codes' tab.")))</f>
        <v/>
      </c>
      <c r="H458" s="26"/>
      <c r="I458" s="26"/>
      <c r="J458" s="79" t="str">
        <f>IF(Expenses[[#This Row],[Exp. Detail Code]]="(select)","(autofill - do not overwrite)",IF(Expenses[[#This Row],[Exp. Detail Code]]="","",IFERROR(VLOOKUP(Expenses[[#This Row],[Exp. Detail Code]],Exp_Detail_Codes[],2,0),"Invalid code. See 'Exp. Detail Codes' tab.")))</f>
        <v/>
      </c>
      <c r="K458" s="26"/>
      <c r="L458" s="26"/>
      <c r="M458" s="79" t="str">
        <f>IF(Expenses[[#This Row],[UL Detail Code]]="(select)","(autofill - do not overwrite)",IF(Expenses[[#This Row],[UL Detail Code]]="","",IFERROR(VLOOKUP(Expenses[[#This Row],[UL Detail Code]],Unfin_Learn_Codes[],2,0),"Invalid code. See 'Unfin. Learn. Codes' tab.")))</f>
        <v/>
      </c>
      <c r="N458" s="71"/>
    </row>
    <row r="459" spans="1:14" s="4" customFormat="1" x14ac:dyDescent="0.35">
      <c r="A459" s="27"/>
      <c r="B459" s="26"/>
      <c r="C459" s="26"/>
      <c r="D459" s="26"/>
      <c r="E459" s="29"/>
      <c r="F459" s="34" t="str">
        <f>IF(Expenses[[#This Row],[Function]]="(function)","(autofill - do not overwrite)",IF(Expenses[[#This Row],[Function]]="","",IFERROR(VLOOKUP(Expenses[[#This Row],[Function]],Function_Descriptions[],2,0),"Invalid code. See 'Function Codes' tab.")))</f>
        <v/>
      </c>
      <c r="G459" s="34" t="str">
        <f>IF(Expenses[[#This Row],[Object]]="(object)","(autofill - do not overwrite)",IF(Expenses[[#This Row],[Object]]="","",IFERROR(VLOOKUP(Expenses[[#This Row],[Object]],Object_Descriptions[],2,0),"Invalid code. See 'Object Codes' tab.")))</f>
        <v/>
      </c>
      <c r="H459" s="26"/>
      <c r="I459" s="26"/>
      <c r="J459" s="79" t="str">
        <f>IF(Expenses[[#This Row],[Exp. Detail Code]]="(select)","(autofill - do not overwrite)",IF(Expenses[[#This Row],[Exp. Detail Code]]="","",IFERROR(VLOOKUP(Expenses[[#This Row],[Exp. Detail Code]],Exp_Detail_Codes[],2,0),"Invalid code. See 'Exp. Detail Codes' tab.")))</f>
        <v/>
      </c>
      <c r="K459" s="26"/>
      <c r="L459" s="26"/>
      <c r="M459" s="79" t="str">
        <f>IF(Expenses[[#This Row],[UL Detail Code]]="(select)","(autofill - do not overwrite)",IF(Expenses[[#This Row],[UL Detail Code]]="","",IFERROR(VLOOKUP(Expenses[[#This Row],[UL Detail Code]],Unfin_Learn_Codes[],2,0),"Invalid code. See 'Unfin. Learn. Codes' tab.")))</f>
        <v/>
      </c>
      <c r="N459" s="71"/>
    </row>
    <row r="460" spans="1:14" s="4" customFormat="1" x14ac:dyDescent="0.35">
      <c r="A460" s="27"/>
      <c r="B460" s="26"/>
      <c r="C460" s="26"/>
      <c r="D460" s="26"/>
      <c r="E460" s="29"/>
      <c r="F460" s="34" t="str">
        <f>IF(Expenses[[#This Row],[Function]]="(function)","(autofill - do not overwrite)",IF(Expenses[[#This Row],[Function]]="","",IFERROR(VLOOKUP(Expenses[[#This Row],[Function]],Function_Descriptions[],2,0),"Invalid code. See 'Function Codes' tab.")))</f>
        <v/>
      </c>
      <c r="G460" s="34" t="str">
        <f>IF(Expenses[[#This Row],[Object]]="(object)","(autofill - do not overwrite)",IF(Expenses[[#This Row],[Object]]="","",IFERROR(VLOOKUP(Expenses[[#This Row],[Object]],Object_Descriptions[],2,0),"Invalid code. See 'Object Codes' tab.")))</f>
        <v/>
      </c>
      <c r="H460" s="26"/>
      <c r="I460" s="26"/>
      <c r="J460" s="79" t="str">
        <f>IF(Expenses[[#This Row],[Exp. Detail Code]]="(select)","(autofill - do not overwrite)",IF(Expenses[[#This Row],[Exp. Detail Code]]="","",IFERROR(VLOOKUP(Expenses[[#This Row],[Exp. Detail Code]],Exp_Detail_Codes[],2,0),"Invalid code. See 'Exp. Detail Codes' tab.")))</f>
        <v/>
      </c>
      <c r="K460" s="26"/>
      <c r="L460" s="26"/>
      <c r="M460" s="79" t="str">
        <f>IF(Expenses[[#This Row],[UL Detail Code]]="(select)","(autofill - do not overwrite)",IF(Expenses[[#This Row],[UL Detail Code]]="","",IFERROR(VLOOKUP(Expenses[[#This Row],[UL Detail Code]],Unfin_Learn_Codes[],2,0),"Invalid code. See 'Unfin. Learn. Codes' tab.")))</f>
        <v/>
      </c>
      <c r="N460" s="71"/>
    </row>
    <row r="461" spans="1:14" s="4" customFormat="1" x14ac:dyDescent="0.35">
      <c r="A461" s="27"/>
      <c r="B461" s="26"/>
      <c r="C461" s="26"/>
      <c r="D461" s="26"/>
      <c r="E461" s="29"/>
      <c r="F461" s="34" t="str">
        <f>IF(Expenses[[#This Row],[Function]]="(function)","(autofill - do not overwrite)",IF(Expenses[[#This Row],[Function]]="","",IFERROR(VLOOKUP(Expenses[[#This Row],[Function]],Function_Descriptions[],2,0),"Invalid code. See 'Function Codes' tab.")))</f>
        <v/>
      </c>
      <c r="G461" s="34" t="str">
        <f>IF(Expenses[[#This Row],[Object]]="(object)","(autofill - do not overwrite)",IF(Expenses[[#This Row],[Object]]="","",IFERROR(VLOOKUP(Expenses[[#This Row],[Object]],Object_Descriptions[],2,0),"Invalid code. See 'Object Codes' tab.")))</f>
        <v/>
      </c>
      <c r="H461" s="26"/>
      <c r="I461" s="26"/>
      <c r="J461" s="79" t="str">
        <f>IF(Expenses[[#This Row],[Exp. Detail Code]]="(select)","(autofill - do not overwrite)",IF(Expenses[[#This Row],[Exp. Detail Code]]="","",IFERROR(VLOOKUP(Expenses[[#This Row],[Exp. Detail Code]],Exp_Detail_Codes[],2,0),"Invalid code. See 'Exp. Detail Codes' tab.")))</f>
        <v/>
      </c>
      <c r="K461" s="26"/>
      <c r="L461" s="26"/>
      <c r="M461" s="79" t="str">
        <f>IF(Expenses[[#This Row],[UL Detail Code]]="(select)","(autofill - do not overwrite)",IF(Expenses[[#This Row],[UL Detail Code]]="","",IFERROR(VLOOKUP(Expenses[[#This Row],[UL Detail Code]],Unfin_Learn_Codes[],2,0),"Invalid code. See 'Unfin. Learn. Codes' tab.")))</f>
        <v/>
      </c>
      <c r="N461" s="71"/>
    </row>
    <row r="462" spans="1:14" s="4" customFormat="1" x14ac:dyDescent="0.35">
      <c r="A462" s="27"/>
      <c r="B462" s="26"/>
      <c r="C462" s="26"/>
      <c r="D462" s="26"/>
      <c r="E462" s="29"/>
      <c r="F462" s="34" t="str">
        <f>IF(Expenses[[#This Row],[Function]]="(function)","(autofill - do not overwrite)",IF(Expenses[[#This Row],[Function]]="","",IFERROR(VLOOKUP(Expenses[[#This Row],[Function]],Function_Descriptions[],2,0),"Invalid code. See 'Function Codes' tab.")))</f>
        <v/>
      </c>
      <c r="G462" s="34" t="str">
        <f>IF(Expenses[[#This Row],[Object]]="(object)","(autofill - do not overwrite)",IF(Expenses[[#This Row],[Object]]="","",IFERROR(VLOOKUP(Expenses[[#This Row],[Object]],Object_Descriptions[],2,0),"Invalid code. See 'Object Codes' tab.")))</f>
        <v/>
      </c>
      <c r="H462" s="26"/>
      <c r="I462" s="26"/>
      <c r="J462" s="79" t="str">
        <f>IF(Expenses[[#This Row],[Exp. Detail Code]]="(select)","(autofill - do not overwrite)",IF(Expenses[[#This Row],[Exp. Detail Code]]="","",IFERROR(VLOOKUP(Expenses[[#This Row],[Exp. Detail Code]],Exp_Detail_Codes[],2,0),"Invalid code. See 'Exp. Detail Codes' tab.")))</f>
        <v/>
      </c>
      <c r="K462" s="26"/>
      <c r="L462" s="26"/>
      <c r="M462" s="79" t="str">
        <f>IF(Expenses[[#This Row],[UL Detail Code]]="(select)","(autofill - do not overwrite)",IF(Expenses[[#This Row],[UL Detail Code]]="","",IFERROR(VLOOKUP(Expenses[[#This Row],[UL Detail Code]],Unfin_Learn_Codes[],2,0),"Invalid code. See 'Unfin. Learn. Codes' tab.")))</f>
        <v/>
      </c>
      <c r="N462" s="71"/>
    </row>
    <row r="463" spans="1:14" s="4" customFormat="1" x14ac:dyDescent="0.35">
      <c r="A463" s="27"/>
      <c r="B463" s="26"/>
      <c r="C463" s="26"/>
      <c r="D463" s="26"/>
      <c r="E463" s="29"/>
      <c r="F463" s="34" t="str">
        <f>IF(Expenses[[#This Row],[Function]]="(function)","(autofill - do not overwrite)",IF(Expenses[[#This Row],[Function]]="","",IFERROR(VLOOKUP(Expenses[[#This Row],[Function]],Function_Descriptions[],2,0),"Invalid code. See 'Function Codes' tab.")))</f>
        <v/>
      </c>
      <c r="G463" s="34" t="str">
        <f>IF(Expenses[[#This Row],[Object]]="(object)","(autofill - do not overwrite)",IF(Expenses[[#This Row],[Object]]="","",IFERROR(VLOOKUP(Expenses[[#This Row],[Object]],Object_Descriptions[],2,0),"Invalid code. See 'Object Codes' tab.")))</f>
        <v/>
      </c>
      <c r="H463" s="26"/>
      <c r="I463" s="26"/>
      <c r="J463" s="79" t="str">
        <f>IF(Expenses[[#This Row],[Exp. Detail Code]]="(select)","(autofill - do not overwrite)",IF(Expenses[[#This Row],[Exp. Detail Code]]="","",IFERROR(VLOOKUP(Expenses[[#This Row],[Exp. Detail Code]],Exp_Detail_Codes[],2,0),"Invalid code. See 'Exp. Detail Codes' tab.")))</f>
        <v/>
      </c>
      <c r="K463" s="26"/>
      <c r="L463" s="26"/>
      <c r="M463" s="79" t="str">
        <f>IF(Expenses[[#This Row],[UL Detail Code]]="(select)","(autofill - do not overwrite)",IF(Expenses[[#This Row],[UL Detail Code]]="","",IFERROR(VLOOKUP(Expenses[[#This Row],[UL Detail Code]],Unfin_Learn_Codes[],2,0),"Invalid code. See 'Unfin. Learn. Codes' tab.")))</f>
        <v/>
      </c>
      <c r="N463" s="71"/>
    </row>
    <row r="464" spans="1:14" s="4" customFormat="1" x14ac:dyDescent="0.35">
      <c r="A464" s="27"/>
      <c r="B464" s="26"/>
      <c r="C464" s="26"/>
      <c r="D464" s="26"/>
      <c r="E464" s="29"/>
      <c r="F464" s="34" t="str">
        <f>IF(Expenses[[#This Row],[Function]]="(function)","(autofill - do not overwrite)",IF(Expenses[[#This Row],[Function]]="","",IFERROR(VLOOKUP(Expenses[[#This Row],[Function]],Function_Descriptions[],2,0),"Invalid code. See 'Function Codes' tab.")))</f>
        <v/>
      </c>
      <c r="G464" s="34" t="str">
        <f>IF(Expenses[[#This Row],[Object]]="(object)","(autofill - do not overwrite)",IF(Expenses[[#This Row],[Object]]="","",IFERROR(VLOOKUP(Expenses[[#This Row],[Object]],Object_Descriptions[],2,0),"Invalid code. See 'Object Codes' tab.")))</f>
        <v/>
      </c>
      <c r="H464" s="26"/>
      <c r="I464" s="26"/>
      <c r="J464" s="79" t="str">
        <f>IF(Expenses[[#This Row],[Exp. Detail Code]]="(select)","(autofill - do not overwrite)",IF(Expenses[[#This Row],[Exp. Detail Code]]="","",IFERROR(VLOOKUP(Expenses[[#This Row],[Exp. Detail Code]],Exp_Detail_Codes[],2,0),"Invalid code. See 'Exp. Detail Codes' tab.")))</f>
        <v/>
      </c>
      <c r="K464" s="26"/>
      <c r="L464" s="26"/>
      <c r="M464" s="79" t="str">
        <f>IF(Expenses[[#This Row],[UL Detail Code]]="(select)","(autofill - do not overwrite)",IF(Expenses[[#This Row],[UL Detail Code]]="","",IFERROR(VLOOKUP(Expenses[[#This Row],[UL Detail Code]],Unfin_Learn_Codes[],2,0),"Invalid code. See 'Unfin. Learn. Codes' tab.")))</f>
        <v/>
      </c>
      <c r="N464" s="71"/>
    </row>
    <row r="465" spans="1:14" s="4" customFormat="1" x14ac:dyDescent="0.35">
      <c r="A465" s="27"/>
      <c r="B465" s="26"/>
      <c r="C465" s="26"/>
      <c r="D465" s="26"/>
      <c r="E465" s="29"/>
      <c r="F465" s="34" t="str">
        <f>IF(Expenses[[#This Row],[Function]]="(function)","(autofill - do not overwrite)",IF(Expenses[[#This Row],[Function]]="","",IFERROR(VLOOKUP(Expenses[[#This Row],[Function]],Function_Descriptions[],2,0),"Invalid code. See 'Function Codes' tab.")))</f>
        <v/>
      </c>
      <c r="G465" s="34" t="str">
        <f>IF(Expenses[[#This Row],[Object]]="(object)","(autofill - do not overwrite)",IF(Expenses[[#This Row],[Object]]="","",IFERROR(VLOOKUP(Expenses[[#This Row],[Object]],Object_Descriptions[],2,0),"Invalid code. See 'Object Codes' tab.")))</f>
        <v/>
      </c>
      <c r="H465" s="26"/>
      <c r="I465" s="26"/>
      <c r="J465" s="79" t="str">
        <f>IF(Expenses[[#This Row],[Exp. Detail Code]]="(select)","(autofill - do not overwrite)",IF(Expenses[[#This Row],[Exp. Detail Code]]="","",IFERROR(VLOOKUP(Expenses[[#This Row],[Exp. Detail Code]],Exp_Detail_Codes[],2,0),"Invalid code. See 'Exp. Detail Codes' tab.")))</f>
        <v/>
      </c>
      <c r="K465" s="26"/>
      <c r="L465" s="26"/>
      <c r="M465" s="79" t="str">
        <f>IF(Expenses[[#This Row],[UL Detail Code]]="(select)","(autofill - do not overwrite)",IF(Expenses[[#This Row],[UL Detail Code]]="","",IFERROR(VLOOKUP(Expenses[[#This Row],[UL Detail Code]],Unfin_Learn_Codes[],2,0),"Invalid code. See 'Unfin. Learn. Codes' tab.")))</f>
        <v/>
      </c>
      <c r="N465" s="71"/>
    </row>
    <row r="466" spans="1:14" s="4" customFormat="1" x14ac:dyDescent="0.35">
      <c r="A466" s="27"/>
      <c r="B466" s="26"/>
      <c r="C466" s="26"/>
      <c r="D466" s="26"/>
      <c r="E466" s="29"/>
      <c r="F466" s="34" t="str">
        <f>IF(Expenses[[#This Row],[Function]]="(function)","(autofill - do not overwrite)",IF(Expenses[[#This Row],[Function]]="","",IFERROR(VLOOKUP(Expenses[[#This Row],[Function]],Function_Descriptions[],2,0),"Invalid code. See 'Function Codes' tab.")))</f>
        <v/>
      </c>
      <c r="G466" s="34" t="str">
        <f>IF(Expenses[[#This Row],[Object]]="(object)","(autofill - do not overwrite)",IF(Expenses[[#This Row],[Object]]="","",IFERROR(VLOOKUP(Expenses[[#This Row],[Object]],Object_Descriptions[],2,0),"Invalid code. See 'Object Codes' tab.")))</f>
        <v/>
      </c>
      <c r="H466" s="26"/>
      <c r="I466" s="26"/>
      <c r="J466" s="79" t="str">
        <f>IF(Expenses[[#This Row],[Exp. Detail Code]]="(select)","(autofill - do not overwrite)",IF(Expenses[[#This Row],[Exp. Detail Code]]="","",IFERROR(VLOOKUP(Expenses[[#This Row],[Exp. Detail Code]],Exp_Detail_Codes[],2,0),"Invalid code. See 'Exp. Detail Codes' tab.")))</f>
        <v/>
      </c>
      <c r="K466" s="26"/>
      <c r="L466" s="26"/>
      <c r="M466" s="79" t="str">
        <f>IF(Expenses[[#This Row],[UL Detail Code]]="(select)","(autofill - do not overwrite)",IF(Expenses[[#This Row],[UL Detail Code]]="","",IFERROR(VLOOKUP(Expenses[[#This Row],[UL Detail Code]],Unfin_Learn_Codes[],2,0),"Invalid code. See 'Unfin. Learn. Codes' tab.")))</f>
        <v/>
      </c>
      <c r="N466" s="71"/>
    </row>
    <row r="467" spans="1:14" s="4" customFormat="1" x14ac:dyDescent="0.35">
      <c r="A467" s="27"/>
      <c r="B467" s="26"/>
      <c r="C467" s="26"/>
      <c r="D467" s="26"/>
      <c r="E467" s="29"/>
      <c r="F467" s="34" t="str">
        <f>IF(Expenses[[#This Row],[Function]]="(function)","(autofill - do not overwrite)",IF(Expenses[[#This Row],[Function]]="","",IFERROR(VLOOKUP(Expenses[[#This Row],[Function]],Function_Descriptions[],2,0),"Invalid code. See 'Function Codes' tab.")))</f>
        <v/>
      </c>
      <c r="G467" s="34" t="str">
        <f>IF(Expenses[[#This Row],[Object]]="(object)","(autofill - do not overwrite)",IF(Expenses[[#This Row],[Object]]="","",IFERROR(VLOOKUP(Expenses[[#This Row],[Object]],Object_Descriptions[],2,0),"Invalid code. See 'Object Codes' tab.")))</f>
        <v/>
      </c>
      <c r="H467" s="26"/>
      <c r="I467" s="26"/>
      <c r="J467" s="79" t="str">
        <f>IF(Expenses[[#This Row],[Exp. Detail Code]]="(select)","(autofill - do not overwrite)",IF(Expenses[[#This Row],[Exp. Detail Code]]="","",IFERROR(VLOOKUP(Expenses[[#This Row],[Exp. Detail Code]],Exp_Detail_Codes[],2,0),"Invalid code. See 'Exp. Detail Codes' tab.")))</f>
        <v/>
      </c>
      <c r="K467" s="26"/>
      <c r="L467" s="26"/>
      <c r="M467" s="79" t="str">
        <f>IF(Expenses[[#This Row],[UL Detail Code]]="(select)","(autofill - do not overwrite)",IF(Expenses[[#This Row],[UL Detail Code]]="","",IFERROR(VLOOKUP(Expenses[[#This Row],[UL Detail Code]],Unfin_Learn_Codes[],2,0),"Invalid code. See 'Unfin. Learn. Codes' tab.")))</f>
        <v/>
      </c>
      <c r="N467" s="71"/>
    </row>
    <row r="468" spans="1:14" s="4" customFormat="1" x14ac:dyDescent="0.35">
      <c r="A468" s="27"/>
      <c r="B468" s="26"/>
      <c r="C468" s="26"/>
      <c r="D468" s="26"/>
      <c r="E468" s="29"/>
      <c r="F468" s="34" t="str">
        <f>IF(Expenses[[#This Row],[Function]]="(function)","(autofill - do not overwrite)",IF(Expenses[[#This Row],[Function]]="","",IFERROR(VLOOKUP(Expenses[[#This Row],[Function]],Function_Descriptions[],2,0),"Invalid code. See 'Function Codes' tab.")))</f>
        <v/>
      </c>
      <c r="G468" s="34" t="str">
        <f>IF(Expenses[[#This Row],[Object]]="(object)","(autofill - do not overwrite)",IF(Expenses[[#This Row],[Object]]="","",IFERROR(VLOOKUP(Expenses[[#This Row],[Object]],Object_Descriptions[],2,0),"Invalid code. See 'Object Codes' tab.")))</f>
        <v/>
      </c>
      <c r="H468" s="26"/>
      <c r="I468" s="26"/>
      <c r="J468" s="79" t="str">
        <f>IF(Expenses[[#This Row],[Exp. Detail Code]]="(select)","(autofill - do not overwrite)",IF(Expenses[[#This Row],[Exp. Detail Code]]="","",IFERROR(VLOOKUP(Expenses[[#This Row],[Exp. Detail Code]],Exp_Detail_Codes[],2,0),"Invalid code. See 'Exp. Detail Codes' tab.")))</f>
        <v/>
      </c>
      <c r="K468" s="26"/>
      <c r="L468" s="26"/>
      <c r="M468" s="79" t="str">
        <f>IF(Expenses[[#This Row],[UL Detail Code]]="(select)","(autofill - do not overwrite)",IF(Expenses[[#This Row],[UL Detail Code]]="","",IFERROR(VLOOKUP(Expenses[[#This Row],[UL Detail Code]],Unfin_Learn_Codes[],2,0),"Invalid code. See 'Unfin. Learn. Codes' tab.")))</f>
        <v/>
      </c>
      <c r="N468" s="71"/>
    </row>
    <row r="469" spans="1:14" s="4" customFormat="1" x14ac:dyDescent="0.35">
      <c r="A469" s="27"/>
      <c r="B469" s="26"/>
      <c r="C469" s="26"/>
      <c r="D469" s="26"/>
      <c r="E469" s="29"/>
      <c r="F469" s="34" t="str">
        <f>IF(Expenses[[#This Row],[Function]]="(function)","(autofill - do not overwrite)",IF(Expenses[[#This Row],[Function]]="","",IFERROR(VLOOKUP(Expenses[[#This Row],[Function]],Function_Descriptions[],2,0),"Invalid code. See 'Function Codes' tab.")))</f>
        <v/>
      </c>
      <c r="G469" s="34" t="str">
        <f>IF(Expenses[[#This Row],[Object]]="(object)","(autofill - do not overwrite)",IF(Expenses[[#This Row],[Object]]="","",IFERROR(VLOOKUP(Expenses[[#This Row],[Object]],Object_Descriptions[],2,0),"Invalid code. See 'Object Codes' tab.")))</f>
        <v/>
      </c>
      <c r="H469" s="26"/>
      <c r="I469" s="26"/>
      <c r="J469" s="79" t="str">
        <f>IF(Expenses[[#This Row],[Exp. Detail Code]]="(select)","(autofill - do not overwrite)",IF(Expenses[[#This Row],[Exp. Detail Code]]="","",IFERROR(VLOOKUP(Expenses[[#This Row],[Exp. Detail Code]],Exp_Detail_Codes[],2,0),"Invalid code. See 'Exp. Detail Codes' tab.")))</f>
        <v/>
      </c>
      <c r="K469" s="26"/>
      <c r="L469" s="26"/>
      <c r="M469" s="79" t="str">
        <f>IF(Expenses[[#This Row],[UL Detail Code]]="(select)","(autofill - do not overwrite)",IF(Expenses[[#This Row],[UL Detail Code]]="","",IFERROR(VLOOKUP(Expenses[[#This Row],[UL Detail Code]],Unfin_Learn_Codes[],2,0),"Invalid code. See 'Unfin. Learn. Codes' tab.")))</f>
        <v/>
      </c>
      <c r="N469" s="71"/>
    </row>
    <row r="470" spans="1:14" s="4" customFormat="1" x14ac:dyDescent="0.35">
      <c r="A470" s="27"/>
      <c r="B470" s="26"/>
      <c r="C470" s="26"/>
      <c r="D470" s="26"/>
      <c r="E470" s="29"/>
      <c r="F470" s="34" t="str">
        <f>IF(Expenses[[#This Row],[Function]]="(function)","(autofill - do not overwrite)",IF(Expenses[[#This Row],[Function]]="","",IFERROR(VLOOKUP(Expenses[[#This Row],[Function]],Function_Descriptions[],2,0),"Invalid code. See 'Function Codes' tab.")))</f>
        <v/>
      </c>
      <c r="G470" s="34" t="str">
        <f>IF(Expenses[[#This Row],[Object]]="(object)","(autofill - do not overwrite)",IF(Expenses[[#This Row],[Object]]="","",IFERROR(VLOOKUP(Expenses[[#This Row],[Object]],Object_Descriptions[],2,0),"Invalid code. See 'Object Codes' tab.")))</f>
        <v/>
      </c>
      <c r="H470" s="26"/>
      <c r="I470" s="26"/>
      <c r="J470" s="79" t="str">
        <f>IF(Expenses[[#This Row],[Exp. Detail Code]]="(select)","(autofill - do not overwrite)",IF(Expenses[[#This Row],[Exp. Detail Code]]="","",IFERROR(VLOOKUP(Expenses[[#This Row],[Exp. Detail Code]],Exp_Detail_Codes[],2,0),"Invalid code. See 'Exp. Detail Codes' tab.")))</f>
        <v/>
      </c>
      <c r="K470" s="26"/>
      <c r="L470" s="26"/>
      <c r="M470" s="79" t="str">
        <f>IF(Expenses[[#This Row],[UL Detail Code]]="(select)","(autofill - do not overwrite)",IF(Expenses[[#This Row],[UL Detail Code]]="","",IFERROR(VLOOKUP(Expenses[[#This Row],[UL Detail Code]],Unfin_Learn_Codes[],2,0),"Invalid code. See 'Unfin. Learn. Codes' tab.")))</f>
        <v/>
      </c>
      <c r="N470" s="71"/>
    </row>
    <row r="471" spans="1:14" s="4" customFormat="1" x14ac:dyDescent="0.35">
      <c r="A471" s="27"/>
      <c r="B471" s="26"/>
      <c r="C471" s="26"/>
      <c r="D471" s="26"/>
      <c r="E471" s="29"/>
      <c r="F471" s="34" t="str">
        <f>IF(Expenses[[#This Row],[Function]]="(function)","(autofill - do not overwrite)",IF(Expenses[[#This Row],[Function]]="","",IFERROR(VLOOKUP(Expenses[[#This Row],[Function]],Function_Descriptions[],2,0),"Invalid code. See 'Function Codes' tab.")))</f>
        <v/>
      </c>
      <c r="G471" s="34" t="str">
        <f>IF(Expenses[[#This Row],[Object]]="(object)","(autofill - do not overwrite)",IF(Expenses[[#This Row],[Object]]="","",IFERROR(VLOOKUP(Expenses[[#This Row],[Object]],Object_Descriptions[],2,0),"Invalid code. See 'Object Codes' tab.")))</f>
        <v/>
      </c>
      <c r="H471" s="26"/>
      <c r="I471" s="26"/>
      <c r="J471" s="79" t="str">
        <f>IF(Expenses[[#This Row],[Exp. Detail Code]]="(select)","(autofill - do not overwrite)",IF(Expenses[[#This Row],[Exp. Detail Code]]="","",IFERROR(VLOOKUP(Expenses[[#This Row],[Exp. Detail Code]],Exp_Detail_Codes[],2,0),"Invalid code. See 'Exp. Detail Codes' tab.")))</f>
        <v/>
      </c>
      <c r="K471" s="26"/>
      <c r="L471" s="26"/>
      <c r="M471" s="79" t="str">
        <f>IF(Expenses[[#This Row],[UL Detail Code]]="(select)","(autofill - do not overwrite)",IF(Expenses[[#This Row],[UL Detail Code]]="","",IFERROR(VLOOKUP(Expenses[[#This Row],[UL Detail Code]],Unfin_Learn_Codes[],2,0),"Invalid code. See 'Unfin. Learn. Codes' tab.")))</f>
        <v/>
      </c>
      <c r="N471" s="71"/>
    </row>
    <row r="472" spans="1:14" s="4" customFormat="1" x14ac:dyDescent="0.35">
      <c r="A472" s="27"/>
      <c r="B472" s="26"/>
      <c r="C472" s="26"/>
      <c r="D472" s="26"/>
      <c r="E472" s="29"/>
      <c r="F472" s="34" t="str">
        <f>IF(Expenses[[#This Row],[Function]]="(function)","(autofill - do not overwrite)",IF(Expenses[[#This Row],[Function]]="","",IFERROR(VLOOKUP(Expenses[[#This Row],[Function]],Function_Descriptions[],2,0),"Invalid code. See 'Function Codes' tab.")))</f>
        <v/>
      </c>
      <c r="G472" s="34" t="str">
        <f>IF(Expenses[[#This Row],[Object]]="(object)","(autofill - do not overwrite)",IF(Expenses[[#This Row],[Object]]="","",IFERROR(VLOOKUP(Expenses[[#This Row],[Object]],Object_Descriptions[],2,0),"Invalid code. See 'Object Codes' tab.")))</f>
        <v/>
      </c>
      <c r="H472" s="26"/>
      <c r="I472" s="26"/>
      <c r="J472" s="79" t="str">
        <f>IF(Expenses[[#This Row],[Exp. Detail Code]]="(select)","(autofill - do not overwrite)",IF(Expenses[[#This Row],[Exp. Detail Code]]="","",IFERROR(VLOOKUP(Expenses[[#This Row],[Exp. Detail Code]],Exp_Detail_Codes[],2,0),"Invalid code. See 'Exp. Detail Codes' tab.")))</f>
        <v/>
      </c>
      <c r="K472" s="26"/>
      <c r="L472" s="26"/>
      <c r="M472" s="79" t="str">
        <f>IF(Expenses[[#This Row],[UL Detail Code]]="(select)","(autofill - do not overwrite)",IF(Expenses[[#This Row],[UL Detail Code]]="","",IFERROR(VLOOKUP(Expenses[[#This Row],[UL Detail Code]],Unfin_Learn_Codes[],2,0),"Invalid code. See 'Unfin. Learn. Codes' tab.")))</f>
        <v/>
      </c>
      <c r="N472" s="71"/>
    </row>
    <row r="473" spans="1:14" s="4" customFormat="1" x14ac:dyDescent="0.35">
      <c r="A473" s="27"/>
      <c r="B473" s="26"/>
      <c r="C473" s="26"/>
      <c r="D473" s="26"/>
      <c r="E473" s="29"/>
      <c r="F473" s="34" t="str">
        <f>IF(Expenses[[#This Row],[Function]]="(function)","(autofill - do not overwrite)",IF(Expenses[[#This Row],[Function]]="","",IFERROR(VLOOKUP(Expenses[[#This Row],[Function]],Function_Descriptions[],2,0),"Invalid code. See 'Function Codes' tab.")))</f>
        <v/>
      </c>
      <c r="G473" s="34" t="str">
        <f>IF(Expenses[[#This Row],[Object]]="(object)","(autofill - do not overwrite)",IF(Expenses[[#This Row],[Object]]="","",IFERROR(VLOOKUP(Expenses[[#This Row],[Object]],Object_Descriptions[],2,0),"Invalid code. See 'Object Codes' tab.")))</f>
        <v/>
      </c>
      <c r="H473" s="26"/>
      <c r="I473" s="26"/>
      <c r="J473" s="79" t="str">
        <f>IF(Expenses[[#This Row],[Exp. Detail Code]]="(select)","(autofill - do not overwrite)",IF(Expenses[[#This Row],[Exp. Detail Code]]="","",IFERROR(VLOOKUP(Expenses[[#This Row],[Exp. Detail Code]],Exp_Detail_Codes[],2,0),"Invalid code. See 'Exp. Detail Codes' tab.")))</f>
        <v/>
      </c>
      <c r="K473" s="26"/>
      <c r="L473" s="26"/>
      <c r="M473" s="79" t="str">
        <f>IF(Expenses[[#This Row],[UL Detail Code]]="(select)","(autofill - do not overwrite)",IF(Expenses[[#This Row],[UL Detail Code]]="","",IFERROR(VLOOKUP(Expenses[[#This Row],[UL Detail Code]],Unfin_Learn_Codes[],2,0),"Invalid code. See 'Unfin. Learn. Codes' tab.")))</f>
        <v/>
      </c>
      <c r="N473" s="71"/>
    </row>
    <row r="474" spans="1:14" s="4" customFormat="1" x14ac:dyDescent="0.35">
      <c r="A474" s="27"/>
      <c r="B474" s="26"/>
      <c r="C474" s="26"/>
      <c r="D474" s="26"/>
      <c r="E474" s="29"/>
      <c r="F474" s="34" t="str">
        <f>IF(Expenses[[#This Row],[Function]]="(function)","(autofill - do not overwrite)",IF(Expenses[[#This Row],[Function]]="","",IFERROR(VLOOKUP(Expenses[[#This Row],[Function]],Function_Descriptions[],2,0),"Invalid code. See 'Function Codes' tab.")))</f>
        <v/>
      </c>
      <c r="G474" s="34" t="str">
        <f>IF(Expenses[[#This Row],[Object]]="(object)","(autofill - do not overwrite)",IF(Expenses[[#This Row],[Object]]="","",IFERROR(VLOOKUP(Expenses[[#This Row],[Object]],Object_Descriptions[],2,0),"Invalid code. See 'Object Codes' tab.")))</f>
        <v/>
      </c>
      <c r="H474" s="26"/>
      <c r="I474" s="26"/>
      <c r="J474" s="79" t="str">
        <f>IF(Expenses[[#This Row],[Exp. Detail Code]]="(select)","(autofill - do not overwrite)",IF(Expenses[[#This Row],[Exp. Detail Code]]="","",IFERROR(VLOOKUP(Expenses[[#This Row],[Exp. Detail Code]],Exp_Detail_Codes[],2,0),"Invalid code. See 'Exp. Detail Codes' tab.")))</f>
        <v/>
      </c>
      <c r="K474" s="26"/>
      <c r="L474" s="26"/>
      <c r="M474" s="79" t="str">
        <f>IF(Expenses[[#This Row],[UL Detail Code]]="(select)","(autofill - do not overwrite)",IF(Expenses[[#This Row],[UL Detail Code]]="","",IFERROR(VLOOKUP(Expenses[[#This Row],[UL Detail Code]],Unfin_Learn_Codes[],2,0),"Invalid code. See 'Unfin. Learn. Codes' tab.")))</f>
        <v/>
      </c>
      <c r="N474" s="71"/>
    </row>
    <row r="475" spans="1:14" s="4" customFormat="1" x14ac:dyDescent="0.35">
      <c r="A475" s="27"/>
      <c r="B475" s="26"/>
      <c r="C475" s="26"/>
      <c r="D475" s="26"/>
      <c r="E475" s="29"/>
      <c r="F475" s="34" t="str">
        <f>IF(Expenses[[#This Row],[Function]]="(function)","(autofill - do not overwrite)",IF(Expenses[[#This Row],[Function]]="","",IFERROR(VLOOKUP(Expenses[[#This Row],[Function]],Function_Descriptions[],2,0),"Invalid code. See 'Function Codes' tab.")))</f>
        <v/>
      </c>
      <c r="G475" s="34" t="str">
        <f>IF(Expenses[[#This Row],[Object]]="(object)","(autofill - do not overwrite)",IF(Expenses[[#This Row],[Object]]="","",IFERROR(VLOOKUP(Expenses[[#This Row],[Object]],Object_Descriptions[],2,0),"Invalid code. See 'Object Codes' tab.")))</f>
        <v/>
      </c>
      <c r="H475" s="26"/>
      <c r="I475" s="26"/>
      <c r="J475" s="79" t="str">
        <f>IF(Expenses[[#This Row],[Exp. Detail Code]]="(select)","(autofill - do not overwrite)",IF(Expenses[[#This Row],[Exp. Detail Code]]="","",IFERROR(VLOOKUP(Expenses[[#This Row],[Exp. Detail Code]],Exp_Detail_Codes[],2,0),"Invalid code. See 'Exp. Detail Codes' tab.")))</f>
        <v/>
      </c>
      <c r="K475" s="26"/>
      <c r="L475" s="26"/>
      <c r="M475" s="79" t="str">
        <f>IF(Expenses[[#This Row],[UL Detail Code]]="(select)","(autofill - do not overwrite)",IF(Expenses[[#This Row],[UL Detail Code]]="","",IFERROR(VLOOKUP(Expenses[[#This Row],[UL Detail Code]],Unfin_Learn_Codes[],2,0),"Invalid code. See 'Unfin. Learn. Codes' tab.")))</f>
        <v/>
      </c>
      <c r="N475" s="71"/>
    </row>
    <row r="476" spans="1:14" s="4" customFormat="1" x14ac:dyDescent="0.35">
      <c r="A476" s="27"/>
      <c r="B476" s="26"/>
      <c r="C476" s="26"/>
      <c r="D476" s="26"/>
      <c r="E476" s="29"/>
      <c r="F476" s="34" t="str">
        <f>IF(Expenses[[#This Row],[Function]]="(function)","(autofill - do not overwrite)",IF(Expenses[[#This Row],[Function]]="","",IFERROR(VLOOKUP(Expenses[[#This Row],[Function]],Function_Descriptions[],2,0),"Invalid code. See 'Function Codes' tab.")))</f>
        <v/>
      </c>
      <c r="G476" s="34" t="str">
        <f>IF(Expenses[[#This Row],[Object]]="(object)","(autofill - do not overwrite)",IF(Expenses[[#This Row],[Object]]="","",IFERROR(VLOOKUP(Expenses[[#This Row],[Object]],Object_Descriptions[],2,0),"Invalid code. See 'Object Codes' tab.")))</f>
        <v/>
      </c>
      <c r="H476" s="26"/>
      <c r="I476" s="26"/>
      <c r="J476" s="79" t="str">
        <f>IF(Expenses[[#This Row],[Exp. Detail Code]]="(select)","(autofill - do not overwrite)",IF(Expenses[[#This Row],[Exp. Detail Code]]="","",IFERROR(VLOOKUP(Expenses[[#This Row],[Exp. Detail Code]],Exp_Detail_Codes[],2,0),"Invalid code. See 'Exp. Detail Codes' tab.")))</f>
        <v/>
      </c>
      <c r="K476" s="26"/>
      <c r="L476" s="26"/>
      <c r="M476" s="79" t="str">
        <f>IF(Expenses[[#This Row],[UL Detail Code]]="(select)","(autofill - do not overwrite)",IF(Expenses[[#This Row],[UL Detail Code]]="","",IFERROR(VLOOKUP(Expenses[[#This Row],[UL Detail Code]],Unfin_Learn_Codes[],2,0),"Invalid code. See 'Unfin. Learn. Codes' tab.")))</f>
        <v/>
      </c>
      <c r="N476" s="71"/>
    </row>
    <row r="477" spans="1:14" s="4" customFormat="1" x14ac:dyDescent="0.35">
      <c r="A477" s="27"/>
      <c r="B477" s="26"/>
      <c r="C477" s="26"/>
      <c r="D477" s="26"/>
      <c r="E477" s="29"/>
      <c r="F477" s="34" t="str">
        <f>IF(Expenses[[#This Row],[Function]]="(function)","(autofill - do not overwrite)",IF(Expenses[[#This Row],[Function]]="","",IFERROR(VLOOKUP(Expenses[[#This Row],[Function]],Function_Descriptions[],2,0),"Invalid code. See 'Function Codes' tab.")))</f>
        <v/>
      </c>
      <c r="G477" s="34" t="str">
        <f>IF(Expenses[[#This Row],[Object]]="(object)","(autofill - do not overwrite)",IF(Expenses[[#This Row],[Object]]="","",IFERROR(VLOOKUP(Expenses[[#This Row],[Object]],Object_Descriptions[],2,0),"Invalid code. See 'Object Codes' tab.")))</f>
        <v/>
      </c>
      <c r="H477" s="26"/>
      <c r="I477" s="26"/>
      <c r="J477" s="79" t="str">
        <f>IF(Expenses[[#This Row],[Exp. Detail Code]]="(select)","(autofill - do not overwrite)",IF(Expenses[[#This Row],[Exp. Detail Code]]="","",IFERROR(VLOOKUP(Expenses[[#This Row],[Exp. Detail Code]],Exp_Detail_Codes[],2,0),"Invalid code. See 'Exp. Detail Codes' tab.")))</f>
        <v/>
      </c>
      <c r="K477" s="26"/>
      <c r="L477" s="26"/>
      <c r="M477" s="79" t="str">
        <f>IF(Expenses[[#This Row],[UL Detail Code]]="(select)","(autofill - do not overwrite)",IF(Expenses[[#This Row],[UL Detail Code]]="","",IFERROR(VLOOKUP(Expenses[[#This Row],[UL Detail Code]],Unfin_Learn_Codes[],2,0),"Invalid code. See 'Unfin. Learn. Codes' tab.")))</f>
        <v/>
      </c>
      <c r="N477" s="71"/>
    </row>
    <row r="478" spans="1:14" s="4" customFormat="1" x14ac:dyDescent="0.35">
      <c r="A478" s="27"/>
      <c r="B478" s="26"/>
      <c r="C478" s="26"/>
      <c r="D478" s="26"/>
      <c r="E478" s="29"/>
      <c r="F478" s="34" t="str">
        <f>IF(Expenses[[#This Row],[Function]]="(function)","(autofill - do not overwrite)",IF(Expenses[[#This Row],[Function]]="","",IFERROR(VLOOKUP(Expenses[[#This Row],[Function]],Function_Descriptions[],2,0),"Invalid code. See 'Function Codes' tab.")))</f>
        <v/>
      </c>
      <c r="G478" s="34" t="str">
        <f>IF(Expenses[[#This Row],[Object]]="(object)","(autofill - do not overwrite)",IF(Expenses[[#This Row],[Object]]="","",IFERROR(VLOOKUP(Expenses[[#This Row],[Object]],Object_Descriptions[],2,0),"Invalid code. See 'Object Codes' tab.")))</f>
        <v/>
      </c>
      <c r="H478" s="26"/>
      <c r="I478" s="26"/>
      <c r="J478" s="79" t="str">
        <f>IF(Expenses[[#This Row],[Exp. Detail Code]]="(select)","(autofill - do not overwrite)",IF(Expenses[[#This Row],[Exp. Detail Code]]="","",IFERROR(VLOOKUP(Expenses[[#This Row],[Exp. Detail Code]],Exp_Detail_Codes[],2,0),"Invalid code. See 'Exp. Detail Codes' tab.")))</f>
        <v/>
      </c>
      <c r="K478" s="26"/>
      <c r="L478" s="26"/>
      <c r="M478" s="79" t="str">
        <f>IF(Expenses[[#This Row],[UL Detail Code]]="(select)","(autofill - do not overwrite)",IF(Expenses[[#This Row],[UL Detail Code]]="","",IFERROR(VLOOKUP(Expenses[[#This Row],[UL Detail Code]],Unfin_Learn_Codes[],2,0),"Invalid code. See 'Unfin. Learn. Codes' tab.")))</f>
        <v/>
      </c>
      <c r="N478" s="71"/>
    </row>
    <row r="479" spans="1:14" s="4" customFormat="1" x14ac:dyDescent="0.35">
      <c r="A479" s="27"/>
      <c r="B479" s="26"/>
      <c r="C479" s="26"/>
      <c r="D479" s="26"/>
      <c r="E479" s="29"/>
      <c r="F479" s="34" t="str">
        <f>IF(Expenses[[#This Row],[Function]]="(function)","(autofill - do not overwrite)",IF(Expenses[[#This Row],[Function]]="","",IFERROR(VLOOKUP(Expenses[[#This Row],[Function]],Function_Descriptions[],2,0),"Invalid code. See 'Function Codes' tab.")))</f>
        <v/>
      </c>
      <c r="G479" s="34" t="str">
        <f>IF(Expenses[[#This Row],[Object]]="(object)","(autofill - do not overwrite)",IF(Expenses[[#This Row],[Object]]="","",IFERROR(VLOOKUP(Expenses[[#This Row],[Object]],Object_Descriptions[],2,0),"Invalid code. See 'Object Codes' tab.")))</f>
        <v/>
      </c>
      <c r="H479" s="26"/>
      <c r="I479" s="26"/>
      <c r="J479" s="79" t="str">
        <f>IF(Expenses[[#This Row],[Exp. Detail Code]]="(select)","(autofill - do not overwrite)",IF(Expenses[[#This Row],[Exp. Detail Code]]="","",IFERROR(VLOOKUP(Expenses[[#This Row],[Exp. Detail Code]],Exp_Detail_Codes[],2,0),"Invalid code. See 'Exp. Detail Codes' tab.")))</f>
        <v/>
      </c>
      <c r="K479" s="26"/>
      <c r="L479" s="26"/>
      <c r="M479" s="79" t="str">
        <f>IF(Expenses[[#This Row],[UL Detail Code]]="(select)","(autofill - do not overwrite)",IF(Expenses[[#This Row],[UL Detail Code]]="","",IFERROR(VLOOKUP(Expenses[[#This Row],[UL Detail Code]],Unfin_Learn_Codes[],2,0),"Invalid code. See 'Unfin. Learn. Codes' tab.")))</f>
        <v/>
      </c>
      <c r="N479" s="71"/>
    </row>
    <row r="480" spans="1:14" s="4" customFormat="1" x14ac:dyDescent="0.35">
      <c r="A480" s="27"/>
      <c r="B480" s="26"/>
      <c r="C480" s="26"/>
      <c r="D480" s="26"/>
      <c r="E480" s="29"/>
      <c r="F480" s="34" t="str">
        <f>IF(Expenses[[#This Row],[Function]]="(function)","(autofill - do not overwrite)",IF(Expenses[[#This Row],[Function]]="","",IFERROR(VLOOKUP(Expenses[[#This Row],[Function]],Function_Descriptions[],2,0),"Invalid code. See 'Function Codes' tab.")))</f>
        <v/>
      </c>
      <c r="G480" s="34" t="str">
        <f>IF(Expenses[[#This Row],[Object]]="(object)","(autofill - do not overwrite)",IF(Expenses[[#This Row],[Object]]="","",IFERROR(VLOOKUP(Expenses[[#This Row],[Object]],Object_Descriptions[],2,0),"Invalid code. See 'Object Codes' tab.")))</f>
        <v/>
      </c>
      <c r="H480" s="26"/>
      <c r="I480" s="26"/>
      <c r="J480" s="79" t="str">
        <f>IF(Expenses[[#This Row],[Exp. Detail Code]]="(select)","(autofill - do not overwrite)",IF(Expenses[[#This Row],[Exp. Detail Code]]="","",IFERROR(VLOOKUP(Expenses[[#This Row],[Exp. Detail Code]],Exp_Detail_Codes[],2,0),"Invalid code. See 'Exp. Detail Codes' tab.")))</f>
        <v/>
      </c>
      <c r="K480" s="26"/>
      <c r="L480" s="26"/>
      <c r="M480" s="79" t="str">
        <f>IF(Expenses[[#This Row],[UL Detail Code]]="(select)","(autofill - do not overwrite)",IF(Expenses[[#This Row],[UL Detail Code]]="","",IFERROR(VLOOKUP(Expenses[[#This Row],[UL Detail Code]],Unfin_Learn_Codes[],2,0),"Invalid code. See 'Unfin. Learn. Codes' tab.")))</f>
        <v/>
      </c>
      <c r="N480" s="71"/>
    </row>
    <row r="481" spans="1:14" s="4" customFormat="1" x14ac:dyDescent="0.35">
      <c r="A481" s="27"/>
      <c r="B481" s="26"/>
      <c r="C481" s="26"/>
      <c r="D481" s="26"/>
      <c r="E481" s="29"/>
      <c r="F481" s="34" t="str">
        <f>IF(Expenses[[#This Row],[Function]]="(function)","(autofill - do not overwrite)",IF(Expenses[[#This Row],[Function]]="","",IFERROR(VLOOKUP(Expenses[[#This Row],[Function]],Function_Descriptions[],2,0),"Invalid code. See 'Function Codes' tab.")))</f>
        <v/>
      </c>
      <c r="G481" s="34" t="str">
        <f>IF(Expenses[[#This Row],[Object]]="(object)","(autofill - do not overwrite)",IF(Expenses[[#This Row],[Object]]="","",IFERROR(VLOOKUP(Expenses[[#This Row],[Object]],Object_Descriptions[],2,0),"Invalid code. See 'Object Codes' tab.")))</f>
        <v/>
      </c>
      <c r="H481" s="26"/>
      <c r="I481" s="26"/>
      <c r="J481" s="79" t="str">
        <f>IF(Expenses[[#This Row],[Exp. Detail Code]]="(select)","(autofill - do not overwrite)",IF(Expenses[[#This Row],[Exp. Detail Code]]="","",IFERROR(VLOOKUP(Expenses[[#This Row],[Exp. Detail Code]],Exp_Detail_Codes[],2,0),"Invalid code. See 'Exp. Detail Codes' tab.")))</f>
        <v/>
      </c>
      <c r="K481" s="26"/>
      <c r="L481" s="26"/>
      <c r="M481" s="79" t="str">
        <f>IF(Expenses[[#This Row],[UL Detail Code]]="(select)","(autofill - do not overwrite)",IF(Expenses[[#This Row],[UL Detail Code]]="","",IFERROR(VLOOKUP(Expenses[[#This Row],[UL Detail Code]],Unfin_Learn_Codes[],2,0),"Invalid code. See 'Unfin. Learn. Codes' tab.")))</f>
        <v/>
      </c>
      <c r="N481" s="71"/>
    </row>
    <row r="482" spans="1:14" s="4" customFormat="1" x14ac:dyDescent="0.35">
      <c r="A482" s="27"/>
      <c r="B482" s="26"/>
      <c r="C482" s="26"/>
      <c r="D482" s="26"/>
      <c r="E482" s="29"/>
      <c r="F482" s="34" t="str">
        <f>IF(Expenses[[#This Row],[Function]]="(function)","(autofill - do not overwrite)",IF(Expenses[[#This Row],[Function]]="","",IFERROR(VLOOKUP(Expenses[[#This Row],[Function]],Function_Descriptions[],2,0),"Invalid code. See 'Function Codes' tab.")))</f>
        <v/>
      </c>
      <c r="G482" s="34" t="str">
        <f>IF(Expenses[[#This Row],[Object]]="(object)","(autofill - do not overwrite)",IF(Expenses[[#This Row],[Object]]="","",IFERROR(VLOOKUP(Expenses[[#This Row],[Object]],Object_Descriptions[],2,0),"Invalid code. See 'Object Codes' tab.")))</f>
        <v/>
      </c>
      <c r="H482" s="26"/>
      <c r="I482" s="26"/>
      <c r="J482" s="79" t="str">
        <f>IF(Expenses[[#This Row],[Exp. Detail Code]]="(select)","(autofill - do not overwrite)",IF(Expenses[[#This Row],[Exp. Detail Code]]="","",IFERROR(VLOOKUP(Expenses[[#This Row],[Exp. Detail Code]],Exp_Detail_Codes[],2,0),"Invalid code. See 'Exp. Detail Codes' tab.")))</f>
        <v/>
      </c>
      <c r="K482" s="26"/>
      <c r="L482" s="26"/>
      <c r="M482" s="79" t="str">
        <f>IF(Expenses[[#This Row],[UL Detail Code]]="(select)","(autofill - do not overwrite)",IF(Expenses[[#This Row],[UL Detail Code]]="","",IFERROR(VLOOKUP(Expenses[[#This Row],[UL Detail Code]],Unfin_Learn_Codes[],2,0),"Invalid code. See 'Unfin. Learn. Codes' tab.")))</f>
        <v/>
      </c>
      <c r="N482" s="71"/>
    </row>
    <row r="483" spans="1:14" s="4" customFormat="1" x14ac:dyDescent="0.35">
      <c r="A483" s="27"/>
      <c r="B483" s="26"/>
      <c r="C483" s="26"/>
      <c r="D483" s="26"/>
      <c r="E483" s="29"/>
      <c r="F483" s="34" t="str">
        <f>IF(Expenses[[#This Row],[Function]]="(function)","(autofill - do not overwrite)",IF(Expenses[[#This Row],[Function]]="","",IFERROR(VLOOKUP(Expenses[[#This Row],[Function]],Function_Descriptions[],2,0),"Invalid code. See 'Function Codes' tab.")))</f>
        <v/>
      </c>
      <c r="G483" s="34" t="str">
        <f>IF(Expenses[[#This Row],[Object]]="(object)","(autofill - do not overwrite)",IF(Expenses[[#This Row],[Object]]="","",IFERROR(VLOOKUP(Expenses[[#This Row],[Object]],Object_Descriptions[],2,0),"Invalid code. See 'Object Codes' tab.")))</f>
        <v/>
      </c>
      <c r="H483" s="26"/>
      <c r="I483" s="26"/>
      <c r="J483" s="79" t="str">
        <f>IF(Expenses[[#This Row],[Exp. Detail Code]]="(select)","(autofill - do not overwrite)",IF(Expenses[[#This Row],[Exp. Detail Code]]="","",IFERROR(VLOOKUP(Expenses[[#This Row],[Exp. Detail Code]],Exp_Detail_Codes[],2,0),"Invalid code. See 'Exp. Detail Codes' tab.")))</f>
        <v/>
      </c>
      <c r="K483" s="26"/>
      <c r="L483" s="26"/>
      <c r="M483" s="79" t="str">
        <f>IF(Expenses[[#This Row],[UL Detail Code]]="(select)","(autofill - do not overwrite)",IF(Expenses[[#This Row],[UL Detail Code]]="","",IFERROR(VLOOKUP(Expenses[[#This Row],[UL Detail Code]],Unfin_Learn_Codes[],2,0),"Invalid code. See 'Unfin. Learn. Codes' tab.")))</f>
        <v/>
      </c>
      <c r="N483" s="71"/>
    </row>
    <row r="484" spans="1:14" s="4" customFormat="1" x14ac:dyDescent="0.35">
      <c r="A484" s="27"/>
      <c r="B484" s="26"/>
      <c r="C484" s="26"/>
      <c r="D484" s="26"/>
      <c r="E484" s="29"/>
      <c r="F484" s="34" t="str">
        <f>IF(Expenses[[#This Row],[Function]]="(function)","(autofill - do not overwrite)",IF(Expenses[[#This Row],[Function]]="","",IFERROR(VLOOKUP(Expenses[[#This Row],[Function]],Function_Descriptions[],2,0),"Invalid code. See 'Function Codes' tab.")))</f>
        <v/>
      </c>
      <c r="G484" s="34" t="str">
        <f>IF(Expenses[[#This Row],[Object]]="(object)","(autofill - do not overwrite)",IF(Expenses[[#This Row],[Object]]="","",IFERROR(VLOOKUP(Expenses[[#This Row],[Object]],Object_Descriptions[],2,0),"Invalid code. See 'Object Codes' tab.")))</f>
        <v/>
      </c>
      <c r="H484" s="26"/>
      <c r="I484" s="26"/>
      <c r="J484" s="79" t="str">
        <f>IF(Expenses[[#This Row],[Exp. Detail Code]]="(select)","(autofill - do not overwrite)",IF(Expenses[[#This Row],[Exp. Detail Code]]="","",IFERROR(VLOOKUP(Expenses[[#This Row],[Exp. Detail Code]],Exp_Detail_Codes[],2,0),"Invalid code. See 'Exp. Detail Codes' tab.")))</f>
        <v/>
      </c>
      <c r="K484" s="26"/>
      <c r="L484" s="26"/>
      <c r="M484" s="79" t="str">
        <f>IF(Expenses[[#This Row],[UL Detail Code]]="(select)","(autofill - do not overwrite)",IF(Expenses[[#This Row],[UL Detail Code]]="","",IFERROR(VLOOKUP(Expenses[[#This Row],[UL Detail Code]],Unfin_Learn_Codes[],2,0),"Invalid code. See 'Unfin. Learn. Codes' tab.")))</f>
        <v/>
      </c>
      <c r="N484" s="71"/>
    </row>
    <row r="485" spans="1:14" s="4" customFormat="1" x14ac:dyDescent="0.35">
      <c r="A485" s="27"/>
      <c r="B485" s="26"/>
      <c r="C485" s="26"/>
      <c r="D485" s="26"/>
      <c r="E485" s="29"/>
      <c r="F485" s="34" t="str">
        <f>IF(Expenses[[#This Row],[Function]]="(function)","(autofill - do not overwrite)",IF(Expenses[[#This Row],[Function]]="","",IFERROR(VLOOKUP(Expenses[[#This Row],[Function]],Function_Descriptions[],2,0),"Invalid code. See 'Function Codes' tab.")))</f>
        <v/>
      </c>
      <c r="G485" s="34" t="str">
        <f>IF(Expenses[[#This Row],[Object]]="(object)","(autofill - do not overwrite)",IF(Expenses[[#This Row],[Object]]="","",IFERROR(VLOOKUP(Expenses[[#This Row],[Object]],Object_Descriptions[],2,0),"Invalid code. See 'Object Codes' tab.")))</f>
        <v/>
      </c>
      <c r="H485" s="26"/>
      <c r="I485" s="26"/>
      <c r="J485" s="79" t="str">
        <f>IF(Expenses[[#This Row],[Exp. Detail Code]]="(select)","(autofill - do not overwrite)",IF(Expenses[[#This Row],[Exp. Detail Code]]="","",IFERROR(VLOOKUP(Expenses[[#This Row],[Exp. Detail Code]],Exp_Detail_Codes[],2,0),"Invalid code. See 'Exp. Detail Codes' tab.")))</f>
        <v/>
      </c>
      <c r="K485" s="26"/>
      <c r="L485" s="26"/>
      <c r="M485" s="79" t="str">
        <f>IF(Expenses[[#This Row],[UL Detail Code]]="(select)","(autofill - do not overwrite)",IF(Expenses[[#This Row],[UL Detail Code]]="","",IFERROR(VLOOKUP(Expenses[[#This Row],[UL Detail Code]],Unfin_Learn_Codes[],2,0),"Invalid code. See 'Unfin. Learn. Codes' tab.")))</f>
        <v/>
      </c>
      <c r="N485" s="71"/>
    </row>
    <row r="486" spans="1:14" s="4" customFormat="1" x14ac:dyDescent="0.35">
      <c r="A486" s="27"/>
      <c r="B486" s="26"/>
      <c r="C486" s="26"/>
      <c r="D486" s="26"/>
      <c r="E486" s="29"/>
      <c r="F486" s="34" t="str">
        <f>IF(Expenses[[#This Row],[Function]]="(function)","(autofill - do not overwrite)",IF(Expenses[[#This Row],[Function]]="","",IFERROR(VLOOKUP(Expenses[[#This Row],[Function]],Function_Descriptions[],2,0),"Invalid code. See 'Function Codes' tab.")))</f>
        <v/>
      </c>
      <c r="G486" s="34" t="str">
        <f>IF(Expenses[[#This Row],[Object]]="(object)","(autofill - do not overwrite)",IF(Expenses[[#This Row],[Object]]="","",IFERROR(VLOOKUP(Expenses[[#This Row],[Object]],Object_Descriptions[],2,0),"Invalid code. See 'Object Codes' tab.")))</f>
        <v/>
      </c>
      <c r="H486" s="26"/>
      <c r="I486" s="26"/>
      <c r="J486" s="79" t="str">
        <f>IF(Expenses[[#This Row],[Exp. Detail Code]]="(select)","(autofill - do not overwrite)",IF(Expenses[[#This Row],[Exp. Detail Code]]="","",IFERROR(VLOOKUP(Expenses[[#This Row],[Exp. Detail Code]],Exp_Detail_Codes[],2,0),"Invalid code. See 'Exp. Detail Codes' tab.")))</f>
        <v/>
      </c>
      <c r="K486" s="26"/>
      <c r="L486" s="26"/>
      <c r="M486" s="79" t="str">
        <f>IF(Expenses[[#This Row],[UL Detail Code]]="(select)","(autofill - do not overwrite)",IF(Expenses[[#This Row],[UL Detail Code]]="","",IFERROR(VLOOKUP(Expenses[[#This Row],[UL Detail Code]],Unfin_Learn_Codes[],2,0),"Invalid code. See 'Unfin. Learn. Codes' tab.")))</f>
        <v/>
      </c>
      <c r="N486" s="71"/>
    </row>
    <row r="487" spans="1:14" s="4" customFormat="1" x14ac:dyDescent="0.35">
      <c r="A487" s="27"/>
      <c r="B487" s="26"/>
      <c r="C487" s="26"/>
      <c r="D487" s="26"/>
      <c r="E487" s="29"/>
      <c r="F487" s="34" t="str">
        <f>IF(Expenses[[#This Row],[Function]]="(function)","(autofill - do not overwrite)",IF(Expenses[[#This Row],[Function]]="","",IFERROR(VLOOKUP(Expenses[[#This Row],[Function]],Function_Descriptions[],2,0),"Invalid code. See 'Function Codes' tab.")))</f>
        <v/>
      </c>
      <c r="G487" s="34" t="str">
        <f>IF(Expenses[[#This Row],[Object]]="(object)","(autofill - do not overwrite)",IF(Expenses[[#This Row],[Object]]="","",IFERROR(VLOOKUP(Expenses[[#This Row],[Object]],Object_Descriptions[],2,0),"Invalid code. See 'Object Codes' tab.")))</f>
        <v/>
      </c>
      <c r="H487" s="26"/>
      <c r="I487" s="26"/>
      <c r="J487" s="79" t="str">
        <f>IF(Expenses[[#This Row],[Exp. Detail Code]]="(select)","(autofill - do not overwrite)",IF(Expenses[[#This Row],[Exp. Detail Code]]="","",IFERROR(VLOOKUP(Expenses[[#This Row],[Exp. Detail Code]],Exp_Detail_Codes[],2,0),"Invalid code. See 'Exp. Detail Codes' tab.")))</f>
        <v/>
      </c>
      <c r="K487" s="26"/>
      <c r="L487" s="26"/>
      <c r="M487" s="79" t="str">
        <f>IF(Expenses[[#This Row],[UL Detail Code]]="(select)","(autofill - do not overwrite)",IF(Expenses[[#This Row],[UL Detail Code]]="","",IFERROR(VLOOKUP(Expenses[[#This Row],[UL Detail Code]],Unfin_Learn_Codes[],2,0),"Invalid code. See 'Unfin. Learn. Codes' tab.")))</f>
        <v/>
      </c>
      <c r="N487" s="71"/>
    </row>
    <row r="488" spans="1:14" s="4" customFormat="1" x14ac:dyDescent="0.35">
      <c r="A488" s="27"/>
      <c r="B488" s="26"/>
      <c r="C488" s="26"/>
      <c r="D488" s="26"/>
      <c r="E488" s="29"/>
      <c r="F488" s="34" t="str">
        <f>IF(Expenses[[#This Row],[Function]]="(function)","(autofill - do not overwrite)",IF(Expenses[[#This Row],[Function]]="","",IFERROR(VLOOKUP(Expenses[[#This Row],[Function]],Function_Descriptions[],2,0),"Invalid code. See 'Function Codes' tab.")))</f>
        <v/>
      </c>
      <c r="G488" s="34" t="str">
        <f>IF(Expenses[[#This Row],[Object]]="(object)","(autofill - do not overwrite)",IF(Expenses[[#This Row],[Object]]="","",IFERROR(VLOOKUP(Expenses[[#This Row],[Object]],Object_Descriptions[],2,0),"Invalid code. See 'Object Codes' tab.")))</f>
        <v/>
      </c>
      <c r="H488" s="26"/>
      <c r="I488" s="26"/>
      <c r="J488" s="79" t="str">
        <f>IF(Expenses[[#This Row],[Exp. Detail Code]]="(select)","(autofill - do not overwrite)",IF(Expenses[[#This Row],[Exp. Detail Code]]="","",IFERROR(VLOOKUP(Expenses[[#This Row],[Exp. Detail Code]],Exp_Detail_Codes[],2,0),"Invalid code. See 'Exp. Detail Codes' tab.")))</f>
        <v/>
      </c>
      <c r="K488" s="26"/>
      <c r="L488" s="26"/>
      <c r="M488" s="79" t="str">
        <f>IF(Expenses[[#This Row],[UL Detail Code]]="(select)","(autofill - do not overwrite)",IF(Expenses[[#This Row],[UL Detail Code]]="","",IFERROR(VLOOKUP(Expenses[[#This Row],[UL Detail Code]],Unfin_Learn_Codes[],2,0),"Invalid code. See 'Unfin. Learn. Codes' tab.")))</f>
        <v/>
      </c>
      <c r="N488" s="71"/>
    </row>
    <row r="489" spans="1:14" s="4" customFormat="1" x14ac:dyDescent="0.35">
      <c r="A489" s="27"/>
      <c r="B489" s="26"/>
      <c r="C489" s="26"/>
      <c r="D489" s="26"/>
      <c r="E489" s="29"/>
      <c r="F489" s="34" t="str">
        <f>IF(Expenses[[#This Row],[Function]]="(function)","(autofill - do not overwrite)",IF(Expenses[[#This Row],[Function]]="","",IFERROR(VLOOKUP(Expenses[[#This Row],[Function]],Function_Descriptions[],2,0),"Invalid code. See 'Function Codes' tab.")))</f>
        <v/>
      </c>
      <c r="G489" s="34" t="str">
        <f>IF(Expenses[[#This Row],[Object]]="(object)","(autofill - do not overwrite)",IF(Expenses[[#This Row],[Object]]="","",IFERROR(VLOOKUP(Expenses[[#This Row],[Object]],Object_Descriptions[],2,0),"Invalid code. See 'Object Codes' tab.")))</f>
        <v/>
      </c>
      <c r="H489" s="26"/>
      <c r="I489" s="26"/>
      <c r="J489" s="79" t="str">
        <f>IF(Expenses[[#This Row],[Exp. Detail Code]]="(select)","(autofill - do not overwrite)",IF(Expenses[[#This Row],[Exp. Detail Code]]="","",IFERROR(VLOOKUP(Expenses[[#This Row],[Exp. Detail Code]],Exp_Detail_Codes[],2,0),"Invalid code. See 'Exp. Detail Codes' tab.")))</f>
        <v/>
      </c>
      <c r="K489" s="26"/>
      <c r="L489" s="26"/>
      <c r="M489" s="79" t="str">
        <f>IF(Expenses[[#This Row],[UL Detail Code]]="(select)","(autofill - do not overwrite)",IF(Expenses[[#This Row],[UL Detail Code]]="","",IFERROR(VLOOKUP(Expenses[[#This Row],[UL Detail Code]],Unfin_Learn_Codes[],2,0),"Invalid code. See 'Unfin. Learn. Codes' tab.")))</f>
        <v/>
      </c>
      <c r="N489" s="71"/>
    </row>
    <row r="490" spans="1:14" s="4" customFormat="1" x14ac:dyDescent="0.35">
      <c r="A490" s="27"/>
      <c r="B490" s="26"/>
      <c r="C490" s="26"/>
      <c r="D490" s="26"/>
      <c r="E490" s="29"/>
      <c r="F490" s="34" t="str">
        <f>IF(Expenses[[#This Row],[Function]]="(function)","(autofill - do not overwrite)",IF(Expenses[[#This Row],[Function]]="","",IFERROR(VLOOKUP(Expenses[[#This Row],[Function]],Function_Descriptions[],2,0),"Invalid code. See 'Function Codes' tab.")))</f>
        <v/>
      </c>
      <c r="G490" s="34" t="str">
        <f>IF(Expenses[[#This Row],[Object]]="(object)","(autofill - do not overwrite)",IF(Expenses[[#This Row],[Object]]="","",IFERROR(VLOOKUP(Expenses[[#This Row],[Object]],Object_Descriptions[],2,0),"Invalid code. See 'Object Codes' tab.")))</f>
        <v/>
      </c>
      <c r="H490" s="26"/>
      <c r="I490" s="26"/>
      <c r="J490" s="79" t="str">
        <f>IF(Expenses[[#This Row],[Exp. Detail Code]]="(select)","(autofill - do not overwrite)",IF(Expenses[[#This Row],[Exp. Detail Code]]="","",IFERROR(VLOOKUP(Expenses[[#This Row],[Exp. Detail Code]],Exp_Detail_Codes[],2,0),"Invalid code. See 'Exp. Detail Codes' tab.")))</f>
        <v/>
      </c>
      <c r="K490" s="26"/>
      <c r="L490" s="26"/>
      <c r="M490" s="79" t="str">
        <f>IF(Expenses[[#This Row],[UL Detail Code]]="(select)","(autofill - do not overwrite)",IF(Expenses[[#This Row],[UL Detail Code]]="","",IFERROR(VLOOKUP(Expenses[[#This Row],[UL Detail Code]],Unfin_Learn_Codes[],2,0),"Invalid code. See 'Unfin. Learn. Codes' tab.")))</f>
        <v/>
      </c>
      <c r="N490" s="71"/>
    </row>
    <row r="491" spans="1:14" s="4" customFormat="1" x14ac:dyDescent="0.35">
      <c r="A491" s="27"/>
      <c r="B491" s="26"/>
      <c r="C491" s="26"/>
      <c r="D491" s="26"/>
      <c r="E491" s="29"/>
      <c r="F491" s="34" t="str">
        <f>IF(Expenses[[#This Row],[Function]]="(function)","(autofill - do not overwrite)",IF(Expenses[[#This Row],[Function]]="","",IFERROR(VLOOKUP(Expenses[[#This Row],[Function]],Function_Descriptions[],2,0),"Invalid code. See 'Function Codes' tab.")))</f>
        <v/>
      </c>
      <c r="G491" s="34" t="str">
        <f>IF(Expenses[[#This Row],[Object]]="(object)","(autofill - do not overwrite)",IF(Expenses[[#This Row],[Object]]="","",IFERROR(VLOOKUP(Expenses[[#This Row],[Object]],Object_Descriptions[],2,0),"Invalid code. See 'Object Codes' tab.")))</f>
        <v/>
      </c>
      <c r="H491" s="26"/>
      <c r="I491" s="26"/>
      <c r="J491" s="79" t="str">
        <f>IF(Expenses[[#This Row],[Exp. Detail Code]]="(select)","(autofill - do not overwrite)",IF(Expenses[[#This Row],[Exp. Detail Code]]="","",IFERROR(VLOOKUP(Expenses[[#This Row],[Exp. Detail Code]],Exp_Detail_Codes[],2,0),"Invalid code. See 'Exp. Detail Codes' tab.")))</f>
        <v/>
      </c>
      <c r="K491" s="26"/>
      <c r="L491" s="26"/>
      <c r="M491" s="79" t="str">
        <f>IF(Expenses[[#This Row],[UL Detail Code]]="(select)","(autofill - do not overwrite)",IF(Expenses[[#This Row],[UL Detail Code]]="","",IFERROR(VLOOKUP(Expenses[[#This Row],[UL Detail Code]],Unfin_Learn_Codes[],2,0),"Invalid code. See 'Unfin. Learn. Codes' tab.")))</f>
        <v/>
      </c>
      <c r="N491" s="71"/>
    </row>
    <row r="492" spans="1:14" s="4" customFormat="1" x14ac:dyDescent="0.35">
      <c r="A492" s="27"/>
      <c r="B492" s="26"/>
      <c r="C492" s="26"/>
      <c r="D492" s="26"/>
      <c r="E492" s="29"/>
      <c r="F492" s="34" t="str">
        <f>IF(Expenses[[#This Row],[Function]]="(function)","(autofill - do not overwrite)",IF(Expenses[[#This Row],[Function]]="","",IFERROR(VLOOKUP(Expenses[[#This Row],[Function]],Function_Descriptions[],2,0),"Invalid code. See 'Function Codes' tab.")))</f>
        <v/>
      </c>
      <c r="G492" s="34" t="str">
        <f>IF(Expenses[[#This Row],[Object]]="(object)","(autofill - do not overwrite)",IF(Expenses[[#This Row],[Object]]="","",IFERROR(VLOOKUP(Expenses[[#This Row],[Object]],Object_Descriptions[],2,0),"Invalid code. See 'Object Codes' tab.")))</f>
        <v/>
      </c>
      <c r="H492" s="26"/>
      <c r="I492" s="26"/>
      <c r="J492" s="79" t="str">
        <f>IF(Expenses[[#This Row],[Exp. Detail Code]]="(select)","(autofill - do not overwrite)",IF(Expenses[[#This Row],[Exp. Detail Code]]="","",IFERROR(VLOOKUP(Expenses[[#This Row],[Exp. Detail Code]],Exp_Detail_Codes[],2,0),"Invalid code. See 'Exp. Detail Codes' tab.")))</f>
        <v/>
      </c>
      <c r="K492" s="26"/>
      <c r="L492" s="26"/>
      <c r="M492" s="79" t="str">
        <f>IF(Expenses[[#This Row],[UL Detail Code]]="(select)","(autofill - do not overwrite)",IF(Expenses[[#This Row],[UL Detail Code]]="","",IFERROR(VLOOKUP(Expenses[[#This Row],[UL Detail Code]],Unfin_Learn_Codes[],2,0),"Invalid code. See 'Unfin. Learn. Codes' tab.")))</f>
        <v/>
      </c>
      <c r="N492" s="71"/>
    </row>
    <row r="493" spans="1:14" s="4" customFormat="1" x14ac:dyDescent="0.35">
      <c r="A493" s="27"/>
      <c r="B493" s="26"/>
      <c r="C493" s="26"/>
      <c r="D493" s="26"/>
      <c r="E493" s="29"/>
      <c r="F493" s="34" t="str">
        <f>IF(Expenses[[#This Row],[Function]]="(function)","(autofill - do not overwrite)",IF(Expenses[[#This Row],[Function]]="","",IFERROR(VLOOKUP(Expenses[[#This Row],[Function]],Function_Descriptions[],2,0),"Invalid code. See 'Function Codes' tab.")))</f>
        <v/>
      </c>
      <c r="G493" s="34" t="str">
        <f>IF(Expenses[[#This Row],[Object]]="(object)","(autofill - do not overwrite)",IF(Expenses[[#This Row],[Object]]="","",IFERROR(VLOOKUP(Expenses[[#This Row],[Object]],Object_Descriptions[],2,0),"Invalid code. See 'Object Codes' tab.")))</f>
        <v/>
      </c>
      <c r="H493" s="26"/>
      <c r="I493" s="26"/>
      <c r="J493" s="79" t="str">
        <f>IF(Expenses[[#This Row],[Exp. Detail Code]]="(select)","(autofill - do not overwrite)",IF(Expenses[[#This Row],[Exp. Detail Code]]="","",IFERROR(VLOOKUP(Expenses[[#This Row],[Exp. Detail Code]],Exp_Detail_Codes[],2,0),"Invalid code. See 'Exp. Detail Codes' tab.")))</f>
        <v/>
      </c>
      <c r="K493" s="26"/>
      <c r="L493" s="26"/>
      <c r="M493" s="79" t="str">
        <f>IF(Expenses[[#This Row],[UL Detail Code]]="(select)","(autofill - do not overwrite)",IF(Expenses[[#This Row],[UL Detail Code]]="","",IFERROR(VLOOKUP(Expenses[[#This Row],[UL Detail Code]],Unfin_Learn_Codes[],2,0),"Invalid code. See 'Unfin. Learn. Codes' tab.")))</f>
        <v/>
      </c>
      <c r="N493" s="71"/>
    </row>
    <row r="494" spans="1:14" s="4" customFormat="1" x14ac:dyDescent="0.35">
      <c r="A494" s="27"/>
      <c r="B494" s="26"/>
      <c r="C494" s="26"/>
      <c r="D494" s="26"/>
      <c r="E494" s="29"/>
      <c r="F494" s="34" t="str">
        <f>IF(Expenses[[#This Row],[Function]]="(function)","(autofill - do not overwrite)",IF(Expenses[[#This Row],[Function]]="","",IFERROR(VLOOKUP(Expenses[[#This Row],[Function]],Function_Descriptions[],2,0),"Invalid code. See 'Function Codes' tab.")))</f>
        <v/>
      </c>
      <c r="G494" s="34" t="str">
        <f>IF(Expenses[[#This Row],[Object]]="(object)","(autofill - do not overwrite)",IF(Expenses[[#This Row],[Object]]="","",IFERROR(VLOOKUP(Expenses[[#This Row],[Object]],Object_Descriptions[],2,0),"Invalid code. See 'Object Codes' tab.")))</f>
        <v/>
      </c>
      <c r="H494" s="26"/>
      <c r="I494" s="26"/>
      <c r="J494" s="79" t="str">
        <f>IF(Expenses[[#This Row],[Exp. Detail Code]]="(select)","(autofill - do not overwrite)",IF(Expenses[[#This Row],[Exp. Detail Code]]="","",IFERROR(VLOOKUP(Expenses[[#This Row],[Exp. Detail Code]],Exp_Detail_Codes[],2,0),"Invalid code. See 'Exp. Detail Codes' tab.")))</f>
        <v/>
      </c>
      <c r="K494" s="26"/>
      <c r="L494" s="26"/>
      <c r="M494" s="79" t="str">
        <f>IF(Expenses[[#This Row],[UL Detail Code]]="(select)","(autofill - do not overwrite)",IF(Expenses[[#This Row],[UL Detail Code]]="","",IFERROR(VLOOKUP(Expenses[[#This Row],[UL Detail Code]],Unfin_Learn_Codes[],2,0),"Invalid code. See 'Unfin. Learn. Codes' tab.")))</f>
        <v/>
      </c>
      <c r="N494" s="71"/>
    </row>
    <row r="495" spans="1:14" s="4" customFormat="1" x14ac:dyDescent="0.35">
      <c r="A495" s="27"/>
      <c r="B495" s="26"/>
      <c r="C495" s="26"/>
      <c r="D495" s="26"/>
      <c r="E495" s="29"/>
      <c r="F495" s="34" t="str">
        <f>IF(Expenses[[#This Row],[Function]]="(function)","(autofill - do not overwrite)",IF(Expenses[[#This Row],[Function]]="","",IFERROR(VLOOKUP(Expenses[[#This Row],[Function]],Function_Descriptions[],2,0),"Invalid code. See 'Function Codes' tab.")))</f>
        <v/>
      </c>
      <c r="G495" s="34" t="str">
        <f>IF(Expenses[[#This Row],[Object]]="(object)","(autofill - do not overwrite)",IF(Expenses[[#This Row],[Object]]="","",IFERROR(VLOOKUP(Expenses[[#This Row],[Object]],Object_Descriptions[],2,0),"Invalid code. See 'Object Codes' tab.")))</f>
        <v/>
      </c>
      <c r="H495" s="26"/>
      <c r="I495" s="26"/>
      <c r="J495" s="79" t="str">
        <f>IF(Expenses[[#This Row],[Exp. Detail Code]]="(select)","(autofill - do not overwrite)",IF(Expenses[[#This Row],[Exp. Detail Code]]="","",IFERROR(VLOOKUP(Expenses[[#This Row],[Exp. Detail Code]],Exp_Detail_Codes[],2,0),"Invalid code. See 'Exp. Detail Codes' tab.")))</f>
        <v/>
      </c>
      <c r="K495" s="26"/>
      <c r="L495" s="26"/>
      <c r="M495" s="79" t="str">
        <f>IF(Expenses[[#This Row],[UL Detail Code]]="(select)","(autofill - do not overwrite)",IF(Expenses[[#This Row],[UL Detail Code]]="","",IFERROR(VLOOKUP(Expenses[[#This Row],[UL Detail Code]],Unfin_Learn_Codes[],2,0),"Invalid code. See 'Unfin. Learn. Codes' tab.")))</f>
        <v/>
      </c>
      <c r="N495" s="71"/>
    </row>
    <row r="496" spans="1:14" s="4" customFormat="1" x14ac:dyDescent="0.35">
      <c r="A496" s="27"/>
      <c r="B496" s="26"/>
      <c r="C496" s="26"/>
      <c r="D496" s="26"/>
      <c r="E496" s="29"/>
      <c r="F496" s="34" t="str">
        <f>IF(Expenses[[#This Row],[Function]]="(function)","(autofill - do not overwrite)",IF(Expenses[[#This Row],[Function]]="","",IFERROR(VLOOKUP(Expenses[[#This Row],[Function]],Function_Descriptions[],2,0),"Invalid code. See 'Function Codes' tab.")))</f>
        <v/>
      </c>
      <c r="G496" s="34" t="str">
        <f>IF(Expenses[[#This Row],[Object]]="(object)","(autofill - do not overwrite)",IF(Expenses[[#This Row],[Object]]="","",IFERROR(VLOOKUP(Expenses[[#This Row],[Object]],Object_Descriptions[],2,0),"Invalid code. See 'Object Codes' tab.")))</f>
        <v/>
      </c>
      <c r="H496" s="26"/>
      <c r="I496" s="26"/>
      <c r="J496" s="79" t="str">
        <f>IF(Expenses[[#This Row],[Exp. Detail Code]]="(select)","(autofill - do not overwrite)",IF(Expenses[[#This Row],[Exp. Detail Code]]="","",IFERROR(VLOOKUP(Expenses[[#This Row],[Exp. Detail Code]],Exp_Detail_Codes[],2,0),"Invalid code. See 'Exp. Detail Codes' tab.")))</f>
        <v/>
      </c>
      <c r="K496" s="26"/>
      <c r="L496" s="26"/>
      <c r="M496" s="79" t="str">
        <f>IF(Expenses[[#This Row],[UL Detail Code]]="(select)","(autofill - do not overwrite)",IF(Expenses[[#This Row],[UL Detail Code]]="","",IFERROR(VLOOKUP(Expenses[[#This Row],[UL Detail Code]],Unfin_Learn_Codes[],2,0),"Invalid code. See 'Unfin. Learn. Codes' tab.")))</f>
        <v/>
      </c>
      <c r="N496" s="71"/>
    </row>
    <row r="497" spans="1:14" s="4" customFormat="1" x14ac:dyDescent="0.35">
      <c r="A497" s="27"/>
      <c r="B497" s="26"/>
      <c r="C497" s="26"/>
      <c r="D497" s="26"/>
      <c r="E497" s="29"/>
      <c r="F497" s="34" t="str">
        <f>IF(Expenses[[#This Row],[Function]]="(function)","(autofill - do not overwrite)",IF(Expenses[[#This Row],[Function]]="","",IFERROR(VLOOKUP(Expenses[[#This Row],[Function]],Function_Descriptions[],2,0),"Invalid code. See 'Function Codes' tab.")))</f>
        <v/>
      </c>
      <c r="G497" s="34" t="str">
        <f>IF(Expenses[[#This Row],[Object]]="(object)","(autofill - do not overwrite)",IF(Expenses[[#This Row],[Object]]="","",IFERROR(VLOOKUP(Expenses[[#This Row],[Object]],Object_Descriptions[],2,0),"Invalid code. See 'Object Codes' tab.")))</f>
        <v/>
      </c>
      <c r="H497" s="26"/>
      <c r="I497" s="26"/>
      <c r="J497" s="79" t="str">
        <f>IF(Expenses[[#This Row],[Exp. Detail Code]]="(select)","(autofill - do not overwrite)",IF(Expenses[[#This Row],[Exp. Detail Code]]="","",IFERROR(VLOOKUP(Expenses[[#This Row],[Exp. Detail Code]],Exp_Detail_Codes[],2,0),"Invalid code. See 'Exp. Detail Codes' tab.")))</f>
        <v/>
      </c>
      <c r="K497" s="26"/>
      <c r="L497" s="26"/>
      <c r="M497" s="79" t="str">
        <f>IF(Expenses[[#This Row],[UL Detail Code]]="(select)","(autofill - do not overwrite)",IF(Expenses[[#This Row],[UL Detail Code]]="","",IFERROR(VLOOKUP(Expenses[[#This Row],[UL Detail Code]],Unfin_Learn_Codes[],2,0),"Invalid code. See 'Unfin. Learn. Codes' tab.")))</f>
        <v/>
      </c>
      <c r="N497" s="71"/>
    </row>
    <row r="498" spans="1:14" s="4" customFormat="1" x14ac:dyDescent="0.35">
      <c r="A498" s="27"/>
      <c r="B498" s="26"/>
      <c r="C498" s="26"/>
      <c r="D498" s="26"/>
      <c r="E498" s="29"/>
      <c r="F498" s="34" t="str">
        <f>IF(Expenses[[#This Row],[Function]]="(function)","(autofill - do not overwrite)",IF(Expenses[[#This Row],[Function]]="","",IFERROR(VLOOKUP(Expenses[[#This Row],[Function]],Function_Descriptions[],2,0),"Invalid code. See 'Function Codes' tab.")))</f>
        <v/>
      </c>
      <c r="G498" s="34" t="str">
        <f>IF(Expenses[[#This Row],[Object]]="(object)","(autofill - do not overwrite)",IF(Expenses[[#This Row],[Object]]="","",IFERROR(VLOOKUP(Expenses[[#This Row],[Object]],Object_Descriptions[],2,0),"Invalid code. See 'Object Codes' tab.")))</f>
        <v/>
      </c>
      <c r="H498" s="26"/>
      <c r="I498" s="26"/>
      <c r="J498" s="79" t="str">
        <f>IF(Expenses[[#This Row],[Exp. Detail Code]]="(select)","(autofill - do not overwrite)",IF(Expenses[[#This Row],[Exp. Detail Code]]="","",IFERROR(VLOOKUP(Expenses[[#This Row],[Exp. Detail Code]],Exp_Detail_Codes[],2,0),"Invalid code. See 'Exp. Detail Codes' tab.")))</f>
        <v/>
      </c>
      <c r="K498" s="26"/>
      <c r="L498" s="26"/>
      <c r="M498" s="79" t="str">
        <f>IF(Expenses[[#This Row],[UL Detail Code]]="(select)","(autofill - do not overwrite)",IF(Expenses[[#This Row],[UL Detail Code]]="","",IFERROR(VLOOKUP(Expenses[[#This Row],[UL Detail Code]],Unfin_Learn_Codes[],2,0),"Invalid code. See 'Unfin. Learn. Codes' tab.")))</f>
        <v/>
      </c>
      <c r="N498" s="71"/>
    </row>
    <row r="499" spans="1:14" s="4" customFormat="1" x14ac:dyDescent="0.35">
      <c r="A499" s="27"/>
      <c r="B499" s="26"/>
      <c r="C499" s="26"/>
      <c r="D499" s="26"/>
      <c r="E499" s="29"/>
      <c r="F499" s="34" t="str">
        <f>IF(Expenses[[#This Row],[Function]]="(function)","(autofill - do not overwrite)",IF(Expenses[[#This Row],[Function]]="","",IFERROR(VLOOKUP(Expenses[[#This Row],[Function]],Function_Descriptions[],2,0),"Invalid code. See 'Function Codes' tab.")))</f>
        <v/>
      </c>
      <c r="G499" s="34" t="str">
        <f>IF(Expenses[[#This Row],[Object]]="(object)","(autofill - do not overwrite)",IF(Expenses[[#This Row],[Object]]="","",IFERROR(VLOOKUP(Expenses[[#This Row],[Object]],Object_Descriptions[],2,0),"Invalid code. See 'Object Codes' tab.")))</f>
        <v/>
      </c>
      <c r="H499" s="26"/>
      <c r="I499" s="26"/>
      <c r="J499" s="79" t="str">
        <f>IF(Expenses[[#This Row],[Exp. Detail Code]]="(select)","(autofill - do not overwrite)",IF(Expenses[[#This Row],[Exp. Detail Code]]="","",IFERROR(VLOOKUP(Expenses[[#This Row],[Exp. Detail Code]],Exp_Detail_Codes[],2,0),"Invalid code. See 'Exp. Detail Codes' tab.")))</f>
        <v/>
      </c>
      <c r="K499" s="26"/>
      <c r="L499" s="26"/>
      <c r="M499" s="79" t="str">
        <f>IF(Expenses[[#This Row],[UL Detail Code]]="(select)","(autofill - do not overwrite)",IF(Expenses[[#This Row],[UL Detail Code]]="","",IFERROR(VLOOKUP(Expenses[[#This Row],[UL Detail Code]],Unfin_Learn_Codes[],2,0),"Invalid code. See 'Unfin. Learn. Codes' tab.")))</f>
        <v/>
      </c>
      <c r="N499" s="71"/>
    </row>
    <row r="500" spans="1:14" s="4" customFormat="1" x14ac:dyDescent="0.35">
      <c r="A500" s="27"/>
      <c r="B500" s="26"/>
      <c r="C500" s="26"/>
      <c r="D500" s="26"/>
      <c r="E500" s="29"/>
      <c r="F500" s="34" t="str">
        <f>IF(Expenses[[#This Row],[Function]]="(function)","(autofill - do not overwrite)",IF(Expenses[[#This Row],[Function]]="","",IFERROR(VLOOKUP(Expenses[[#This Row],[Function]],Function_Descriptions[],2,0),"Invalid code. See 'Function Codes' tab.")))</f>
        <v/>
      </c>
      <c r="G500" s="34" t="str">
        <f>IF(Expenses[[#This Row],[Object]]="(object)","(autofill - do not overwrite)",IF(Expenses[[#This Row],[Object]]="","",IFERROR(VLOOKUP(Expenses[[#This Row],[Object]],Object_Descriptions[],2,0),"Invalid code. See 'Object Codes' tab.")))</f>
        <v/>
      </c>
      <c r="H500" s="26"/>
      <c r="I500" s="26"/>
      <c r="J500" s="79" t="str">
        <f>IF(Expenses[[#This Row],[Exp. Detail Code]]="(select)","(autofill - do not overwrite)",IF(Expenses[[#This Row],[Exp. Detail Code]]="","",IFERROR(VLOOKUP(Expenses[[#This Row],[Exp. Detail Code]],Exp_Detail_Codes[],2,0),"Invalid code. See 'Exp. Detail Codes' tab.")))</f>
        <v/>
      </c>
      <c r="K500" s="26"/>
      <c r="L500" s="26"/>
      <c r="M500" s="79" t="str">
        <f>IF(Expenses[[#This Row],[UL Detail Code]]="(select)","(autofill - do not overwrite)",IF(Expenses[[#This Row],[UL Detail Code]]="","",IFERROR(VLOOKUP(Expenses[[#This Row],[UL Detail Code]],Unfin_Learn_Codes[],2,0),"Invalid code. See 'Unfin. Learn. Codes' tab.")))</f>
        <v/>
      </c>
      <c r="N500" s="71"/>
    </row>
  </sheetData>
  <sheetProtection sheet="1" insertRows="0" deleteRows="0" selectLockedCells="1" sort="0" autoFilter="0"/>
  <conditionalFormatting sqref="B11">
    <cfRule type="expression" dxfId="14" priority="32">
      <formula>$B$11="Invalid District ID"</formula>
    </cfRule>
  </conditionalFormatting>
  <conditionalFormatting sqref="C19:C500 F19:F500">
    <cfRule type="expression" dxfId="13" priority="30">
      <formula>$F19="Invalid code. See 'Function Codes' tab."</formula>
    </cfRule>
  </conditionalFormatting>
  <conditionalFormatting sqref="D19:D500 G19:G500">
    <cfRule type="expression" dxfId="12" priority="18">
      <formula>$G19="Invalid code. See 'Object Codes' tab."</formula>
    </cfRule>
  </conditionalFormatting>
  <conditionalFormatting sqref="F10:F11">
    <cfRule type="expression" dxfId="11" priority="1">
      <formula>$B$11="Invalid District ID"</formula>
    </cfRule>
  </conditionalFormatting>
  <conditionalFormatting sqref="H19:H500">
    <cfRule type="expression" dxfId="10" priority="14">
      <formula>IF(AND(OR($C19=4120,$C19=4150,$C19=4180,$C19=4190),OR($H19=0,$H19="(enter code)")),TRUE,FALSE)</formula>
    </cfRule>
    <cfRule type="expression" dxfId="9" priority="15">
      <formula>IF(AND(OR($D19=510, $D19=520, $D19=530, $D19=540, $D19=550, $D19=562, $D19=564, $D19=590,),OR($H19=0,$H19="(enter code)")),TRUE,FALSE)</formula>
    </cfRule>
  </conditionalFormatting>
  <conditionalFormatting sqref="I19:I500">
    <cfRule type="expression" dxfId="8" priority="5">
      <formula>AND($E19&lt;&gt;"(amount)",$E19&lt;&gt;"",OR($I19="(select)",$I19=""))</formula>
    </cfRule>
  </conditionalFormatting>
  <conditionalFormatting sqref="I19:J500">
    <cfRule type="expression" dxfId="7" priority="12">
      <formula>$J19="Invalid code. See 'Exp. Detail Codes' tab."</formula>
    </cfRule>
  </conditionalFormatting>
  <conditionalFormatting sqref="J19:J500">
    <cfRule type="expression" dxfId="6" priority="10">
      <formula>AND(SEARCH("describe",$J19),OR($N19="",$N19="(enter text)"))</formula>
    </cfRule>
  </conditionalFormatting>
  <conditionalFormatting sqref="K19:K500 H19:H500">
    <cfRule type="expression" dxfId="5" priority="3">
      <formula>AND($H19&lt;&gt;"(enter code)",$H19&lt;&gt;"",$K19&lt;&gt;"(enter x)",$K19&lt;&gt;"")</formula>
    </cfRule>
  </conditionalFormatting>
  <conditionalFormatting sqref="K19:L500">
    <cfRule type="expression" dxfId="4" priority="2">
      <formula>AND($K19&lt;&gt;"",$K19&lt;&gt;"(enter x)",OR($L19="",$L19="(select)"))</formula>
    </cfRule>
  </conditionalFormatting>
  <conditionalFormatting sqref="L19:M500">
    <cfRule type="expression" dxfId="3" priority="11">
      <formula>$M19="Invalid code. See 'Unfin. Learn. Codes' tab."</formula>
    </cfRule>
  </conditionalFormatting>
  <conditionalFormatting sqref="M19:M500">
    <cfRule type="expression" dxfId="2" priority="9">
      <formula>AND(SEARCH("describe",$M19),OR($N19="",$N19="(enter text)"))</formula>
    </cfRule>
  </conditionalFormatting>
  <conditionalFormatting sqref="N19:N500">
    <cfRule type="expression" dxfId="1" priority="7">
      <formula>AND(SEARCH("describe",$M19),OR($N19="",$N19="(enter text)"))</formula>
    </cfRule>
    <cfRule type="expression" dxfId="0" priority="8">
      <formula>AND(SEARCH("describe",$J19),OR($N19="",$N19="(enter text)"))</formula>
    </cfRule>
  </conditionalFormatting>
  <dataValidations count="1">
    <dataValidation type="whole" errorStyle="warning" operator="greaterThan" allowBlank="1" showInputMessage="1" showErrorMessage="1" error="Please enter the fund number." sqref="B20:B500" xr:uid="{00000000-0002-0000-0100-000000000000}">
      <formula1>99</formula1>
    </dataValidation>
  </dataValidations>
  <hyperlinks>
    <hyperlink ref="F5" r:id="rId1" display="Visit our CARES Act page for more information" xr:uid="{00000000-0004-0000-0100-000000000000}"/>
    <hyperlink ref="F3" r:id="rId2" xr:uid="{1347241D-EC55-4C13-B699-C211C8C048C7}"/>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1000000}">
          <x14:formula1>
            <xm:f>'District IDs'!$B$222:$B$225</xm:f>
          </x14:formula1>
          <xm:sqref>E13</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r:uid="{00000000-0002-0000-0100-000002000000}">
          <x14:formula1>
            <xm:f>'Exp. Detail Codes'!$A$35:$A$59</xm:f>
          </x14:formula1>
          <xm:sqref>I20:I500</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r:uid="{00000000-0002-0000-0100-000003000000}">
          <x14:formula1>
            <xm:f>'Unfin. Learn. Codes'!$A$3:$A$20</xm:f>
          </x14:formula1>
          <xm:sqref>L20:L500</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r:uid="{00000000-0002-0000-0100-000004000000}">
          <x14:formula1>
            <xm:f>'Exp. Detail Codes'!$A$35:$A$60</xm:f>
          </x14:formula1>
          <xm:sqref>I19</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r:uid="{00000000-0002-0000-0100-000005000000}">
          <x14:formula1>
            <xm:f>'Unfin. Learn. Codes'!$A$3:$A$21</xm:f>
          </x14:formula1>
          <xm:sqref>L19</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r:uid="{00000000-0002-0000-0100-000006000000}">
          <x14:formula1>
            <xm:f>'District IDs'!$B$226</xm:f>
          </x14:formula1>
          <xm:sqref>K20:K500</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r:uid="{00000000-0002-0000-0100-000007000000}">
          <x14:formula1>
            <xm:f>'District IDs'!$B$226:$B$227</xm:f>
          </x14:formula1>
          <xm:sqref>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E3F7"/>
  </sheetPr>
  <dimension ref="A1:C60"/>
  <sheetViews>
    <sheetView showGridLines="0" showRowColHeaders="0" workbookViewId="0">
      <selection activeCell="A100" sqref="A100"/>
    </sheetView>
  </sheetViews>
  <sheetFormatPr defaultRowHeight="14.5" x14ac:dyDescent="0.35"/>
  <cols>
    <col min="1" max="1" width="8.54296875" style="1" customWidth="1"/>
    <col min="2" max="2" width="42.1796875" style="2" customWidth="1"/>
    <col min="3" max="3" width="65.453125" customWidth="1"/>
  </cols>
  <sheetData>
    <row r="1" spans="1:3" ht="18.5" x14ac:dyDescent="0.45">
      <c r="A1" s="66" t="s">
        <v>72</v>
      </c>
      <c r="B1" s="45"/>
      <c r="C1" s="46"/>
    </row>
    <row r="2" spans="1:3" ht="15" thickBot="1" x14ac:dyDescent="0.4">
      <c r="A2" s="35" t="s">
        <v>73</v>
      </c>
      <c r="B2" s="57" t="s">
        <v>74</v>
      </c>
      <c r="C2" s="58" t="s">
        <v>75</v>
      </c>
    </row>
    <row r="3" spans="1:3" ht="15.5" x14ac:dyDescent="0.35">
      <c r="A3" s="54" t="s">
        <v>76</v>
      </c>
      <c r="B3" s="55"/>
      <c r="C3" s="55"/>
    </row>
    <row r="4" spans="1:3" ht="29" x14ac:dyDescent="0.35">
      <c r="A4" s="61" t="s">
        <v>77</v>
      </c>
      <c r="B4" s="51" t="s">
        <v>78</v>
      </c>
      <c r="C4" s="51" t="s">
        <v>79</v>
      </c>
    </row>
    <row r="5" spans="1:3" x14ac:dyDescent="0.35">
      <c r="A5" s="167" t="s">
        <v>80</v>
      </c>
      <c r="B5" s="166" t="s">
        <v>81</v>
      </c>
      <c r="C5" s="166" t="s">
        <v>82</v>
      </c>
    </row>
    <row r="6" spans="1:3" x14ac:dyDescent="0.35">
      <c r="A6" s="62" t="s">
        <v>83</v>
      </c>
      <c r="B6" s="47" t="s">
        <v>84</v>
      </c>
      <c r="C6" s="47" t="s">
        <v>85</v>
      </c>
    </row>
    <row r="7" spans="1:3" x14ac:dyDescent="0.35">
      <c r="A7" s="167" t="s">
        <v>86</v>
      </c>
      <c r="B7" s="166" t="s">
        <v>87</v>
      </c>
      <c r="C7" s="166" t="s">
        <v>88</v>
      </c>
    </row>
    <row r="8" spans="1:3" ht="29" x14ac:dyDescent="0.35">
      <c r="A8" s="62" t="s">
        <v>89</v>
      </c>
      <c r="B8" s="47" t="s">
        <v>90</v>
      </c>
      <c r="C8" s="47" t="s">
        <v>91</v>
      </c>
    </row>
    <row r="9" spans="1:3" ht="60.75" customHeight="1" x14ac:dyDescent="0.35">
      <c r="A9" s="167" t="s">
        <v>92</v>
      </c>
      <c r="B9" s="166" t="s">
        <v>93</v>
      </c>
      <c r="C9" s="166" t="s">
        <v>94</v>
      </c>
    </row>
    <row r="10" spans="1:3" ht="58" x14ac:dyDescent="0.35">
      <c r="A10" s="63" t="s">
        <v>95</v>
      </c>
      <c r="B10" s="48" t="s">
        <v>96</v>
      </c>
      <c r="C10" s="48" t="s">
        <v>97</v>
      </c>
    </row>
    <row r="11" spans="1:3" x14ac:dyDescent="0.35">
      <c r="A11" s="52" t="s">
        <v>98</v>
      </c>
      <c r="B11" s="53"/>
      <c r="C11" s="53"/>
    </row>
    <row r="12" spans="1:3" x14ac:dyDescent="0.35">
      <c r="A12" s="61" t="s">
        <v>99</v>
      </c>
      <c r="B12" s="51" t="s">
        <v>100</v>
      </c>
      <c r="C12" s="51" t="s">
        <v>101</v>
      </c>
    </row>
    <row r="13" spans="1:3" x14ac:dyDescent="0.35">
      <c r="A13" s="167" t="s">
        <v>102</v>
      </c>
      <c r="B13" s="166" t="s">
        <v>103</v>
      </c>
      <c r="C13" s="166" t="s">
        <v>104</v>
      </c>
    </row>
    <row r="14" spans="1:3" ht="105.75" customHeight="1" x14ac:dyDescent="0.35">
      <c r="A14" s="62" t="s">
        <v>105</v>
      </c>
      <c r="B14" s="47" t="s">
        <v>106</v>
      </c>
      <c r="C14" s="47" t="s">
        <v>107</v>
      </c>
    </row>
    <row r="15" spans="1:3" ht="29" x14ac:dyDescent="0.35">
      <c r="A15" s="167" t="s">
        <v>108</v>
      </c>
      <c r="B15" s="166" t="s">
        <v>109</v>
      </c>
      <c r="C15" s="166" t="s">
        <v>110</v>
      </c>
    </row>
    <row r="16" spans="1:3" ht="43.5" x14ac:dyDescent="0.35">
      <c r="A16" s="62" t="s">
        <v>111</v>
      </c>
      <c r="B16" s="47" t="s">
        <v>112</v>
      </c>
      <c r="C16" s="47" t="s">
        <v>113</v>
      </c>
    </row>
    <row r="17" spans="1:3" x14ac:dyDescent="0.35">
      <c r="A17" s="167" t="s">
        <v>114</v>
      </c>
      <c r="B17" s="166" t="s">
        <v>115</v>
      </c>
      <c r="C17" s="166" t="s">
        <v>116</v>
      </c>
    </row>
    <row r="18" spans="1:3" x14ac:dyDescent="0.35">
      <c r="A18" s="62" t="s">
        <v>117</v>
      </c>
      <c r="B18" s="47" t="s">
        <v>118</v>
      </c>
      <c r="C18" s="47" t="s">
        <v>119</v>
      </c>
    </row>
    <row r="19" spans="1:3" ht="15" customHeight="1" x14ac:dyDescent="0.35">
      <c r="A19" s="167" t="s">
        <v>120</v>
      </c>
      <c r="B19" s="166" t="s">
        <v>121</v>
      </c>
      <c r="C19" s="166" t="s">
        <v>122</v>
      </c>
    </row>
    <row r="20" spans="1:3" x14ac:dyDescent="0.35">
      <c r="A20" s="62" t="s">
        <v>123</v>
      </c>
      <c r="B20" s="47" t="s">
        <v>124</v>
      </c>
      <c r="C20" s="47" t="s">
        <v>125</v>
      </c>
    </row>
    <row r="21" spans="1:3" ht="29" x14ac:dyDescent="0.35">
      <c r="A21" s="167" t="s">
        <v>126</v>
      </c>
      <c r="B21" s="166" t="s">
        <v>127</v>
      </c>
      <c r="C21" s="166" t="s">
        <v>128</v>
      </c>
    </row>
    <row r="22" spans="1:3" x14ac:dyDescent="0.35">
      <c r="A22" s="62" t="s">
        <v>129</v>
      </c>
      <c r="B22" s="47" t="s">
        <v>130</v>
      </c>
      <c r="C22" s="47" t="s">
        <v>131</v>
      </c>
    </row>
    <row r="23" spans="1:3" x14ac:dyDescent="0.35">
      <c r="A23" s="52" t="s">
        <v>132</v>
      </c>
      <c r="B23" s="53"/>
      <c r="C23" s="53"/>
    </row>
    <row r="24" spans="1:3" ht="29" x14ac:dyDescent="0.35">
      <c r="A24" s="62" t="s">
        <v>133</v>
      </c>
      <c r="B24" s="47" t="s">
        <v>134</v>
      </c>
      <c r="C24" s="47" t="s">
        <v>135</v>
      </c>
    </row>
    <row r="25" spans="1:3" x14ac:dyDescent="0.35">
      <c r="A25" s="52" t="s">
        <v>136</v>
      </c>
      <c r="B25" s="53"/>
      <c r="C25" s="53"/>
    </row>
    <row r="26" spans="1:3" ht="29" x14ac:dyDescent="0.35">
      <c r="A26" s="62" t="s">
        <v>137</v>
      </c>
      <c r="B26" s="47" t="s">
        <v>138</v>
      </c>
      <c r="C26" s="47" t="s">
        <v>139</v>
      </c>
    </row>
    <row r="27" spans="1:3" ht="29" x14ac:dyDescent="0.35">
      <c r="A27" s="167" t="s">
        <v>140</v>
      </c>
      <c r="B27" s="166" t="s">
        <v>141</v>
      </c>
      <c r="C27" s="166" t="s">
        <v>142</v>
      </c>
    </row>
    <row r="28" spans="1:3" ht="29" x14ac:dyDescent="0.35">
      <c r="A28" s="62" t="s">
        <v>143</v>
      </c>
      <c r="B28" s="47" t="s">
        <v>144</v>
      </c>
      <c r="C28" s="47" t="s">
        <v>145</v>
      </c>
    </row>
    <row r="29" spans="1:3" ht="29" x14ac:dyDescent="0.35">
      <c r="A29" s="167" t="s">
        <v>146</v>
      </c>
      <c r="B29" s="166" t="s">
        <v>147</v>
      </c>
      <c r="C29" s="166" t="s">
        <v>148</v>
      </c>
    </row>
    <row r="30" spans="1:3" ht="29" x14ac:dyDescent="0.35">
      <c r="A30" s="62" t="s">
        <v>149</v>
      </c>
      <c r="B30" s="47" t="s">
        <v>150</v>
      </c>
      <c r="C30" s="47" t="s">
        <v>151</v>
      </c>
    </row>
    <row r="31" spans="1:3" ht="43.5" x14ac:dyDescent="0.35">
      <c r="A31" s="167" t="s">
        <v>152</v>
      </c>
      <c r="B31" s="166" t="s">
        <v>153</v>
      </c>
      <c r="C31" s="166" t="s">
        <v>154</v>
      </c>
    </row>
    <row r="32" spans="1:3" x14ac:dyDescent="0.35">
      <c r="A32" s="67"/>
    </row>
    <row r="35" spans="1:1" x14ac:dyDescent="0.35">
      <c r="A35" s="67" t="s">
        <v>77</v>
      </c>
    </row>
    <row r="36" spans="1:1" x14ac:dyDescent="0.35">
      <c r="A36" s="67" t="s">
        <v>80</v>
      </c>
    </row>
    <row r="37" spans="1:1" x14ac:dyDescent="0.35">
      <c r="A37" s="76" t="s">
        <v>83</v>
      </c>
    </row>
    <row r="38" spans="1:1" x14ac:dyDescent="0.35">
      <c r="A38" s="67" t="s">
        <v>86</v>
      </c>
    </row>
    <row r="39" spans="1:1" x14ac:dyDescent="0.35">
      <c r="A39" s="67" t="s">
        <v>89</v>
      </c>
    </row>
    <row r="40" spans="1:1" x14ac:dyDescent="0.35">
      <c r="A40" s="67" t="s">
        <v>92</v>
      </c>
    </row>
    <row r="41" spans="1:1" x14ac:dyDescent="0.35">
      <c r="A41" s="67" t="s">
        <v>95</v>
      </c>
    </row>
    <row r="42" spans="1:1" x14ac:dyDescent="0.35">
      <c r="A42" s="67" t="s">
        <v>99</v>
      </c>
    </row>
    <row r="43" spans="1:1" x14ac:dyDescent="0.35">
      <c r="A43" s="67" t="s">
        <v>102</v>
      </c>
    </row>
    <row r="44" spans="1:1" x14ac:dyDescent="0.35">
      <c r="A44" s="67" t="s">
        <v>105</v>
      </c>
    </row>
    <row r="45" spans="1:1" x14ac:dyDescent="0.35">
      <c r="A45" s="67" t="s">
        <v>108</v>
      </c>
    </row>
    <row r="46" spans="1:1" x14ac:dyDescent="0.35">
      <c r="A46" s="67" t="s">
        <v>111</v>
      </c>
    </row>
    <row r="47" spans="1:1" x14ac:dyDescent="0.35">
      <c r="A47" s="67" t="s">
        <v>114</v>
      </c>
    </row>
    <row r="48" spans="1:1" x14ac:dyDescent="0.35">
      <c r="A48" s="67" t="s">
        <v>117</v>
      </c>
    </row>
    <row r="49" spans="1:1" x14ac:dyDescent="0.35">
      <c r="A49" s="67" t="s">
        <v>120</v>
      </c>
    </row>
    <row r="50" spans="1:1" x14ac:dyDescent="0.35">
      <c r="A50" s="67" t="s">
        <v>123</v>
      </c>
    </row>
    <row r="51" spans="1:1" x14ac:dyDescent="0.35">
      <c r="A51" s="67" t="s">
        <v>126</v>
      </c>
    </row>
    <row r="52" spans="1:1" x14ac:dyDescent="0.35">
      <c r="A52" s="67" t="s">
        <v>129</v>
      </c>
    </row>
    <row r="53" spans="1:1" x14ac:dyDescent="0.35">
      <c r="A53" s="67" t="s">
        <v>133</v>
      </c>
    </row>
    <row r="54" spans="1:1" x14ac:dyDescent="0.35">
      <c r="A54" s="67" t="s">
        <v>137</v>
      </c>
    </row>
    <row r="55" spans="1:1" x14ac:dyDescent="0.35">
      <c r="A55" s="67" t="s">
        <v>140</v>
      </c>
    </row>
    <row r="56" spans="1:1" x14ac:dyDescent="0.35">
      <c r="A56" s="67" t="s">
        <v>143</v>
      </c>
    </row>
    <row r="57" spans="1:1" x14ac:dyDescent="0.35">
      <c r="A57" s="67" t="s">
        <v>146</v>
      </c>
    </row>
    <row r="58" spans="1:1" x14ac:dyDescent="0.35">
      <c r="A58" s="67" t="s">
        <v>149</v>
      </c>
    </row>
    <row r="59" spans="1:1" x14ac:dyDescent="0.35">
      <c r="A59" s="67" t="s">
        <v>152</v>
      </c>
    </row>
    <row r="60" spans="1:1" x14ac:dyDescent="0.35">
      <c r="A60" s="67" t="s">
        <v>46</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E3F7"/>
  </sheetPr>
  <dimension ref="A1:G60"/>
  <sheetViews>
    <sheetView showGridLines="0" showRowColHeaders="0" workbookViewId="0">
      <selection activeCell="C19" sqref="C19"/>
    </sheetView>
  </sheetViews>
  <sheetFormatPr defaultRowHeight="14.5" x14ac:dyDescent="0.35"/>
  <cols>
    <col min="1" max="1" width="10.54296875" style="1" customWidth="1"/>
    <col min="2" max="2" width="41.81640625" style="2" customWidth="1"/>
    <col min="3" max="3" width="65.453125" customWidth="1"/>
    <col min="5" max="5" width="2.81640625" bestFit="1" customWidth="1"/>
    <col min="6" max="6" width="35.81640625" bestFit="1" customWidth="1"/>
  </cols>
  <sheetData>
    <row r="1" spans="1:3" ht="18.5" x14ac:dyDescent="0.45">
      <c r="A1" s="70" t="s">
        <v>155</v>
      </c>
      <c r="B1" s="43"/>
      <c r="C1" s="44"/>
    </row>
    <row r="2" spans="1:3" ht="15" thickBot="1" x14ac:dyDescent="0.4">
      <c r="A2" s="35" t="s">
        <v>73</v>
      </c>
      <c r="B2" s="57" t="s">
        <v>74</v>
      </c>
      <c r="C2" s="58" t="s">
        <v>75</v>
      </c>
    </row>
    <row r="3" spans="1:3" x14ac:dyDescent="0.35">
      <c r="A3" s="68" t="s">
        <v>156</v>
      </c>
      <c r="B3" s="59" t="s">
        <v>157</v>
      </c>
      <c r="C3" s="59" t="s">
        <v>158</v>
      </c>
    </row>
    <row r="4" spans="1:3" x14ac:dyDescent="0.35">
      <c r="A4" s="167" t="s">
        <v>159</v>
      </c>
      <c r="B4" s="173" t="s">
        <v>160</v>
      </c>
      <c r="C4" s="173" t="s">
        <v>161</v>
      </c>
    </row>
    <row r="5" spans="1:3" x14ac:dyDescent="0.35">
      <c r="A5" s="62" t="s">
        <v>162</v>
      </c>
      <c r="B5" s="60" t="s">
        <v>163</v>
      </c>
      <c r="C5" s="60" t="s">
        <v>164</v>
      </c>
    </row>
    <row r="6" spans="1:3" x14ac:dyDescent="0.35">
      <c r="A6" s="167" t="s">
        <v>165</v>
      </c>
      <c r="B6" s="173" t="s">
        <v>166</v>
      </c>
      <c r="C6" s="173" t="s">
        <v>167</v>
      </c>
    </row>
    <row r="7" spans="1:3" x14ac:dyDescent="0.35">
      <c r="A7" s="62" t="s">
        <v>168</v>
      </c>
      <c r="B7" s="60" t="s">
        <v>169</v>
      </c>
      <c r="C7" s="60" t="s">
        <v>170</v>
      </c>
    </row>
    <row r="8" spans="1:3" x14ac:dyDescent="0.35">
      <c r="A8" s="167" t="s">
        <v>171</v>
      </c>
      <c r="B8" s="173" t="s">
        <v>172</v>
      </c>
      <c r="C8" s="173" t="s">
        <v>173</v>
      </c>
    </row>
    <row r="9" spans="1:3" ht="43.5" x14ac:dyDescent="0.35">
      <c r="A9" s="62" t="s">
        <v>174</v>
      </c>
      <c r="B9" s="60" t="s">
        <v>175</v>
      </c>
      <c r="C9" s="60" t="s">
        <v>176</v>
      </c>
    </row>
    <row r="10" spans="1:3" ht="75" customHeight="1" x14ac:dyDescent="0.35">
      <c r="A10" s="167" t="s">
        <v>177</v>
      </c>
      <c r="B10" s="173" t="s">
        <v>178</v>
      </c>
      <c r="C10" s="173" t="s">
        <v>179</v>
      </c>
    </row>
    <row r="11" spans="1:3" ht="29" x14ac:dyDescent="0.35">
      <c r="A11" s="62" t="s">
        <v>180</v>
      </c>
      <c r="B11" s="60" t="s">
        <v>181</v>
      </c>
      <c r="C11" s="60" t="s">
        <v>182</v>
      </c>
    </row>
    <row r="12" spans="1:3" ht="43.5" x14ac:dyDescent="0.35">
      <c r="A12" s="167" t="s">
        <v>183</v>
      </c>
      <c r="B12" s="173" t="s">
        <v>184</v>
      </c>
      <c r="C12" s="173" t="s">
        <v>185</v>
      </c>
    </row>
    <row r="13" spans="1:3" x14ac:dyDescent="0.35">
      <c r="A13" s="62" t="s">
        <v>186</v>
      </c>
      <c r="B13" s="60" t="s">
        <v>187</v>
      </c>
      <c r="C13" s="60" t="s">
        <v>188</v>
      </c>
    </row>
    <row r="14" spans="1:3" x14ac:dyDescent="0.35">
      <c r="A14" s="167" t="s">
        <v>189</v>
      </c>
      <c r="B14" s="173" t="s">
        <v>190</v>
      </c>
      <c r="C14" s="173" t="s">
        <v>191</v>
      </c>
    </row>
    <row r="15" spans="1:3" ht="15.75" customHeight="1" x14ac:dyDescent="0.35">
      <c r="A15" s="62" t="s">
        <v>192</v>
      </c>
      <c r="B15" s="60" t="s">
        <v>193</v>
      </c>
      <c r="C15" s="60" t="s">
        <v>194</v>
      </c>
    </row>
    <row r="16" spans="1:3" x14ac:dyDescent="0.35">
      <c r="A16" s="167" t="s">
        <v>195</v>
      </c>
      <c r="B16" s="173" t="s">
        <v>196</v>
      </c>
      <c r="C16" s="173" t="s">
        <v>197</v>
      </c>
    </row>
    <row r="17" spans="1:3" x14ac:dyDescent="0.35">
      <c r="A17" s="62" t="s">
        <v>198</v>
      </c>
      <c r="B17" s="60" t="s">
        <v>199</v>
      </c>
      <c r="C17" s="60" t="s">
        <v>200</v>
      </c>
    </row>
    <row r="18" spans="1:3" x14ac:dyDescent="0.35">
      <c r="A18" s="167" t="s">
        <v>201</v>
      </c>
      <c r="B18" s="173" t="s">
        <v>202</v>
      </c>
      <c r="C18" s="173" t="s">
        <v>203</v>
      </c>
    </row>
    <row r="19" spans="1:3" ht="29" x14ac:dyDescent="0.35">
      <c r="A19" s="62" t="s">
        <v>204</v>
      </c>
      <c r="B19" s="60" t="s">
        <v>205</v>
      </c>
      <c r="C19" s="60" t="s">
        <v>206</v>
      </c>
    </row>
    <row r="20" spans="1:3" x14ac:dyDescent="0.35">
      <c r="A20" s="167" t="s">
        <v>207</v>
      </c>
      <c r="B20" s="173" t="s">
        <v>208</v>
      </c>
      <c r="C20" s="173" t="s">
        <v>209</v>
      </c>
    </row>
    <row r="21" spans="1:3" x14ac:dyDescent="0.35">
      <c r="A21" s="67" t="s">
        <v>46</v>
      </c>
    </row>
    <row r="22" spans="1:3" ht="18.5" x14ac:dyDescent="0.45">
      <c r="A22" s="162" t="s">
        <v>210</v>
      </c>
      <c r="B22" s="45"/>
      <c r="C22" s="46"/>
    </row>
    <row r="23" spans="1:3" ht="15" thickBot="1" x14ac:dyDescent="0.4">
      <c r="A23" s="163" t="s">
        <v>73</v>
      </c>
      <c r="B23" s="96" t="s">
        <v>211</v>
      </c>
      <c r="C23" s="164" t="s">
        <v>212</v>
      </c>
    </row>
    <row r="24" spans="1:3" ht="101.5" x14ac:dyDescent="0.35">
      <c r="A24" s="62" t="s">
        <v>162</v>
      </c>
      <c r="B24" s="60" t="s">
        <v>213</v>
      </c>
      <c r="C24" s="161" t="s">
        <v>214</v>
      </c>
    </row>
    <row r="25" spans="1:3" ht="58" x14ac:dyDescent="0.35">
      <c r="A25" s="174" t="s">
        <v>165</v>
      </c>
      <c r="B25" s="175" t="s">
        <v>103</v>
      </c>
      <c r="C25" s="176" t="s">
        <v>215</v>
      </c>
    </row>
    <row r="42" spans="6:7" x14ac:dyDescent="0.35">
      <c r="F42" s="1"/>
      <c r="G42" s="1"/>
    </row>
    <row r="43" spans="6:7" x14ac:dyDescent="0.35">
      <c r="F43" s="1"/>
      <c r="G43" s="1"/>
    </row>
    <row r="44" spans="6:7" x14ac:dyDescent="0.35">
      <c r="F44" s="1"/>
      <c r="G44" s="1"/>
    </row>
    <row r="45" spans="6:7" x14ac:dyDescent="0.35">
      <c r="F45" s="1"/>
      <c r="G45" s="1"/>
    </row>
    <row r="46" spans="6:7" x14ac:dyDescent="0.35">
      <c r="F46" s="1"/>
      <c r="G46" s="1"/>
    </row>
    <row r="47" spans="6:7" x14ac:dyDescent="0.35">
      <c r="F47" s="1"/>
      <c r="G47" s="1"/>
    </row>
    <row r="48" spans="6:7" x14ac:dyDescent="0.35">
      <c r="F48" s="1"/>
      <c r="G48" s="1"/>
    </row>
    <row r="49" spans="6:7" x14ac:dyDescent="0.35">
      <c r="F49" s="1"/>
      <c r="G49" s="1"/>
    </row>
    <row r="50" spans="6:7" x14ac:dyDescent="0.35">
      <c r="F50" s="1"/>
      <c r="G50" s="1"/>
    </row>
    <row r="51" spans="6:7" x14ac:dyDescent="0.35">
      <c r="F51" s="1"/>
      <c r="G51" s="1"/>
    </row>
    <row r="52" spans="6:7" x14ac:dyDescent="0.35">
      <c r="F52" s="1"/>
      <c r="G52" s="1"/>
    </row>
    <row r="53" spans="6:7" x14ac:dyDescent="0.35">
      <c r="F53" s="1"/>
      <c r="G53" s="1"/>
    </row>
    <row r="54" spans="6:7" x14ac:dyDescent="0.35">
      <c r="F54" s="1"/>
      <c r="G54" s="1"/>
    </row>
    <row r="55" spans="6:7" x14ac:dyDescent="0.35">
      <c r="F55" s="1"/>
      <c r="G55" s="1"/>
    </row>
    <row r="56" spans="6:7" x14ac:dyDescent="0.35">
      <c r="F56" s="1"/>
      <c r="G56" s="1"/>
    </row>
    <row r="57" spans="6:7" x14ac:dyDescent="0.35">
      <c r="F57" s="1"/>
      <c r="G57" s="1"/>
    </row>
    <row r="58" spans="6:7" x14ac:dyDescent="0.35">
      <c r="F58" s="1"/>
      <c r="G58" s="1"/>
    </row>
    <row r="59" spans="6:7" x14ac:dyDescent="0.35">
      <c r="F59" s="1"/>
      <c r="G59" s="1"/>
    </row>
    <row r="60" spans="6:7" x14ac:dyDescent="0.35">
      <c r="F60" s="1"/>
      <c r="G60" s="1"/>
    </row>
  </sheetData>
  <sheetProtection sheet="1" objects="1" scenarios="1"/>
  <pageMargins left="0.7" right="0.7" top="0.75" bottom="0.75" header="0.3" footer="0.3"/>
  <pageSetup orientation="portrait"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5F2FB"/>
  </sheetPr>
  <dimension ref="A1:B29"/>
  <sheetViews>
    <sheetView showGridLines="0" workbookViewId="0">
      <selection activeCell="B6" sqref="B6"/>
    </sheetView>
  </sheetViews>
  <sheetFormatPr defaultRowHeight="14.5" x14ac:dyDescent="0.35"/>
  <cols>
    <col min="1" max="1" width="8.7265625" style="1" customWidth="1"/>
    <col min="2" max="2" width="58.453125" style="2" bestFit="1" customWidth="1"/>
  </cols>
  <sheetData>
    <row r="1" spans="1:2" ht="18.5" x14ac:dyDescent="0.45">
      <c r="A1" s="50" t="s">
        <v>216</v>
      </c>
      <c r="B1" s="42"/>
    </row>
    <row r="2" spans="1:2" ht="15" thickBot="1" x14ac:dyDescent="0.4">
      <c r="A2" s="35" t="s">
        <v>73</v>
      </c>
      <c r="B2" s="36" t="s">
        <v>75</v>
      </c>
    </row>
    <row r="3" spans="1:2" x14ac:dyDescent="0.35">
      <c r="A3" s="187">
        <v>1000</v>
      </c>
      <c r="B3" s="188" t="s">
        <v>217</v>
      </c>
    </row>
    <row r="4" spans="1:2" x14ac:dyDescent="0.35">
      <c r="A4" s="192">
        <v>1100</v>
      </c>
      <c r="B4" s="193" t="s">
        <v>218</v>
      </c>
    </row>
    <row r="5" spans="1:2" x14ac:dyDescent="0.35">
      <c r="A5" s="39">
        <v>1140</v>
      </c>
      <c r="B5" s="40" t="s">
        <v>219</v>
      </c>
    </row>
    <row r="6" spans="1:2" x14ac:dyDescent="0.35">
      <c r="A6" s="192">
        <v>1200</v>
      </c>
      <c r="B6" s="193" t="s">
        <v>220</v>
      </c>
    </row>
    <row r="7" spans="1:2" x14ac:dyDescent="0.35">
      <c r="A7" s="39">
        <v>1291</v>
      </c>
      <c r="B7" s="40" t="s">
        <v>221</v>
      </c>
    </row>
    <row r="8" spans="1:2" x14ac:dyDescent="0.35">
      <c r="A8" s="39">
        <v>1293</v>
      </c>
      <c r="B8" s="40" t="s">
        <v>222</v>
      </c>
    </row>
    <row r="9" spans="1:2" x14ac:dyDescent="0.35">
      <c r="A9" s="39">
        <v>1295</v>
      </c>
      <c r="B9" s="40" t="s">
        <v>223</v>
      </c>
    </row>
    <row r="10" spans="1:2" x14ac:dyDescent="0.35">
      <c r="A10" s="192">
        <v>1300</v>
      </c>
      <c r="B10" s="193" t="s">
        <v>224</v>
      </c>
    </row>
    <row r="11" spans="1:2" x14ac:dyDescent="0.35">
      <c r="A11" s="192">
        <v>1400</v>
      </c>
      <c r="B11" s="193" t="s">
        <v>225</v>
      </c>
    </row>
    <row r="12" spans="1:2" s="191" customFormat="1" x14ac:dyDescent="0.35">
      <c r="A12" s="189">
        <v>2000</v>
      </c>
      <c r="B12" s="190" t="s">
        <v>226</v>
      </c>
    </row>
    <row r="13" spans="1:2" x14ac:dyDescent="0.35">
      <c r="A13" s="192">
        <v>2100</v>
      </c>
      <c r="B13" s="193" t="s">
        <v>227</v>
      </c>
    </row>
    <row r="14" spans="1:2" x14ac:dyDescent="0.35">
      <c r="A14" s="39">
        <v>2110</v>
      </c>
      <c r="B14" s="40" t="s">
        <v>228</v>
      </c>
    </row>
    <row r="15" spans="1:2" x14ac:dyDescent="0.35">
      <c r="A15" s="39">
        <v>2120</v>
      </c>
      <c r="B15" s="40" t="s">
        <v>229</v>
      </c>
    </row>
    <row r="16" spans="1:2" x14ac:dyDescent="0.35">
      <c r="A16" s="39">
        <v>2130</v>
      </c>
      <c r="B16" s="40" t="s">
        <v>230</v>
      </c>
    </row>
    <row r="17" spans="1:2" x14ac:dyDescent="0.35">
      <c r="A17" s="39">
        <v>2140</v>
      </c>
      <c r="B17" s="40" t="s">
        <v>231</v>
      </c>
    </row>
    <row r="18" spans="1:2" x14ac:dyDescent="0.35">
      <c r="A18" s="192">
        <v>2200</v>
      </c>
      <c r="B18" s="193" t="s">
        <v>232</v>
      </c>
    </row>
    <row r="19" spans="1:2" x14ac:dyDescent="0.35">
      <c r="A19" s="39">
        <v>2210</v>
      </c>
      <c r="B19" s="40" t="s">
        <v>233</v>
      </c>
    </row>
    <row r="20" spans="1:2" x14ac:dyDescent="0.35">
      <c r="A20" s="39">
        <v>2240</v>
      </c>
      <c r="B20" s="40" t="s">
        <v>234</v>
      </c>
    </row>
    <row r="21" spans="1:2" s="186" customFormat="1" x14ac:dyDescent="0.35">
      <c r="A21" s="192">
        <v>2300</v>
      </c>
      <c r="B21" s="193" t="s">
        <v>235</v>
      </c>
    </row>
    <row r="22" spans="1:2" x14ac:dyDescent="0.35">
      <c r="A22" s="39">
        <v>2400</v>
      </c>
      <c r="B22" s="40" t="s">
        <v>236</v>
      </c>
    </row>
    <row r="23" spans="1:2" x14ac:dyDescent="0.35">
      <c r="A23" s="39">
        <v>2500</v>
      </c>
      <c r="B23" s="40" t="s">
        <v>237</v>
      </c>
    </row>
    <row r="24" spans="1:2" x14ac:dyDescent="0.35">
      <c r="A24" s="39">
        <v>2550</v>
      </c>
      <c r="B24" s="40" t="s">
        <v>238</v>
      </c>
    </row>
    <row r="25" spans="1:2" s="191" customFormat="1" x14ac:dyDescent="0.35">
      <c r="A25" s="189">
        <v>3000</v>
      </c>
      <c r="B25" s="190" t="s">
        <v>239</v>
      </c>
    </row>
    <row r="26" spans="1:2" x14ac:dyDescent="0.35">
      <c r="A26" s="39">
        <v>3100</v>
      </c>
      <c r="B26" s="40" t="s">
        <v>240</v>
      </c>
    </row>
    <row r="27" spans="1:2" x14ac:dyDescent="0.35">
      <c r="A27" s="39">
        <v>3300</v>
      </c>
      <c r="B27" s="40" t="s">
        <v>241</v>
      </c>
    </row>
    <row r="28" spans="1:2" s="191" customFormat="1" x14ac:dyDescent="0.35">
      <c r="A28" s="189">
        <v>4000</v>
      </c>
      <c r="B28" s="190" t="s">
        <v>242</v>
      </c>
    </row>
    <row r="29" spans="1:2" x14ac:dyDescent="0.35">
      <c r="A29" s="39">
        <v>5100</v>
      </c>
      <c r="B29" s="40" t="s">
        <v>243</v>
      </c>
    </row>
  </sheetData>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5F2FB"/>
  </sheetPr>
  <dimension ref="A1:B9"/>
  <sheetViews>
    <sheetView showGridLines="0" showRowColHeaders="0" workbookViewId="0">
      <selection activeCell="A6" sqref="A6:B6"/>
    </sheetView>
  </sheetViews>
  <sheetFormatPr defaultRowHeight="14.5" x14ac:dyDescent="0.35"/>
  <cols>
    <col min="1" max="1" width="8.7265625" style="1" customWidth="1"/>
    <col min="2" max="2" width="51.7265625" style="2" bestFit="1" customWidth="1"/>
  </cols>
  <sheetData>
    <row r="1" spans="1:2" ht="18.5" x14ac:dyDescent="0.45">
      <c r="A1" s="49" t="s">
        <v>244</v>
      </c>
      <c r="B1" s="42"/>
    </row>
    <row r="2" spans="1:2" ht="15" thickBot="1" x14ac:dyDescent="0.4">
      <c r="A2" s="35" t="s">
        <v>73</v>
      </c>
      <c r="B2" s="36" t="s">
        <v>75</v>
      </c>
    </row>
    <row r="3" spans="1:2" x14ac:dyDescent="0.35">
      <c r="A3" s="37">
        <v>100</v>
      </c>
      <c r="B3" s="38" t="s">
        <v>245</v>
      </c>
    </row>
    <row r="4" spans="1:2" x14ac:dyDescent="0.35">
      <c r="A4" s="39">
        <v>200</v>
      </c>
      <c r="B4" s="40" t="s">
        <v>246</v>
      </c>
    </row>
    <row r="5" spans="1:2" x14ac:dyDescent="0.35">
      <c r="A5" s="39">
        <v>300</v>
      </c>
      <c r="B5" s="40" t="s">
        <v>247</v>
      </c>
    </row>
    <row r="6" spans="1:2" x14ac:dyDescent="0.35">
      <c r="A6" s="39">
        <v>330</v>
      </c>
      <c r="B6" s="40" t="s">
        <v>238</v>
      </c>
    </row>
    <row r="7" spans="1:2" x14ac:dyDescent="0.35">
      <c r="A7" s="39">
        <v>400</v>
      </c>
      <c r="B7" s="40" t="s">
        <v>248</v>
      </c>
    </row>
    <row r="8" spans="1:2" x14ac:dyDescent="0.35">
      <c r="A8" s="39">
        <v>500</v>
      </c>
      <c r="B8" s="40" t="s">
        <v>249</v>
      </c>
    </row>
    <row r="9" spans="1:2" x14ac:dyDescent="0.35">
      <c r="A9" s="39">
        <v>690</v>
      </c>
      <c r="B9" s="40" t="s">
        <v>250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27"/>
  <sheetViews>
    <sheetView showGridLines="0" showRowColHeaders="0" topLeftCell="A190" workbookViewId="0">
      <selection activeCell="B200" sqref="B200"/>
    </sheetView>
  </sheetViews>
  <sheetFormatPr defaultRowHeight="14.5" x14ac:dyDescent="0.35"/>
  <cols>
    <col min="1" max="1" width="10.54296875" style="1" customWidth="1"/>
    <col min="2" max="2" width="33.26953125" style="2" bestFit="1" customWidth="1"/>
  </cols>
  <sheetData>
    <row r="1" spans="1:2" ht="15" thickBot="1" x14ac:dyDescent="0.4">
      <c r="A1" s="19" t="s">
        <v>251</v>
      </c>
      <c r="B1" s="20" t="s">
        <v>252</v>
      </c>
    </row>
    <row r="2" spans="1:2" x14ac:dyDescent="0.35">
      <c r="A2" s="15">
        <v>2063</v>
      </c>
      <c r="B2" s="16" t="s">
        <v>253</v>
      </c>
    </row>
    <row r="3" spans="1:2" x14ac:dyDescent="0.35">
      <c r="A3" s="17">
        <v>2113</v>
      </c>
      <c r="B3" s="18" t="s">
        <v>254</v>
      </c>
    </row>
    <row r="4" spans="1:2" x14ac:dyDescent="0.35">
      <c r="A4" s="17">
        <v>1899</v>
      </c>
      <c r="B4" s="18" t="s">
        <v>255</v>
      </c>
    </row>
    <row r="5" spans="1:2" x14ac:dyDescent="0.35">
      <c r="A5" s="17">
        <v>2252</v>
      </c>
      <c r="B5" s="18" t="s">
        <v>256</v>
      </c>
    </row>
    <row r="6" spans="1:2" x14ac:dyDescent="0.35">
      <c r="A6" s="17">
        <v>2111</v>
      </c>
      <c r="B6" s="18" t="s">
        <v>257</v>
      </c>
    </row>
    <row r="7" spans="1:2" x14ac:dyDescent="0.35">
      <c r="A7" s="17">
        <v>2005</v>
      </c>
      <c r="B7" s="18" t="s">
        <v>258</v>
      </c>
    </row>
    <row r="8" spans="1:2" x14ac:dyDescent="0.35">
      <c r="A8" s="17">
        <v>2115</v>
      </c>
      <c r="B8" s="18" t="s">
        <v>259</v>
      </c>
    </row>
    <row r="9" spans="1:2" x14ac:dyDescent="0.35">
      <c r="A9" s="17">
        <v>2041</v>
      </c>
      <c r="B9" s="18" t="s">
        <v>260</v>
      </c>
    </row>
    <row r="10" spans="1:2" x14ac:dyDescent="0.35">
      <c r="A10" s="17">
        <v>2051</v>
      </c>
      <c r="B10" s="18" t="s">
        <v>261</v>
      </c>
    </row>
    <row r="11" spans="1:2" x14ac:dyDescent="0.35">
      <c r="A11" s="17">
        <v>1933</v>
      </c>
      <c r="B11" s="18" t="s">
        <v>262</v>
      </c>
    </row>
    <row r="12" spans="1:2" x14ac:dyDescent="0.35">
      <c r="A12" s="17">
        <v>2208</v>
      </c>
      <c r="B12" s="18" t="s">
        <v>263</v>
      </c>
    </row>
    <row r="13" spans="1:2" x14ac:dyDescent="0.35">
      <c r="A13" s="17">
        <v>1894</v>
      </c>
      <c r="B13" s="18" t="s">
        <v>264</v>
      </c>
    </row>
    <row r="14" spans="1:2" x14ac:dyDescent="0.35">
      <c r="A14" s="17">
        <v>1969</v>
      </c>
      <c r="B14" s="18" t="s">
        <v>265</v>
      </c>
    </row>
    <row r="15" spans="1:2" x14ac:dyDescent="0.35">
      <c r="A15" s="17">
        <v>2240</v>
      </c>
      <c r="B15" s="18" t="s">
        <v>266</v>
      </c>
    </row>
    <row r="16" spans="1:2" x14ac:dyDescent="0.35">
      <c r="A16" s="17">
        <v>2243</v>
      </c>
      <c r="B16" s="18" t="s">
        <v>267</v>
      </c>
    </row>
    <row r="17" spans="1:2" x14ac:dyDescent="0.35">
      <c r="A17" s="17">
        <v>1976</v>
      </c>
      <c r="B17" s="18" t="s">
        <v>268</v>
      </c>
    </row>
    <row r="18" spans="1:2" x14ac:dyDescent="0.35">
      <c r="A18" s="17">
        <v>2088</v>
      </c>
      <c r="B18" s="18" t="s">
        <v>269</v>
      </c>
    </row>
    <row r="19" spans="1:2" x14ac:dyDescent="0.35">
      <c r="A19" s="17">
        <v>2095</v>
      </c>
      <c r="B19" s="18" t="s">
        <v>270</v>
      </c>
    </row>
    <row r="20" spans="1:2" x14ac:dyDescent="0.35">
      <c r="A20" s="17">
        <v>2052</v>
      </c>
      <c r="B20" s="18" t="s">
        <v>271</v>
      </c>
    </row>
    <row r="21" spans="1:2" x14ac:dyDescent="0.35">
      <c r="A21" s="17">
        <v>1974</v>
      </c>
      <c r="B21" s="18" t="s">
        <v>272</v>
      </c>
    </row>
    <row r="22" spans="1:2" x14ac:dyDescent="0.35">
      <c r="A22" s="17">
        <v>1896</v>
      </c>
      <c r="B22" s="18" t="s">
        <v>273</v>
      </c>
    </row>
    <row r="23" spans="1:2" x14ac:dyDescent="0.35">
      <c r="A23" s="17">
        <v>2046</v>
      </c>
      <c r="B23" s="18" t="s">
        <v>274</v>
      </c>
    </row>
    <row r="24" spans="1:2" x14ac:dyDescent="0.35">
      <c r="A24" s="17">
        <v>1995</v>
      </c>
      <c r="B24" s="18" t="s">
        <v>275</v>
      </c>
    </row>
    <row r="25" spans="1:2" x14ac:dyDescent="0.35">
      <c r="A25" s="17">
        <v>1929</v>
      </c>
      <c r="B25" s="18" t="s">
        <v>276</v>
      </c>
    </row>
    <row r="26" spans="1:2" x14ac:dyDescent="0.35">
      <c r="A26" s="17">
        <v>2139</v>
      </c>
      <c r="B26" s="18" t="s">
        <v>277</v>
      </c>
    </row>
    <row r="27" spans="1:2" x14ac:dyDescent="0.35">
      <c r="A27" s="17">
        <v>2185</v>
      </c>
      <c r="B27" s="18" t="s">
        <v>278</v>
      </c>
    </row>
    <row r="28" spans="1:2" x14ac:dyDescent="0.35">
      <c r="A28" s="17">
        <v>1972</v>
      </c>
      <c r="B28" s="18" t="s">
        <v>279</v>
      </c>
    </row>
    <row r="29" spans="1:2" x14ac:dyDescent="0.35">
      <c r="A29" s="17">
        <v>2105</v>
      </c>
      <c r="B29" s="18" t="s">
        <v>280</v>
      </c>
    </row>
    <row r="30" spans="1:2" x14ac:dyDescent="0.35">
      <c r="A30" s="17">
        <v>2042</v>
      </c>
      <c r="B30" s="18" t="s">
        <v>281</v>
      </c>
    </row>
    <row r="31" spans="1:2" x14ac:dyDescent="0.35">
      <c r="A31" s="17">
        <v>2191</v>
      </c>
      <c r="B31" s="18" t="s">
        <v>282</v>
      </c>
    </row>
    <row r="32" spans="1:2" x14ac:dyDescent="0.35">
      <c r="A32" s="17">
        <v>1902</v>
      </c>
      <c r="B32" s="18" t="s">
        <v>283</v>
      </c>
    </row>
    <row r="33" spans="1:2" x14ac:dyDescent="0.35">
      <c r="A33" s="17">
        <v>1945</v>
      </c>
      <c r="B33" s="18" t="s">
        <v>284</v>
      </c>
    </row>
    <row r="34" spans="1:2" x14ac:dyDescent="0.35">
      <c r="A34" s="17">
        <v>1927</v>
      </c>
      <c r="B34" s="18" t="s">
        <v>285</v>
      </c>
    </row>
    <row r="35" spans="1:2" x14ac:dyDescent="0.35">
      <c r="A35" s="17">
        <v>2223</v>
      </c>
      <c r="B35" s="18" t="s">
        <v>286</v>
      </c>
    </row>
    <row r="36" spans="1:2" x14ac:dyDescent="0.35">
      <c r="A36" s="17">
        <v>2006</v>
      </c>
      <c r="B36" s="18" t="s">
        <v>287</v>
      </c>
    </row>
    <row r="37" spans="1:2" x14ac:dyDescent="0.35">
      <c r="A37" s="17">
        <v>1965</v>
      </c>
      <c r="B37" s="18" t="s">
        <v>288</v>
      </c>
    </row>
    <row r="38" spans="1:2" x14ac:dyDescent="0.35">
      <c r="A38" s="17">
        <v>1964</v>
      </c>
      <c r="B38" s="18" t="s">
        <v>289</v>
      </c>
    </row>
    <row r="39" spans="1:2" x14ac:dyDescent="0.35">
      <c r="A39" s="17">
        <v>2186</v>
      </c>
      <c r="B39" s="18" t="s">
        <v>290</v>
      </c>
    </row>
    <row r="40" spans="1:2" x14ac:dyDescent="0.35">
      <c r="A40" s="17">
        <v>1901</v>
      </c>
      <c r="B40" s="18" t="s">
        <v>291</v>
      </c>
    </row>
    <row r="41" spans="1:2" x14ac:dyDescent="0.35">
      <c r="A41" s="17">
        <v>2216</v>
      </c>
      <c r="B41" s="18" t="s">
        <v>292</v>
      </c>
    </row>
    <row r="42" spans="1:2" x14ac:dyDescent="0.35">
      <c r="A42" s="17">
        <v>2086</v>
      </c>
      <c r="B42" s="18" t="s">
        <v>293</v>
      </c>
    </row>
    <row r="43" spans="1:2" x14ac:dyDescent="0.35">
      <c r="A43" s="17">
        <v>1970</v>
      </c>
      <c r="B43" s="18" t="s">
        <v>294</v>
      </c>
    </row>
    <row r="44" spans="1:2" x14ac:dyDescent="0.35">
      <c r="A44" s="17">
        <v>2089</v>
      </c>
      <c r="B44" s="18" t="s">
        <v>295</v>
      </c>
    </row>
    <row r="45" spans="1:2" x14ac:dyDescent="0.35">
      <c r="A45" s="17">
        <v>2050</v>
      </c>
      <c r="B45" s="18" t="s">
        <v>296</v>
      </c>
    </row>
    <row r="46" spans="1:2" x14ac:dyDescent="0.35">
      <c r="A46" s="17">
        <v>2190</v>
      </c>
      <c r="B46" s="18" t="s">
        <v>297</v>
      </c>
    </row>
    <row r="47" spans="1:2" x14ac:dyDescent="0.35">
      <c r="A47" s="17">
        <v>2187</v>
      </c>
      <c r="B47" s="18" t="s">
        <v>298</v>
      </c>
    </row>
    <row r="48" spans="1:2" x14ac:dyDescent="0.35">
      <c r="A48" s="17">
        <v>2253</v>
      </c>
      <c r="B48" s="18" t="s">
        <v>299</v>
      </c>
    </row>
    <row r="49" spans="1:2" x14ac:dyDescent="0.35">
      <c r="A49" s="17">
        <v>2011</v>
      </c>
      <c r="B49" s="18" t="s">
        <v>300</v>
      </c>
    </row>
    <row r="50" spans="1:2" x14ac:dyDescent="0.35">
      <c r="A50" s="17">
        <v>2017</v>
      </c>
      <c r="B50" s="18" t="s">
        <v>301</v>
      </c>
    </row>
    <row r="51" spans="1:2" x14ac:dyDescent="0.35">
      <c r="A51" s="17">
        <v>2021</v>
      </c>
      <c r="B51" s="18" t="s">
        <v>302</v>
      </c>
    </row>
    <row r="52" spans="1:2" x14ac:dyDescent="0.35">
      <c r="A52" s="17">
        <v>1993</v>
      </c>
      <c r="B52" s="18" t="s">
        <v>303</v>
      </c>
    </row>
    <row r="53" spans="1:2" x14ac:dyDescent="0.35">
      <c r="A53" s="17">
        <v>1991</v>
      </c>
      <c r="B53" s="18" t="s">
        <v>304</v>
      </c>
    </row>
    <row r="54" spans="1:2" x14ac:dyDescent="0.35">
      <c r="A54" s="17">
        <v>1980</v>
      </c>
      <c r="B54" s="18" t="s">
        <v>305</v>
      </c>
    </row>
    <row r="55" spans="1:2" x14ac:dyDescent="0.35">
      <c r="A55" s="17">
        <v>2019</v>
      </c>
      <c r="B55" s="18" t="s">
        <v>306</v>
      </c>
    </row>
    <row r="56" spans="1:2" x14ac:dyDescent="0.35">
      <c r="A56" s="17">
        <v>2229</v>
      </c>
      <c r="B56" s="18" t="s">
        <v>307</v>
      </c>
    </row>
    <row r="57" spans="1:2" x14ac:dyDescent="0.35">
      <c r="A57" s="17">
        <v>2043</v>
      </c>
      <c r="B57" s="18" t="s">
        <v>308</v>
      </c>
    </row>
    <row r="58" spans="1:2" x14ac:dyDescent="0.35">
      <c r="A58" s="17">
        <v>2203</v>
      </c>
      <c r="B58" s="18" t="s">
        <v>309</v>
      </c>
    </row>
    <row r="59" spans="1:2" x14ac:dyDescent="0.35">
      <c r="A59" s="17">
        <v>2217</v>
      </c>
      <c r="B59" s="18" t="s">
        <v>310</v>
      </c>
    </row>
    <row r="60" spans="1:2" x14ac:dyDescent="0.35">
      <c r="A60" s="17">
        <v>1998</v>
      </c>
      <c r="B60" s="18" t="s">
        <v>311</v>
      </c>
    </row>
    <row r="61" spans="1:2" x14ac:dyDescent="0.35">
      <c r="A61" s="17">
        <v>2221</v>
      </c>
      <c r="B61" s="18" t="s">
        <v>312</v>
      </c>
    </row>
    <row r="62" spans="1:2" x14ac:dyDescent="0.35">
      <c r="A62" s="17">
        <v>1930</v>
      </c>
      <c r="B62" s="18" t="s">
        <v>313</v>
      </c>
    </row>
    <row r="63" spans="1:2" x14ac:dyDescent="0.35">
      <c r="A63" s="17">
        <v>2082</v>
      </c>
      <c r="B63" s="18" t="s">
        <v>314</v>
      </c>
    </row>
    <row r="64" spans="1:2" x14ac:dyDescent="0.35">
      <c r="A64" s="17">
        <v>2193</v>
      </c>
      <c r="B64" s="18" t="s">
        <v>315</v>
      </c>
    </row>
    <row r="65" spans="1:2" x14ac:dyDescent="0.35">
      <c r="A65" s="17">
        <v>2084</v>
      </c>
      <c r="B65" s="18" t="s">
        <v>316</v>
      </c>
    </row>
    <row r="66" spans="1:2" x14ac:dyDescent="0.35">
      <c r="A66" s="17">
        <v>2241</v>
      </c>
      <c r="B66" s="18" t="s">
        <v>317</v>
      </c>
    </row>
    <row r="67" spans="1:2" x14ac:dyDescent="0.35">
      <c r="A67" s="17">
        <v>2248</v>
      </c>
      <c r="B67" s="18" t="s">
        <v>318</v>
      </c>
    </row>
    <row r="68" spans="1:2" x14ac:dyDescent="0.35">
      <c r="A68" s="17">
        <v>2020</v>
      </c>
      <c r="B68" s="18" t="s">
        <v>319</v>
      </c>
    </row>
    <row r="69" spans="1:2" x14ac:dyDescent="0.35">
      <c r="A69" s="17">
        <v>2245</v>
      </c>
      <c r="B69" s="18" t="s">
        <v>320</v>
      </c>
    </row>
    <row r="70" spans="1:2" x14ac:dyDescent="0.35">
      <c r="A70" s="17">
        <v>2137</v>
      </c>
      <c r="B70" s="18" t="s">
        <v>321</v>
      </c>
    </row>
    <row r="71" spans="1:2" x14ac:dyDescent="0.35">
      <c r="A71" s="17">
        <v>1931</v>
      </c>
      <c r="B71" s="18" t="s">
        <v>322</v>
      </c>
    </row>
    <row r="72" spans="1:2" x14ac:dyDescent="0.35">
      <c r="A72" s="17">
        <v>2000</v>
      </c>
      <c r="B72" s="18" t="s">
        <v>323</v>
      </c>
    </row>
    <row r="73" spans="1:2" x14ac:dyDescent="0.35">
      <c r="A73" s="17">
        <v>1992</v>
      </c>
      <c r="B73" s="18" t="s">
        <v>324</v>
      </c>
    </row>
    <row r="74" spans="1:2" x14ac:dyDescent="0.35">
      <c r="A74" s="17">
        <v>2007</v>
      </c>
      <c r="B74" s="18" t="s">
        <v>325</v>
      </c>
    </row>
    <row r="75" spans="1:2" x14ac:dyDescent="0.35">
      <c r="A75" s="17">
        <v>2054</v>
      </c>
      <c r="B75" s="18" t="s">
        <v>326</v>
      </c>
    </row>
    <row r="76" spans="1:2" x14ac:dyDescent="0.35">
      <c r="A76" s="17">
        <v>2100</v>
      </c>
      <c r="B76" s="18" t="s">
        <v>327</v>
      </c>
    </row>
    <row r="77" spans="1:2" x14ac:dyDescent="0.35">
      <c r="A77" s="17">
        <v>2183</v>
      </c>
      <c r="B77" s="18" t="s">
        <v>328</v>
      </c>
    </row>
    <row r="78" spans="1:2" x14ac:dyDescent="0.35">
      <c r="A78" s="17">
        <v>2014</v>
      </c>
      <c r="B78" s="18" t="s">
        <v>329</v>
      </c>
    </row>
    <row r="79" spans="1:2" x14ac:dyDescent="0.35">
      <c r="A79" s="17">
        <v>2015</v>
      </c>
      <c r="B79" s="18" t="s">
        <v>330</v>
      </c>
    </row>
    <row r="80" spans="1:2" x14ac:dyDescent="0.35">
      <c r="A80" s="17">
        <v>2023</v>
      </c>
      <c r="B80" s="18" t="s">
        <v>331</v>
      </c>
    </row>
    <row r="81" spans="1:2" x14ac:dyDescent="0.35">
      <c r="A81" s="17">
        <v>2013</v>
      </c>
      <c r="B81" s="18" t="s">
        <v>332</v>
      </c>
    </row>
    <row r="82" spans="1:2" x14ac:dyDescent="0.35">
      <c r="A82" s="17">
        <v>2114</v>
      </c>
      <c r="B82" s="18" t="s">
        <v>333</v>
      </c>
    </row>
    <row r="83" spans="1:2" x14ac:dyDescent="0.35">
      <c r="A83" s="17">
        <v>2099</v>
      </c>
      <c r="B83" s="18" t="s">
        <v>334</v>
      </c>
    </row>
    <row r="84" spans="1:2" x14ac:dyDescent="0.35">
      <c r="A84" s="17">
        <v>2201</v>
      </c>
      <c r="B84" s="18" t="s">
        <v>335</v>
      </c>
    </row>
    <row r="85" spans="1:2" x14ac:dyDescent="0.35">
      <c r="A85" s="17">
        <v>2206</v>
      </c>
      <c r="B85" s="18" t="s">
        <v>336</v>
      </c>
    </row>
    <row r="86" spans="1:2" x14ac:dyDescent="0.35">
      <c r="A86" s="17">
        <v>1975</v>
      </c>
      <c r="B86" s="18" t="s">
        <v>337</v>
      </c>
    </row>
    <row r="87" spans="1:2" x14ac:dyDescent="0.35">
      <c r="A87" s="17">
        <v>2239</v>
      </c>
      <c r="B87" s="18" t="s">
        <v>338</v>
      </c>
    </row>
    <row r="88" spans="1:2" x14ac:dyDescent="0.35">
      <c r="A88" s="17">
        <v>2024</v>
      </c>
      <c r="B88" s="18" t="s">
        <v>339</v>
      </c>
    </row>
    <row r="89" spans="1:2" x14ac:dyDescent="0.35">
      <c r="A89" s="17">
        <v>1895</v>
      </c>
      <c r="B89" s="18" t="s">
        <v>340</v>
      </c>
    </row>
    <row r="90" spans="1:2" x14ac:dyDescent="0.35">
      <c r="A90" s="17">
        <v>2215</v>
      </c>
      <c r="B90" s="18" t="s">
        <v>341</v>
      </c>
    </row>
    <row r="91" spans="1:2" x14ac:dyDescent="0.35">
      <c r="A91" s="17">
        <v>2200</v>
      </c>
      <c r="B91" s="18" t="s">
        <v>342</v>
      </c>
    </row>
    <row r="92" spans="1:2" x14ac:dyDescent="0.35">
      <c r="A92" s="17">
        <v>3997</v>
      </c>
      <c r="B92" s="18" t="s">
        <v>343</v>
      </c>
    </row>
    <row r="93" spans="1:2" x14ac:dyDescent="0.35">
      <c r="A93" s="17">
        <v>2053</v>
      </c>
      <c r="B93" s="18" t="s">
        <v>344</v>
      </c>
    </row>
    <row r="94" spans="1:2" x14ac:dyDescent="0.35">
      <c r="A94" s="17">
        <v>2049</v>
      </c>
      <c r="B94" s="18" t="s">
        <v>345</v>
      </c>
    </row>
    <row r="95" spans="1:2" x14ac:dyDescent="0.35">
      <c r="A95" s="17">
        <v>2140</v>
      </c>
      <c r="B95" s="18" t="s">
        <v>346</v>
      </c>
    </row>
    <row r="96" spans="1:2" x14ac:dyDescent="0.35">
      <c r="A96" s="17">
        <v>1934</v>
      </c>
      <c r="B96" s="18" t="s">
        <v>347</v>
      </c>
    </row>
    <row r="97" spans="1:2" x14ac:dyDescent="0.35">
      <c r="A97" s="17">
        <v>2008</v>
      </c>
      <c r="B97" s="18" t="s">
        <v>348</v>
      </c>
    </row>
    <row r="98" spans="1:2" x14ac:dyDescent="0.35">
      <c r="A98" s="17">
        <v>2107</v>
      </c>
      <c r="B98" s="18" t="s">
        <v>349</v>
      </c>
    </row>
    <row r="99" spans="1:2" x14ac:dyDescent="0.35">
      <c r="A99" s="17">
        <v>2219</v>
      </c>
      <c r="B99" s="18" t="s">
        <v>350</v>
      </c>
    </row>
    <row r="100" spans="1:2" x14ac:dyDescent="0.35">
      <c r="A100" s="17">
        <v>2091</v>
      </c>
      <c r="B100" s="18" t="s">
        <v>351</v>
      </c>
    </row>
    <row r="101" spans="1:2" x14ac:dyDescent="0.35">
      <c r="A101" s="17">
        <v>2109</v>
      </c>
      <c r="B101" s="18" t="s">
        <v>352</v>
      </c>
    </row>
    <row r="102" spans="1:2" x14ac:dyDescent="0.35">
      <c r="A102" s="17">
        <v>2057</v>
      </c>
      <c r="B102" s="18" t="s">
        <v>353</v>
      </c>
    </row>
    <row r="103" spans="1:2" x14ac:dyDescent="0.35">
      <c r="A103" s="17">
        <v>2056</v>
      </c>
      <c r="B103" s="18" t="s">
        <v>354</v>
      </c>
    </row>
    <row r="104" spans="1:2" x14ac:dyDescent="0.35">
      <c r="A104" s="17">
        <v>2262</v>
      </c>
      <c r="B104" s="18" t="s">
        <v>355</v>
      </c>
    </row>
    <row r="105" spans="1:2" x14ac:dyDescent="0.35">
      <c r="A105" s="17">
        <v>2212</v>
      </c>
      <c r="B105" s="18" t="s">
        <v>356</v>
      </c>
    </row>
    <row r="106" spans="1:2" x14ac:dyDescent="0.35">
      <c r="A106" s="17">
        <v>2059</v>
      </c>
      <c r="B106" s="18" t="s">
        <v>357</v>
      </c>
    </row>
    <row r="107" spans="1:2" x14ac:dyDescent="0.35">
      <c r="A107" s="17">
        <v>2058</v>
      </c>
      <c r="B107" s="18" t="s">
        <v>358</v>
      </c>
    </row>
    <row r="108" spans="1:2" x14ac:dyDescent="0.35">
      <c r="A108" s="17">
        <v>1923</v>
      </c>
      <c r="B108" s="18" t="s">
        <v>359</v>
      </c>
    </row>
    <row r="109" spans="1:2" x14ac:dyDescent="0.35">
      <c r="A109" s="17">
        <v>2064</v>
      </c>
      <c r="B109" s="18" t="s">
        <v>360</v>
      </c>
    </row>
    <row r="110" spans="1:2" x14ac:dyDescent="0.35">
      <c r="A110" s="17">
        <v>2101</v>
      </c>
      <c r="B110" s="18" t="s">
        <v>361</v>
      </c>
    </row>
    <row r="111" spans="1:2" x14ac:dyDescent="0.35">
      <c r="A111" s="17">
        <v>2097</v>
      </c>
      <c r="B111" s="18" t="s">
        <v>362</v>
      </c>
    </row>
    <row r="112" spans="1:2" x14ac:dyDescent="0.35">
      <c r="A112" s="17">
        <v>2098</v>
      </c>
      <c r="B112" s="18" t="s">
        <v>363</v>
      </c>
    </row>
    <row r="113" spans="1:2" x14ac:dyDescent="0.35">
      <c r="A113" s="17">
        <v>2012</v>
      </c>
      <c r="B113" s="18" t="s">
        <v>364</v>
      </c>
    </row>
    <row r="114" spans="1:2" x14ac:dyDescent="0.35">
      <c r="A114" s="17">
        <v>2092</v>
      </c>
      <c r="B114" s="18" t="s">
        <v>365</v>
      </c>
    </row>
    <row r="115" spans="1:2" x14ac:dyDescent="0.35">
      <c r="A115" s="17">
        <v>2112</v>
      </c>
      <c r="B115" s="18" t="s">
        <v>366</v>
      </c>
    </row>
    <row r="116" spans="1:2" x14ac:dyDescent="0.35">
      <c r="A116" s="17">
        <v>2106</v>
      </c>
      <c r="B116" s="18" t="s">
        <v>367</v>
      </c>
    </row>
    <row r="117" spans="1:2" x14ac:dyDescent="0.35">
      <c r="A117" s="17">
        <v>2085</v>
      </c>
      <c r="B117" s="18" t="s">
        <v>368</v>
      </c>
    </row>
    <row r="118" spans="1:2" x14ac:dyDescent="0.35">
      <c r="A118" s="17">
        <v>2094</v>
      </c>
      <c r="B118" s="18" t="s">
        <v>369</v>
      </c>
    </row>
    <row r="119" spans="1:2" x14ac:dyDescent="0.35">
      <c r="A119" s="17">
        <v>2090</v>
      </c>
      <c r="B119" s="18" t="s">
        <v>370</v>
      </c>
    </row>
    <row r="120" spans="1:2" x14ac:dyDescent="0.35">
      <c r="A120" s="17">
        <v>2256</v>
      </c>
      <c r="B120" s="18" t="s">
        <v>371</v>
      </c>
    </row>
    <row r="121" spans="1:2" x14ac:dyDescent="0.35">
      <c r="A121" s="17">
        <v>2048</v>
      </c>
      <c r="B121" s="18" t="s">
        <v>372</v>
      </c>
    </row>
    <row r="122" spans="1:2" x14ac:dyDescent="0.35">
      <c r="A122" s="17">
        <v>2205</v>
      </c>
      <c r="B122" s="18" t="s">
        <v>373</v>
      </c>
    </row>
    <row r="123" spans="1:2" x14ac:dyDescent="0.35">
      <c r="A123" s="17">
        <v>2249</v>
      </c>
      <c r="B123" s="18" t="s">
        <v>374</v>
      </c>
    </row>
    <row r="124" spans="1:2" x14ac:dyDescent="0.35">
      <c r="A124" s="17">
        <v>1925</v>
      </c>
      <c r="B124" s="18" t="s">
        <v>375</v>
      </c>
    </row>
    <row r="125" spans="1:2" x14ac:dyDescent="0.35">
      <c r="A125" s="17">
        <v>1898</v>
      </c>
      <c r="B125" s="18" t="s">
        <v>376</v>
      </c>
    </row>
    <row r="126" spans="1:2" x14ac:dyDescent="0.35">
      <c r="A126" s="17">
        <v>2010</v>
      </c>
      <c r="B126" s="18" t="s">
        <v>377</v>
      </c>
    </row>
    <row r="127" spans="1:2" x14ac:dyDescent="0.35">
      <c r="A127" s="17">
        <v>2147</v>
      </c>
      <c r="B127" s="18" t="s">
        <v>378</v>
      </c>
    </row>
    <row r="128" spans="1:2" x14ac:dyDescent="0.35">
      <c r="A128" s="17">
        <v>2145</v>
      </c>
      <c r="B128" s="18" t="s">
        <v>379</v>
      </c>
    </row>
    <row r="129" spans="1:2" x14ac:dyDescent="0.35">
      <c r="A129" s="17">
        <v>2148</v>
      </c>
      <c r="B129" s="18" t="s">
        <v>380</v>
      </c>
    </row>
    <row r="130" spans="1:2" x14ac:dyDescent="0.35">
      <c r="A130" s="17">
        <v>1968</v>
      </c>
      <c r="B130" s="18" t="s">
        <v>381</v>
      </c>
    </row>
    <row r="131" spans="1:2" x14ac:dyDescent="0.35">
      <c r="A131" s="17">
        <v>2198</v>
      </c>
      <c r="B131" s="18" t="s">
        <v>382</v>
      </c>
    </row>
    <row r="132" spans="1:2" x14ac:dyDescent="0.35">
      <c r="A132" s="17">
        <v>2199</v>
      </c>
      <c r="B132" s="18" t="s">
        <v>383</v>
      </c>
    </row>
    <row r="133" spans="1:2" x14ac:dyDescent="0.35">
      <c r="A133" s="17">
        <v>2254</v>
      </c>
      <c r="B133" s="18" t="s">
        <v>384</v>
      </c>
    </row>
    <row r="134" spans="1:2" x14ac:dyDescent="0.35">
      <c r="A134" s="17">
        <v>1966</v>
      </c>
      <c r="B134" s="18" t="s">
        <v>385</v>
      </c>
    </row>
    <row r="135" spans="1:2" x14ac:dyDescent="0.35">
      <c r="A135" s="17">
        <v>2004</v>
      </c>
      <c r="B135" s="18" t="s">
        <v>386</v>
      </c>
    </row>
    <row r="136" spans="1:2" x14ac:dyDescent="0.35">
      <c r="A136" s="17">
        <v>1924</v>
      </c>
      <c r="B136" s="18" t="s">
        <v>387</v>
      </c>
    </row>
    <row r="137" spans="1:2" x14ac:dyDescent="0.35">
      <c r="A137" s="17">
        <v>1996</v>
      </c>
      <c r="B137" s="18" t="s">
        <v>388</v>
      </c>
    </row>
    <row r="138" spans="1:2" x14ac:dyDescent="0.35">
      <c r="A138" s="17">
        <v>2061</v>
      </c>
      <c r="B138" s="18" t="s">
        <v>389</v>
      </c>
    </row>
    <row r="139" spans="1:2" x14ac:dyDescent="0.35">
      <c r="A139" s="17">
        <v>2141</v>
      </c>
      <c r="B139" s="18" t="s">
        <v>390</v>
      </c>
    </row>
    <row r="140" spans="1:2" x14ac:dyDescent="0.35">
      <c r="A140" s="17">
        <v>2214</v>
      </c>
      <c r="B140" s="18" t="s">
        <v>391</v>
      </c>
    </row>
    <row r="141" spans="1:2" x14ac:dyDescent="0.35">
      <c r="A141" s="17">
        <v>2143</v>
      </c>
      <c r="B141" s="18" t="s">
        <v>392</v>
      </c>
    </row>
    <row r="142" spans="1:2" x14ac:dyDescent="0.35">
      <c r="A142" s="17">
        <v>4131</v>
      </c>
      <c r="B142" s="18" t="s">
        <v>393</v>
      </c>
    </row>
    <row r="143" spans="1:2" x14ac:dyDescent="0.35">
      <c r="A143" s="17">
        <v>2230</v>
      </c>
      <c r="B143" s="18" t="s">
        <v>394</v>
      </c>
    </row>
    <row r="144" spans="1:2" x14ac:dyDescent="0.35">
      <c r="A144" s="17">
        <v>2110</v>
      </c>
      <c r="B144" s="18" t="s">
        <v>395</v>
      </c>
    </row>
    <row r="145" spans="1:2" x14ac:dyDescent="0.35">
      <c r="A145" s="17">
        <v>1990</v>
      </c>
      <c r="B145" s="18" t="s">
        <v>396</v>
      </c>
    </row>
    <row r="146" spans="1:2" x14ac:dyDescent="0.35">
      <c r="A146" s="17">
        <v>2093</v>
      </c>
      <c r="B146" s="18" t="s">
        <v>397</v>
      </c>
    </row>
    <row r="147" spans="1:2" x14ac:dyDescent="0.35">
      <c r="A147" s="17">
        <v>2108</v>
      </c>
      <c r="B147" s="18" t="s">
        <v>398</v>
      </c>
    </row>
    <row r="148" spans="1:2" x14ac:dyDescent="0.35">
      <c r="A148" s="17">
        <v>1928</v>
      </c>
      <c r="B148" s="18" t="s">
        <v>399</v>
      </c>
    </row>
    <row r="149" spans="1:2" x14ac:dyDescent="0.35">
      <c r="A149" s="17">
        <v>1926</v>
      </c>
      <c r="B149" s="18" t="s">
        <v>400</v>
      </c>
    </row>
    <row r="150" spans="1:2" x14ac:dyDescent="0.35">
      <c r="A150" s="17">
        <v>2060</v>
      </c>
      <c r="B150" s="18" t="s">
        <v>401</v>
      </c>
    </row>
    <row r="151" spans="1:2" x14ac:dyDescent="0.35">
      <c r="A151" s="17">
        <v>2181</v>
      </c>
      <c r="B151" s="18" t="s">
        <v>402</v>
      </c>
    </row>
    <row r="152" spans="1:2" x14ac:dyDescent="0.35">
      <c r="A152" s="17">
        <v>2207</v>
      </c>
      <c r="B152" s="18" t="s">
        <v>403</v>
      </c>
    </row>
    <row r="153" spans="1:2" x14ac:dyDescent="0.35">
      <c r="A153" s="17">
        <v>2192</v>
      </c>
      <c r="B153" s="18" t="s">
        <v>404</v>
      </c>
    </row>
    <row r="154" spans="1:2" x14ac:dyDescent="0.35">
      <c r="A154" s="17">
        <v>1900</v>
      </c>
      <c r="B154" s="18" t="s">
        <v>405</v>
      </c>
    </row>
    <row r="155" spans="1:2" x14ac:dyDescent="0.35">
      <c r="A155" s="17">
        <v>2039</v>
      </c>
      <c r="B155" s="18" t="s">
        <v>406</v>
      </c>
    </row>
    <row r="156" spans="1:2" x14ac:dyDescent="0.35">
      <c r="A156" s="17">
        <v>2202</v>
      </c>
      <c r="B156" s="18" t="s">
        <v>407</v>
      </c>
    </row>
    <row r="157" spans="1:2" x14ac:dyDescent="0.35">
      <c r="A157" s="17">
        <v>2016</v>
      </c>
      <c r="B157" s="18" t="s">
        <v>408</v>
      </c>
    </row>
    <row r="158" spans="1:2" x14ac:dyDescent="0.35">
      <c r="A158" s="17">
        <v>1897</v>
      </c>
      <c r="B158" s="18" t="s">
        <v>409</v>
      </c>
    </row>
    <row r="159" spans="1:2" x14ac:dyDescent="0.35">
      <c r="A159" s="17">
        <v>2047</v>
      </c>
      <c r="B159" s="18" t="s">
        <v>410</v>
      </c>
    </row>
    <row r="160" spans="1:2" x14ac:dyDescent="0.35">
      <c r="A160" s="17">
        <v>2081</v>
      </c>
      <c r="B160" s="18" t="s">
        <v>411</v>
      </c>
    </row>
    <row r="161" spans="1:2" x14ac:dyDescent="0.35">
      <c r="A161" s="17">
        <v>2062</v>
      </c>
      <c r="B161" s="18" t="s">
        <v>412</v>
      </c>
    </row>
    <row r="162" spans="1:2" x14ac:dyDescent="0.35">
      <c r="A162" s="17">
        <v>1973</v>
      </c>
      <c r="B162" s="18" t="s">
        <v>413</v>
      </c>
    </row>
    <row r="163" spans="1:2" x14ac:dyDescent="0.35">
      <c r="A163" s="17">
        <v>2180</v>
      </c>
      <c r="B163" s="18" t="s">
        <v>414</v>
      </c>
    </row>
    <row r="164" spans="1:2" x14ac:dyDescent="0.35">
      <c r="A164" s="17">
        <v>1967</v>
      </c>
      <c r="B164" s="18" t="s">
        <v>415</v>
      </c>
    </row>
    <row r="165" spans="1:2" x14ac:dyDescent="0.35">
      <c r="A165" s="17">
        <v>2009</v>
      </c>
      <c r="B165" s="18" t="s">
        <v>416</v>
      </c>
    </row>
    <row r="166" spans="1:2" x14ac:dyDescent="0.35">
      <c r="A166" s="17">
        <v>2045</v>
      </c>
      <c r="B166" s="18" t="s">
        <v>417</v>
      </c>
    </row>
    <row r="167" spans="1:2" x14ac:dyDescent="0.35">
      <c r="A167" s="17">
        <v>1946</v>
      </c>
      <c r="B167" s="18" t="s">
        <v>418</v>
      </c>
    </row>
    <row r="168" spans="1:2" x14ac:dyDescent="0.35">
      <c r="A168" s="17">
        <v>1977</v>
      </c>
      <c r="B168" s="18" t="s">
        <v>419</v>
      </c>
    </row>
    <row r="169" spans="1:2" x14ac:dyDescent="0.35">
      <c r="A169" s="17">
        <v>2001</v>
      </c>
      <c r="B169" s="18" t="s">
        <v>420</v>
      </c>
    </row>
    <row r="170" spans="1:2" x14ac:dyDescent="0.35">
      <c r="A170" s="17">
        <v>2218</v>
      </c>
      <c r="B170" s="18" t="s">
        <v>421</v>
      </c>
    </row>
    <row r="171" spans="1:2" x14ac:dyDescent="0.35">
      <c r="A171" s="17">
        <v>2182</v>
      </c>
      <c r="B171" s="18" t="s">
        <v>422</v>
      </c>
    </row>
    <row r="172" spans="1:2" x14ac:dyDescent="0.35">
      <c r="A172" s="17">
        <v>1999</v>
      </c>
      <c r="B172" s="18" t="s">
        <v>423</v>
      </c>
    </row>
    <row r="173" spans="1:2" x14ac:dyDescent="0.35">
      <c r="A173" s="17">
        <v>2188</v>
      </c>
      <c r="B173" s="18" t="s">
        <v>424</v>
      </c>
    </row>
    <row r="174" spans="1:2" x14ac:dyDescent="0.35">
      <c r="A174" s="17">
        <v>2044</v>
      </c>
      <c r="B174" s="18" t="s">
        <v>425</v>
      </c>
    </row>
    <row r="175" spans="1:2" x14ac:dyDescent="0.35">
      <c r="A175" s="17">
        <v>2142</v>
      </c>
      <c r="B175" s="18" t="s">
        <v>426</v>
      </c>
    </row>
    <row r="176" spans="1:2" x14ac:dyDescent="0.35">
      <c r="A176" s="17">
        <v>2104</v>
      </c>
      <c r="B176" s="18" t="s">
        <v>427</v>
      </c>
    </row>
    <row r="177" spans="1:2" x14ac:dyDescent="0.35">
      <c r="A177" s="17">
        <v>1944</v>
      </c>
      <c r="B177" s="18" t="s">
        <v>428</v>
      </c>
    </row>
    <row r="178" spans="1:2" x14ac:dyDescent="0.35">
      <c r="A178" s="17">
        <v>2103</v>
      </c>
      <c r="B178" s="18" t="s">
        <v>429</v>
      </c>
    </row>
    <row r="179" spans="1:2" x14ac:dyDescent="0.35">
      <c r="A179" s="17">
        <v>1935</v>
      </c>
      <c r="B179" s="18" t="s">
        <v>430</v>
      </c>
    </row>
    <row r="180" spans="1:2" x14ac:dyDescent="0.35">
      <c r="A180" s="17">
        <v>2257</v>
      </c>
      <c r="B180" s="18" t="s">
        <v>431</v>
      </c>
    </row>
    <row r="181" spans="1:2" x14ac:dyDescent="0.35">
      <c r="A181" s="17">
        <v>2195</v>
      </c>
      <c r="B181" s="18" t="s">
        <v>432</v>
      </c>
    </row>
    <row r="182" spans="1:2" x14ac:dyDescent="0.35">
      <c r="A182" s="17">
        <v>2244</v>
      </c>
      <c r="B182" s="18" t="s">
        <v>433</v>
      </c>
    </row>
    <row r="183" spans="1:2" x14ac:dyDescent="0.35">
      <c r="A183" s="17">
        <v>2138</v>
      </c>
      <c r="B183" s="18" t="s">
        <v>434</v>
      </c>
    </row>
    <row r="184" spans="1:2" x14ac:dyDescent="0.35">
      <c r="A184" s="17">
        <v>1978</v>
      </c>
      <c r="B184" s="18" t="s">
        <v>435</v>
      </c>
    </row>
    <row r="185" spans="1:2" x14ac:dyDescent="0.35">
      <c r="A185" s="17">
        <v>2096</v>
      </c>
      <c r="B185" s="18" t="s">
        <v>436</v>
      </c>
    </row>
    <row r="186" spans="1:2" x14ac:dyDescent="0.35">
      <c r="A186" s="17">
        <v>1949</v>
      </c>
      <c r="B186" s="18" t="s">
        <v>437</v>
      </c>
    </row>
    <row r="187" spans="1:2" x14ac:dyDescent="0.35">
      <c r="A187" s="17">
        <v>2022</v>
      </c>
      <c r="B187" s="18" t="s">
        <v>438</v>
      </c>
    </row>
    <row r="188" spans="1:2" x14ac:dyDescent="0.35">
      <c r="A188" s="17">
        <v>2087</v>
      </c>
      <c r="B188" s="18" t="s">
        <v>439</v>
      </c>
    </row>
    <row r="189" spans="1:2" x14ac:dyDescent="0.35">
      <c r="A189" s="17">
        <v>1994</v>
      </c>
      <c r="B189" s="18" t="s">
        <v>440</v>
      </c>
    </row>
    <row r="190" spans="1:2" x14ac:dyDescent="0.35">
      <c r="A190" s="17">
        <v>2225</v>
      </c>
      <c r="B190" s="18" t="s">
        <v>441</v>
      </c>
    </row>
    <row r="191" spans="1:2" x14ac:dyDescent="0.35">
      <c r="A191" s="17">
        <v>2025</v>
      </c>
      <c r="B191" s="18" t="s">
        <v>442</v>
      </c>
    </row>
    <row r="192" spans="1:2" x14ac:dyDescent="0.35">
      <c r="A192" s="17">
        <v>2247</v>
      </c>
      <c r="B192" s="18" t="s">
        <v>443</v>
      </c>
    </row>
    <row r="193" spans="1:2" x14ac:dyDescent="0.35">
      <c r="A193" s="17">
        <v>2083</v>
      </c>
      <c r="B193" s="18" t="s">
        <v>444</v>
      </c>
    </row>
    <row r="194" spans="1:2" x14ac:dyDescent="0.35">
      <c r="A194" s="17">
        <v>1948</v>
      </c>
      <c r="B194" s="18" t="s">
        <v>445</v>
      </c>
    </row>
    <row r="195" spans="1:2" x14ac:dyDescent="0.35">
      <c r="A195" s="17">
        <v>2144</v>
      </c>
      <c r="B195" s="18" t="s">
        <v>446</v>
      </c>
    </row>
    <row r="196" spans="1:2" x14ac:dyDescent="0.35">
      <c r="A196" s="17">
        <v>2209</v>
      </c>
      <c r="B196" s="18" t="s">
        <v>447</v>
      </c>
    </row>
    <row r="197" spans="1:2" x14ac:dyDescent="0.35">
      <c r="A197" s="17">
        <v>2018</v>
      </c>
      <c r="B197" s="18" t="s">
        <v>448</v>
      </c>
    </row>
    <row r="198" spans="1:2" x14ac:dyDescent="0.35">
      <c r="A198" s="17">
        <v>2003</v>
      </c>
      <c r="B198" s="18" t="s">
        <v>449</v>
      </c>
    </row>
    <row r="199" spans="1:2" x14ac:dyDescent="0.35">
      <c r="A199" s="17">
        <v>2102</v>
      </c>
      <c r="B199" s="18" t="s">
        <v>450</v>
      </c>
    </row>
    <row r="200" spans="1:2" x14ac:dyDescent="0.35">
      <c r="A200" s="17">
        <v>2055</v>
      </c>
      <c r="B200" s="18" t="s">
        <v>451</v>
      </c>
    </row>
    <row r="201" spans="1:2" x14ac:dyDescent="0.35">
      <c r="A201" s="17">
        <v>2242</v>
      </c>
      <c r="B201" s="18" t="s">
        <v>452</v>
      </c>
    </row>
    <row r="202" spans="1:2" x14ac:dyDescent="0.35">
      <c r="A202" s="17">
        <v>2197</v>
      </c>
      <c r="B202" s="18" t="s">
        <v>453</v>
      </c>
    </row>
    <row r="203" spans="1:2" x14ac:dyDescent="0.35">
      <c r="A203" s="17">
        <v>2222</v>
      </c>
      <c r="B203" s="18" t="s">
        <v>454</v>
      </c>
    </row>
    <row r="204" spans="1:2" x14ac:dyDescent="0.35">
      <c r="A204" s="17">
        <v>2210</v>
      </c>
      <c r="B204" s="18" t="s">
        <v>455</v>
      </c>
    </row>
    <row r="205" spans="1:2" x14ac:dyDescent="0.35">
      <c r="A205" s="17">
        <v>2204</v>
      </c>
      <c r="B205" s="18" t="s">
        <v>456</v>
      </c>
    </row>
    <row r="206" spans="1:2" x14ac:dyDescent="0.35">
      <c r="A206" s="17">
        <v>2213</v>
      </c>
      <c r="B206" s="18" t="s">
        <v>457</v>
      </c>
    </row>
    <row r="207" spans="1:2" x14ac:dyDescent="0.35">
      <c r="A207" s="17">
        <v>2116</v>
      </c>
      <c r="B207" s="18" t="s">
        <v>458</v>
      </c>
    </row>
    <row r="208" spans="1:2" x14ac:dyDescent="0.35">
      <c r="A208" s="17">
        <v>1947</v>
      </c>
      <c r="B208" s="18" t="s">
        <v>459</v>
      </c>
    </row>
    <row r="209" spans="1:2" x14ac:dyDescent="0.35">
      <c r="A209" s="17">
        <v>2220</v>
      </c>
      <c r="B209" s="18" t="s">
        <v>460</v>
      </c>
    </row>
    <row r="210" spans="1:2" x14ac:dyDescent="0.35">
      <c r="A210" s="17">
        <v>1936</v>
      </c>
      <c r="B210" s="18" t="s">
        <v>461</v>
      </c>
    </row>
    <row r="211" spans="1:2" x14ac:dyDescent="0.35">
      <c r="A211" s="17">
        <v>1922</v>
      </c>
      <c r="B211" s="18" t="s">
        <v>462</v>
      </c>
    </row>
    <row r="212" spans="1:2" x14ac:dyDescent="0.35">
      <c r="A212" s="17">
        <v>2117</v>
      </c>
      <c r="B212" s="18" t="s">
        <v>463</v>
      </c>
    </row>
    <row r="213" spans="1:2" x14ac:dyDescent="0.35">
      <c r="A213" s="17">
        <v>2255</v>
      </c>
      <c r="B213" s="18" t="s">
        <v>464</v>
      </c>
    </row>
    <row r="214" spans="1:2" x14ac:dyDescent="0.35">
      <c r="A214" s="17">
        <v>2002</v>
      </c>
      <c r="B214" s="18" t="s">
        <v>465</v>
      </c>
    </row>
    <row r="215" spans="1:2" x14ac:dyDescent="0.35">
      <c r="A215" s="17">
        <v>2146</v>
      </c>
      <c r="B215" s="18" t="s">
        <v>466</v>
      </c>
    </row>
    <row r="216" spans="1:2" x14ac:dyDescent="0.35">
      <c r="A216" s="17">
        <v>2251</v>
      </c>
      <c r="B216" s="18" t="s">
        <v>467</v>
      </c>
    </row>
    <row r="217" spans="1:2" x14ac:dyDescent="0.35">
      <c r="A217" s="21">
        <v>1997</v>
      </c>
      <c r="B217" s="22" t="s">
        <v>468</v>
      </c>
    </row>
    <row r="218" spans="1:2" x14ac:dyDescent="0.35">
      <c r="A218" s="5"/>
    </row>
    <row r="221" spans="1:2" ht="15" thickBot="1" x14ac:dyDescent="0.4">
      <c r="B221" s="100" t="s">
        <v>469</v>
      </c>
    </row>
    <row r="222" spans="1:2" x14ac:dyDescent="0.35">
      <c r="B222" s="16" t="s">
        <v>470</v>
      </c>
    </row>
    <row r="223" spans="1:2" x14ac:dyDescent="0.35">
      <c r="B223" s="18" t="s">
        <v>471</v>
      </c>
    </row>
    <row r="224" spans="1:2" x14ac:dyDescent="0.35">
      <c r="B224" s="18" t="s">
        <v>472</v>
      </c>
    </row>
    <row r="225" spans="2:2" x14ac:dyDescent="0.35">
      <c r="B225" s="18" t="s">
        <v>46</v>
      </c>
    </row>
    <row r="226" spans="2:2" x14ac:dyDescent="0.35">
      <c r="B226" s="18" t="s">
        <v>473</v>
      </c>
    </row>
    <row r="227" spans="2:2" x14ac:dyDescent="0.35">
      <c r="B227" s="18" t="s">
        <v>71</v>
      </c>
    </row>
  </sheetData>
  <sheetProtection sheet="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37"/>
  <sheetViews>
    <sheetView showGridLines="0" showRowColHeaders="0" workbookViewId="0">
      <selection activeCell="F23" sqref="F23"/>
    </sheetView>
  </sheetViews>
  <sheetFormatPr defaultColWidth="9.1796875" defaultRowHeight="14.5" x14ac:dyDescent="0.35"/>
  <cols>
    <col min="1" max="1" width="9.1796875" style="72"/>
    <col min="2" max="2" width="6.26953125" style="72" customWidth="1"/>
    <col min="3" max="3" width="43.7265625" style="72" bestFit="1" customWidth="1"/>
    <col min="4" max="4" width="8.1796875" style="72" customWidth="1"/>
    <col min="5" max="5" width="42.81640625" style="72" customWidth="1"/>
    <col min="6" max="6" width="65.453125" style="72" customWidth="1"/>
    <col min="7" max="16384" width="9.1796875" style="72"/>
  </cols>
  <sheetData>
    <row r="2" spans="2:5" ht="18.5" x14ac:dyDescent="0.45">
      <c r="B2" s="85" t="s">
        <v>474</v>
      </c>
      <c r="C2" s="97"/>
      <c r="D2" s="94" t="s">
        <v>155</v>
      </c>
      <c r="E2" s="84"/>
    </row>
    <row r="3" spans="2:5" ht="15" thickBot="1" x14ac:dyDescent="0.4">
      <c r="B3" s="93" t="s">
        <v>73</v>
      </c>
      <c r="C3" s="96" t="s">
        <v>475</v>
      </c>
      <c r="D3" s="95" t="s">
        <v>73</v>
      </c>
      <c r="E3" s="87" t="s">
        <v>476</v>
      </c>
    </row>
    <row r="4" spans="2:5" x14ac:dyDescent="0.35">
      <c r="B4" s="171" t="s">
        <v>76</v>
      </c>
      <c r="C4" s="53"/>
      <c r="D4" s="52"/>
      <c r="E4" s="172"/>
    </row>
    <row r="5" spans="2:5" x14ac:dyDescent="0.35">
      <c r="B5" s="73" t="s">
        <v>77</v>
      </c>
      <c r="C5" s="90" t="s">
        <v>78</v>
      </c>
      <c r="D5" s="206" t="s">
        <v>207</v>
      </c>
      <c r="E5" s="203" t="s">
        <v>208</v>
      </c>
    </row>
    <row r="6" spans="2:5" x14ac:dyDescent="0.35">
      <c r="B6" s="165" t="s">
        <v>80</v>
      </c>
      <c r="C6" s="166" t="s">
        <v>81</v>
      </c>
      <c r="D6" s="207"/>
      <c r="E6" s="204"/>
    </row>
    <row r="7" spans="2:5" x14ac:dyDescent="0.35">
      <c r="B7" s="74" t="s">
        <v>83</v>
      </c>
      <c r="C7" s="47" t="s">
        <v>84</v>
      </c>
      <c r="D7" s="207"/>
      <c r="E7" s="204"/>
    </row>
    <row r="8" spans="2:5" x14ac:dyDescent="0.35">
      <c r="B8" s="165" t="s">
        <v>86</v>
      </c>
      <c r="C8" s="166" t="s">
        <v>87</v>
      </c>
      <c r="D8" s="207"/>
      <c r="E8" s="204"/>
    </row>
    <row r="9" spans="2:5" x14ac:dyDescent="0.35">
      <c r="B9" s="74" t="s">
        <v>89</v>
      </c>
      <c r="C9" s="47" t="s">
        <v>90</v>
      </c>
      <c r="D9" s="207"/>
      <c r="E9" s="204"/>
    </row>
    <row r="10" spans="2:5" x14ac:dyDescent="0.35">
      <c r="B10" s="165" t="s">
        <v>92</v>
      </c>
      <c r="C10" s="166" t="s">
        <v>93</v>
      </c>
      <c r="D10" s="207"/>
      <c r="E10" s="204"/>
    </row>
    <row r="11" spans="2:5" x14ac:dyDescent="0.35">
      <c r="B11" s="75" t="s">
        <v>95</v>
      </c>
      <c r="C11" s="91" t="s">
        <v>96</v>
      </c>
      <c r="D11" s="208"/>
      <c r="E11" s="204"/>
    </row>
    <row r="12" spans="2:5" ht="15" customHeight="1" x14ac:dyDescent="0.35">
      <c r="B12" s="171" t="s">
        <v>477</v>
      </c>
      <c r="C12" s="53"/>
      <c r="D12" s="52"/>
      <c r="E12" s="172"/>
    </row>
    <row r="13" spans="2:5" x14ac:dyDescent="0.35">
      <c r="B13" s="214" t="s">
        <v>99</v>
      </c>
      <c r="C13" s="219" t="s">
        <v>100</v>
      </c>
      <c r="D13" s="61" t="s">
        <v>156</v>
      </c>
      <c r="E13" s="89" t="s">
        <v>157</v>
      </c>
    </row>
    <row r="14" spans="2:5" x14ac:dyDescent="0.35">
      <c r="B14" s="214"/>
      <c r="C14" s="217"/>
      <c r="D14" s="62" t="s">
        <v>159</v>
      </c>
      <c r="E14" s="88" t="s">
        <v>160</v>
      </c>
    </row>
    <row r="15" spans="2:5" x14ac:dyDescent="0.35">
      <c r="B15" s="215"/>
      <c r="C15" s="218"/>
      <c r="D15" s="62" t="s">
        <v>162</v>
      </c>
      <c r="E15" s="88" t="s">
        <v>163</v>
      </c>
    </row>
    <row r="16" spans="2:5" x14ac:dyDescent="0.35">
      <c r="B16" s="209" t="s">
        <v>102</v>
      </c>
      <c r="C16" s="211" t="s">
        <v>103</v>
      </c>
      <c r="D16" s="167" t="s">
        <v>165</v>
      </c>
      <c r="E16" s="168" t="s">
        <v>166</v>
      </c>
    </row>
    <row r="17" spans="2:5" x14ac:dyDescent="0.35">
      <c r="B17" s="210"/>
      <c r="C17" s="212"/>
      <c r="D17" s="167" t="s">
        <v>168</v>
      </c>
      <c r="E17" s="168" t="s">
        <v>169</v>
      </c>
    </row>
    <row r="18" spans="2:5" ht="15" customHeight="1" x14ac:dyDescent="0.35">
      <c r="B18" s="213" t="s">
        <v>105</v>
      </c>
      <c r="C18" s="216" t="s">
        <v>106</v>
      </c>
      <c r="D18" s="62" t="s">
        <v>171</v>
      </c>
      <c r="E18" s="88" t="s">
        <v>172</v>
      </c>
    </row>
    <row r="19" spans="2:5" ht="15" customHeight="1" x14ac:dyDescent="0.35">
      <c r="B19" s="214"/>
      <c r="C19" s="217"/>
      <c r="D19" s="62" t="s">
        <v>174</v>
      </c>
      <c r="E19" s="88" t="s">
        <v>175</v>
      </c>
    </row>
    <row r="20" spans="2:5" ht="15" customHeight="1" x14ac:dyDescent="0.35">
      <c r="B20" s="215"/>
      <c r="C20" s="218"/>
      <c r="D20" s="62" t="s">
        <v>177</v>
      </c>
      <c r="E20" s="88" t="s">
        <v>178</v>
      </c>
    </row>
    <row r="21" spans="2:5" x14ac:dyDescent="0.35">
      <c r="B21" s="165" t="s">
        <v>108</v>
      </c>
      <c r="C21" s="166" t="s">
        <v>109</v>
      </c>
      <c r="D21" s="167" t="s">
        <v>180</v>
      </c>
      <c r="E21" s="168" t="s">
        <v>181</v>
      </c>
    </row>
    <row r="22" spans="2:5" x14ac:dyDescent="0.35">
      <c r="B22" s="74" t="s">
        <v>111</v>
      </c>
      <c r="C22" s="47" t="s">
        <v>112</v>
      </c>
      <c r="D22" s="62" t="s">
        <v>183</v>
      </c>
      <c r="E22" s="88" t="s">
        <v>184</v>
      </c>
    </row>
    <row r="23" spans="2:5" x14ac:dyDescent="0.35">
      <c r="B23" s="165" t="s">
        <v>114</v>
      </c>
      <c r="C23" s="166" t="s">
        <v>115</v>
      </c>
      <c r="D23" s="167" t="s">
        <v>186</v>
      </c>
      <c r="E23" s="168" t="s">
        <v>187</v>
      </c>
    </row>
    <row r="24" spans="2:5" x14ac:dyDescent="0.35">
      <c r="B24" s="74" t="s">
        <v>117</v>
      </c>
      <c r="C24" s="47" t="s">
        <v>118</v>
      </c>
      <c r="D24" s="62" t="s">
        <v>189</v>
      </c>
      <c r="E24" s="88" t="s">
        <v>190</v>
      </c>
    </row>
    <row r="25" spans="2:5" ht="15" customHeight="1" x14ac:dyDescent="0.35">
      <c r="B25" s="165" t="s">
        <v>120</v>
      </c>
      <c r="C25" s="166" t="s">
        <v>121</v>
      </c>
      <c r="D25" s="167" t="s">
        <v>192</v>
      </c>
      <c r="E25" s="168" t="s">
        <v>193</v>
      </c>
    </row>
    <row r="26" spans="2:5" x14ac:dyDescent="0.35">
      <c r="B26" s="74" t="s">
        <v>123</v>
      </c>
      <c r="C26" s="47" t="s">
        <v>124</v>
      </c>
      <c r="D26" s="62" t="s">
        <v>195</v>
      </c>
      <c r="E26" s="88" t="s">
        <v>196</v>
      </c>
    </row>
    <row r="27" spans="2:5" x14ac:dyDescent="0.35">
      <c r="B27" s="165" t="s">
        <v>126</v>
      </c>
      <c r="C27" s="166" t="s">
        <v>127</v>
      </c>
      <c r="D27" s="167" t="s">
        <v>198</v>
      </c>
      <c r="E27" s="168" t="s">
        <v>199</v>
      </c>
    </row>
    <row r="28" spans="2:5" x14ac:dyDescent="0.35">
      <c r="B28" s="74" t="s">
        <v>129</v>
      </c>
      <c r="C28" s="91" t="s">
        <v>130</v>
      </c>
      <c r="D28" s="62" t="s">
        <v>201</v>
      </c>
      <c r="E28" s="88" t="s">
        <v>202</v>
      </c>
    </row>
    <row r="29" spans="2:5" x14ac:dyDescent="0.35">
      <c r="B29" s="171" t="s">
        <v>132</v>
      </c>
      <c r="C29" s="53"/>
      <c r="D29" s="52"/>
      <c r="E29" s="172"/>
    </row>
    <row r="30" spans="2:5" x14ac:dyDescent="0.35">
      <c r="B30" s="74" t="s">
        <v>133</v>
      </c>
      <c r="C30" s="92" t="s">
        <v>134</v>
      </c>
      <c r="D30" s="62" t="s">
        <v>204</v>
      </c>
      <c r="E30" s="88" t="s">
        <v>205</v>
      </c>
    </row>
    <row r="31" spans="2:5" ht="15" customHeight="1" x14ac:dyDescent="0.35">
      <c r="B31" s="171" t="s">
        <v>136</v>
      </c>
      <c r="C31" s="53"/>
      <c r="D31" s="52"/>
      <c r="E31" s="172"/>
    </row>
    <row r="32" spans="2:5" ht="15" customHeight="1" x14ac:dyDescent="0.35">
      <c r="B32" s="74" t="s">
        <v>137</v>
      </c>
      <c r="C32" s="90" t="s">
        <v>138</v>
      </c>
      <c r="D32" s="200" t="s">
        <v>207</v>
      </c>
      <c r="E32" s="203" t="s">
        <v>208</v>
      </c>
    </row>
    <row r="33" spans="2:5" x14ac:dyDescent="0.35">
      <c r="B33" s="165" t="s">
        <v>140</v>
      </c>
      <c r="C33" s="166" t="s">
        <v>141</v>
      </c>
      <c r="D33" s="201"/>
      <c r="E33" s="204"/>
    </row>
    <row r="34" spans="2:5" x14ac:dyDescent="0.35">
      <c r="B34" s="74" t="s">
        <v>143</v>
      </c>
      <c r="C34" s="47" t="s">
        <v>144</v>
      </c>
      <c r="D34" s="201"/>
      <c r="E34" s="204"/>
    </row>
    <row r="35" spans="2:5" x14ac:dyDescent="0.35">
      <c r="B35" s="165" t="s">
        <v>146</v>
      </c>
      <c r="C35" s="166" t="s">
        <v>147</v>
      </c>
      <c r="D35" s="201"/>
      <c r="E35" s="204"/>
    </row>
    <row r="36" spans="2:5" x14ac:dyDescent="0.35">
      <c r="B36" s="74" t="s">
        <v>149</v>
      </c>
      <c r="C36" s="47" t="s">
        <v>150</v>
      </c>
      <c r="D36" s="201"/>
      <c r="E36" s="204"/>
    </row>
    <row r="37" spans="2:5" customFormat="1" x14ac:dyDescent="0.35">
      <c r="B37" s="169" t="s">
        <v>152</v>
      </c>
      <c r="C37" s="170" t="s">
        <v>153</v>
      </c>
      <c r="D37" s="202"/>
      <c r="E37" s="205"/>
    </row>
  </sheetData>
  <sheetProtection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33"/>
  <sheetViews>
    <sheetView showGridLines="0" showRowColHeaders="0" workbookViewId="0">
      <selection activeCell="G26" sqref="G26"/>
    </sheetView>
  </sheetViews>
  <sheetFormatPr defaultColWidth="9.1796875" defaultRowHeight="14.5" x14ac:dyDescent="0.35"/>
  <cols>
    <col min="1" max="1" width="9.1796875" style="72"/>
    <col min="2" max="2" width="6.26953125" style="72" customWidth="1"/>
    <col min="3" max="3" width="42.1796875" style="72" customWidth="1"/>
    <col min="4" max="4" width="5.7265625" customWidth="1"/>
    <col min="5" max="5" width="8.1796875" style="72" customWidth="1"/>
    <col min="6" max="6" width="42.81640625" style="72" customWidth="1"/>
    <col min="7" max="7" width="65.453125" style="72" customWidth="1"/>
    <col min="8" max="16384" width="9.1796875" style="72"/>
  </cols>
  <sheetData>
    <row r="2" spans="2:6" ht="18.5" x14ac:dyDescent="0.45">
      <c r="B2" s="86" t="s">
        <v>474</v>
      </c>
      <c r="C2" s="84"/>
      <c r="E2" s="41" t="s">
        <v>155</v>
      </c>
      <c r="F2" s="84"/>
    </row>
    <row r="3" spans="2:6" ht="15" thickBot="1" x14ac:dyDescent="0.4">
      <c r="B3" s="35" t="s">
        <v>73</v>
      </c>
      <c r="C3" s="58" t="s">
        <v>74</v>
      </c>
      <c r="E3" s="35" t="s">
        <v>73</v>
      </c>
      <c r="F3" s="57" t="s">
        <v>74</v>
      </c>
    </row>
    <row r="4" spans="2:6" ht="15.5" x14ac:dyDescent="0.35">
      <c r="B4" s="54" t="s">
        <v>76</v>
      </c>
      <c r="C4" s="55"/>
      <c r="E4" s="68" t="s">
        <v>156</v>
      </c>
      <c r="F4" s="59" t="s">
        <v>157</v>
      </c>
    </row>
    <row r="5" spans="2:6" x14ac:dyDescent="0.35">
      <c r="B5" s="61" t="s">
        <v>77</v>
      </c>
      <c r="C5" s="51" t="s">
        <v>78</v>
      </c>
      <c r="E5" s="64" t="s">
        <v>159</v>
      </c>
      <c r="F5" s="69" t="s">
        <v>160</v>
      </c>
    </row>
    <row r="6" spans="2:6" x14ac:dyDescent="0.35">
      <c r="B6" s="64" t="s">
        <v>80</v>
      </c>
      <c r="C6" s="65" t="s">
        <v>81</v>
      </c>
      <c r="E6" s="62" t="s">
        <v>162</v>
      </c>
      <c r="F6" s="60" t="s">
        <v>163</v>
      </c>
    </row>
    <row r="7" spans="2:6" x14ac:dyDescent="0.35">
      <c r="B7" s="62" t="s">
        <v>83</v>
      </c>
      <c r="C7" s="47" t="s">
        <v>84</v>
      </c>
      <c r="E7" s="64" t="s">
        <v>165</v>
      </c>
      <c r="F7" s="69" t="s">
        <v>166</v>
      </c>
    </row>
    <row r="8" spans="2:6" x14ac:dyDescent="0.35">
      <c r="B8" s="64" t="s">
        <v>86</v>
      </c>
      <c r="C8" s="65" t="s">
        <v>87</v>
      </c>
      <c r="E8" s="62" t="s">
        <v>168</v>
      </c>
      <c r="F8" s="60" t="s">
        <v>169</v>
      </c>
    </row>
    <row r="9" spans="2:6" x14ac:dyDescent="0.35">
      <c r="B9" s="62" t="s">
        <v>89</v>
      </c>
      <c r="C9" s="47" t="s">
        <v>90</v>
      </c>
      <c r="E9" s="64" t="s">
        <v>171</v>
      </c>
      <c r="F9" s="69" t="s">
        <v>172</v>
      </c>
    </row>
    <row r="10" spans="2:6" x14ac:dyDescent="0.35">
      <c r="B10" s="64" t="s">
        <v>92</v>
      </c>
      <c r="C10" s="65" t="s">
        <v>93</v>
      </c>
      <c r="E10" s="62" t="s">
        <v>174</v>
      </c>
      <c r="F10" s="60" t="s">
        <v>175</v>
      </c>
    </row>
    <row r="11" spans="2:6" x14ac:dyDescent="0.35">
      <c r="B11" s="63" t="s">
        <v>95</v>
      </c>
      <c r="C11" s="48" t="s">
        <v>96</v>
      </c>
      <c r="E11" s="64" t="s">
        <v>177</v>
      </c>
      <c r="F11" s="69" t="s">
        <v>478</v>
      </c>
    </row>
    <row r="12" spans="2:6" ht="15" customHeight="1" x14ac:dyDescent="0.35">
      <c r="B12" s="80" t="s">
        <v>479</v>
      </c>
      <c r="C12" s="81"/>
      <c r="E12" s="62" t="s">
        <v>180</v>
      </c>
      <c r="F12" s="60" t="s">
        <v>181</v>
      </c>
    </row>
    <row r="13" spans="2:6" x14ac:dyDescent="0.35">
      <c r="B13" s="82" t="s">
        <v>480</v>
      </c>
      <c r="C13" s="83"/>
      <c r="E13" s="64" t="s">
        <v>183</v>
      </c>
      <c r="F13" s="69" t="s">
        <v>184</v>
      </c>
    </row>
    <row r="14" spans="2:6" x14ac:dyDescent="0.35">
      <c r="B14" s="61" t="s">
        <v>99</v>
      </c>
      <c r="C14" s="51" t="s">
        <v>100</v>
      </c>
      <c r="E14" s="62" t="s">
        <v>186</v>
      </c>
      <c r="F14" s="60" t="s">
        <v>187</v>
      </c>
    </row>
    <row r="15" spans="2:6" x14ac:dyDescent="0.35">
      <c r="B15" s="64" t="s">
        <v>102</v>
      </c>
      <c r="C15" s="65" t="s">
        <v>103</v>
      </c>
      <c r="E15" s="64" t="s">
        <v>189</v>
      </c>
      <c r="F15" s="69" t="s">
        <v>190</v>
      </c>
    </row>
    <row r="16" spans="2:6" ht="15" customHeight="1" x14ac:dyDescent="0.35">
      <c r="B16" s="62" t="s">
        <v>105</v>
      </c>
      <c r="C16" s="47" t="s">
        <v>481</v>
      </c>
      <c r="E16" s="62" t="s">
        <v>192</v>
      </c>
      <c r="F16" s="60" t="s">
        <v>193</v>
      </c>
    </row>
    <row r="17" spans="2:6" x14ac:dyDescent="0.35">
      <c r="B17" s="64" t="s">
        <v>108</v>
      </c>
      <c r="C17" s="65" t="s">
        <v>109</v>
      </c>
      <c r="E17" s="64" t="s">
        <v>195</v>
      </c>
      <c r="F17" s="69" t="s">
        <v>196</v>
      </c>
    </row>
    <row r="18" spans="2:6" x14ac:dyDescent="0.35">
      <c r="B18" s="62" t="s">
        <v>111</v>
      </c>
      <c r="C18" s="47" t="s">
        <v>112</v>
      </c>
      <c r="E18" s="62" t="s">
        <v>198</v>
      </c>
      <c r="F18" s="60" t="s">
        <v>199</v>
      </c>
    </row>
    <row r="19" spans="2:6" x14ac:dyDescent="0.35">
      <c r="B19" s="64" t="s">
        <v>114</v>
      </c>
      <c r="C19" s="65" t="s">
        <v>115</v>
      </c>
      <c r="E19" s="64" t="s">
        <v>201</v>
      </c>
      <c r="F19" s="69" t="s">
        <v>202</v>
      </c>
    </row>
    <row r="20" spans="2:6" x14ac:dyDescent="0.35">
      <c r="B20" s="62" t="s">
        <v>117</v>
      </c>
      <c r="C20" s="47" t="s">
        <v>118</v>
      </c>
      <c r="E20" s="62" t="s">
        <v>204</v>
      </c>
      <c r="F20" s="60" t="s">
        <v>205</v>
      </c>
    </row>
    <row r="21" spans="2:6" x14ac:dyDescent="0.35">
      <c r="B21" s="64" t="s">
        <v>120</v>
      </c>
      <c r="C21" s="65" t="s">
        <v>121</v>
      </c>
      <c r="E21" s="64" t="s">
        <v>207</v>
      </c>
      <c r="F21" s="69" t="s">
        <v>208</v>
      </c>
    </row>
    <row r="22" spans="2:6" x14ac:dyDescent="0.35">
      <c r="B22" s="62" t="s">
        <v>123</v>
      </c>
      <c r="C22" s="47" t="s">
        <v>124</v>
      </c>
    </row>
    <row r="23" spans="2:6" x14ac:dyDescent="0.35">
      <c r="B23" s="64" t="s">
        <v>126</v>
      </c>
      <c r="C23" s="65" t="s">
        <v>127</v>
      </c>
    </row>
    <row r="24" spans="2:6" x14ac:dyDescent="0.35">
      <c r="B24" s="62" t="s">
        <v>129</v>
      </c>
      <c r="C24" s="47" t="s">
        <v>130</v>
      </c>
    </row>
    <row r="25" spans="2:6" x14ac:dyDescent="0.35">
      <c r="B25" s="52" t="s">
        <v>132</v>
      </c>
      <c r="C25" s="53"/>
    </row>
    <row r="26" spans="2:6" x14ac:dyDescent="0.35">
      <c r="B26" s="62" t="s">
        <v>133</v>
      </c>
      <c r="C26" s="47" t="s">
        <v>134</v>
      </c>
    </row>
    <row r="27" spans="2:6" ht="15" customHeight="1" x14ac:dyDescent="0.35">
      <c r="B27" s="52" t="s">
        <v>136</v>
      </c>
      <c r="C27" s="53"/>
    </row>
    <row r="28" spans="2:6" ht="15" customHeight="1" x14ac:dyDescent="0.35">
      <c r="B28" s="62" t="s">
        <v>137</v>
      </c>
      <c r="C28" s="47" t="s">
        <v>138</v>
      </c>
    </row>
    <row r="29" spans="2:6" x14ac:dyDescent="0.35">
      <c r="B29" s="64" t="s">
        <v>140</v>
      </c>
      <c r="C29" s="65" t="s">
        <v>141</v>
      </c>
    </row>
    <row r="30" spans="2:6" x14ac:dyDescent="0.35">
      <c r="B30" s="62" t="s">
        <v>143</v>
      </c>
      <c r="C30" s="47" t="s">
        <v>144</v>
      </c>
    </row>
    <row r="31" spans="2:6" x14ac:dyDescent="0.35">
      <c r="B31" s="64" t="s">
        <v>146</v>
      </c>
      <c r="C31" s="65" t="s">
        <v>147</v>
      </c>
    </row>
    <row r="32" spans="2:6" x14ac:dyDescent="0.35">
      <c r="B32" s="62" t="s">
        <v>149</v>
      </c>
      <c r="C32" s="47" t="s">
        <v>150</v>
      </c>
    </row>
    <row r="33" spans="2:3" x14ac:dyDescent="0.35">
      <c r="B33" s="64" t="s">
        <v>152</v>
      </c>
      <c r="C33" s="65" t="s">
        <v>153</v>
      </c>
    </row>
  </sheetData>
  <sheetProtection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90BEC0ABEDCA4385DC626126267D29" ma:contentTypeVersion="1" ma:contentTypeDescription="Create a new document." ma:contentTypeScope="" ma:versionID="ce59302e21a91c6cf5c07f1b76c6d3fc">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5C380D-62EF-4B2D-BF72-3E867194F868}">
  <ds:schemaRefs>
    <ds:schemaRef ds:uri="http://schemas.microsoft.com/sharepoint/v3/contenttype/forms"/>
  </ds:schemaRefs>
</ds:datastoreItem>
</file>

<file path=customXml/itemProps2.xml><?xml version="1.0" encoding="utf-8"?>
<ds:datastoreItem xmlns:ds="http://schemas.openxmlformats.org/officeDocument/2006/customXml" ds:itemID="{51E0C99D-FA55-4EB9-A195-6242855FFCC4}"/>
</file>

<file path=customXml/itemProps3.xml><?xml version="1.0" encoding="utf-8"?>
<ds:datastoreItem xmlns:ds="http://schemas.openxmlformats.org/officeDocument/2006/customXml" ds:itemID="{1AE1790C-B845-4596-B32D-400C932AD770}">
  <ds:schemaRefs>
    <ds:schemaRef ds:uri="http://schemas.microsoft.com/office/2006/metadata/properties"/>
    <ds:schemaRef ds:uri="http://schemas.microsoft.com/office/infopath/2007/PartnerControls"/>
    <ds:schemaRef ds:uri="http://schemas.microsoft.com/sharepoint/v3"/>
    <ds:schemaRef ds:uri="45944da4-93b9-49cf-a9f4-4677a4fd28b1"/>
    <ds:schemaRef ds:uri="5c92dfaa-80d6-4fa2-904c-4cd7348adc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 of Expenses</vt:lpstr>
      <vt:lpstr>Exp. Detail Codes</vt:lpstr>
      <vt:lpstr>Unfin. Learn. Codes</vt:lpstr>
      <vt:lpstr>Function Codes</vt:lpstr>
      <vt:lpstr>Object Codes</vt:lpstr>
      <vt:lpstr>District IDs</vt:lpstr>
      <vt:lpstr>Code Table</vt:lpstr>
      <vt:lpstr>Code Tables</vt:lpstr>
      <vt:lpstr>Coding_Unfinished_Learning_Expenses</vt:lpstr>
      <vt:lpstr>Filling_in_this_Form</vt:lpstr>
      <vt:lpstr>Using_Expenditure_Detail_Codes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Reimbursement Request Form</dc:title>
  <dc:subject/>
  <dc:creator>Savanah.Solario@ode.oregon.gov;Sam Ko</dc:creator>
  <cp:keywords/>
  <dc:description/>
  <cp:lastModifiedBy>TURNBULL Mariana * ODE</cp:lastModifiedBy>
  <cp:revision/>
  <dcterms:created xsi:type="dcterms:W3CDTF">2020-05-01T16:17:03Z</dcterms:created>
  <dcterms:modified xsi:type="dcterms:W3CDTF">2024-03-22T16:55:41Z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0x0101005A90BEC0ABEDCA4385DC626126267D29</vt:lpwstr>
  </property>
  <property fmtid="{D5CDD505-2E9C-101B-9397-08002B2CF9AE}" pid="3" name="MediaServiceImageTags">
    <vt:lpwstr/>
  </property>
  <property fmtid="{D5CDD505-2E9C-101B-9397-08002B2CF9AE}" pid="4" name="MSIP_Label_7730ea53-6f5e-4160-81a5-992a9105450a_Enabled">
    <vt:lpwstr>true</vt:lpwstr>
  </property>
  <property fmtid="{D5CDD505-2E9C-101B-9397-08002B2CF9AE}" pid="5" name="MSIP_Label_7730ea53-6f5e-4160-81a5-992a9105450a_SetDate">
    <vt:lpwstr>2024-03-22T16:54:22Z</vt:lpwstr>
  </property>
  <property fmtid="{D5CDD505-2E9C-101B-9397-08002B2CF9AE}" pid="6" name="MSIP_Label_7730ea53-6f5e-4160-81a5-992a9105450a_Method">
    <vt:lpwstr>Standard</vt:lpwstr>
  </property>
  <property fmtid="{D5CDD505-2E9C-101B-9397-08002B2CF9AE}" pid="7" name="MSIP_Label_7730ea53-6f5e-4160-81a5-992a9105450a_Name">
    <vt:lpwstr>Level 2 - Limited (Items)</vt:lpwstr>
  </property>
  <property fmtid="{D5CDD505-2E9C-101B-9397-08002B2CF9AE}" pid="8" name="MSIP_Label_7730ea53-6f5e-4160-81a5-992a9105450a_SiteId">
    <vt:lpwstr>b4f51418-b269-49a2-935a-fa54bf584fc8</vt:lpwstr>
  </property>
  <property fmtid="{D5CDD505-2E9C-101B-9397-08002B2CF9AE}" pid="9" name="MSIP_Label_7730ea53-6f5e-4160-81a5-992a9105450a_ActionId">
    <vt:lpwstr>51c3ffea-1565-4e94-b131-51abaca6c7ed</vt:lpwstr>
  </property>
  <property fmtid="{D5CDD505-2E9C-101B-9397-08002B2CF9AE}" pid="10" name="MSIP_Label_7730ea53-6f5e-4160-81a5-992a9105450a_ContentBits">
    <vt:lpwstr>0</vt:lpwstr>
  </property>
</Properties>
</file>