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Data Group\Federal Reports\2016-2017\DTS Reports\Part B Table 8 - MOE CEIS (Done)\"/>
    </mc:Choice>
  </mc:AlternateContent>
  <bookViews>
    <workbookView xWindow="0" yWindow="0" windowWidth="19200" windowHeight="11460"/>
  </bookViews>
  <sheets>
    <sheet name="Section A-LEA Allocations" sheetId="1" r:id="rId1"/>
    <sheet name="Section B-MOE Reduction" sheetId="2" r:id="rId2"/>
    <sheet name="Section C - Provision of CEIS" sheetId="3" r:id="rId3"/>
    <sheet name="Section D-#Receiving CEIS" sheetId="4" r:id="rId4"/>
    <sheet name="Data Notes" sheetId="5" r:id="rId5"/>
  </sheets>
  <definedNames>
    <definedName name="_xlnm._FilterDatabase" localSheetId="1" hidden="1">'Section B-MOE Reduction'!$A$5:$H$206</definedName>
    <definedName name="_xlnm._FilterDatabase" localSheetId="2" hidden="1">'Section C - Provision of CEIS'!$A$4:$L$205</definedName>
    <definedName name="_xlnm.Print_Titles" localSheetId="0">'Section A-LEA Allocations'!$1:$6</definedName>
    <definedName name="_xlnm.Print_Titles" localSheetId="1">'Section B-MOE Reduction'!$1:$5</definedName>
    <definedName name="_xlnm.Print_Titles" localSheetId="2">'Section C - Provision of CEIS'!$1:$4</definedName>
    <definedName name="_xlnm.Print_Titles" localSheetId="3">'Section D-#Receiving CEIS'!$1:$3</definedName>
  </definedNames>
  <calcPr calcId="162913"/>
</workbook>
</file>

<file path=xl/calcChain.xml><?xml version="1.0" encoding="utf-8"?>
<calcChain xmlns="http://schemas.openxmlformats.org/spreadsheetml/2006/main">
  <c r="L203" i="3" l="1"/>
  <c r="L158" i="3"/>
  <c r="L130" i="3"/>
  <c r="L112" i="3"/>
  <c r="L110" i="3"/>
  <c r="L83" i="3"/>
  <c r="L65" i="3"/>
  <c r="J8" i="1" l="1"/>
  <c r="J7" i="1"/>
  <c r="J207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7" i="1"/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7" i="1"/>
</calcChain>
</file>

<file path=xl/sharedStrings.xml><?xml version="1.0" encoding="utf-8"?>
<sst xmlns="http://schemas.openxmlformats.org/spreadsheetml/2006/main" count="3868" uniqueCount="263">
  <si>
    <t>Was the LEA/ESA identified as having significant disproportionality due to 'identification as a child with a disability'?
(C2A.1)</t>
  </si>
  <si>
    <t>Adel SD 21</t>
  </si>
  <si>
    <t>NA</t>
  </si>
  <si>
    <t>Adrian SD 61</t>
  </si>
  <si>
    <t>Alsea SD 7J</t>
  </si>
  <si>
    <t>Amity SD 4J</t>
  </si>
  <si>
    <t>Annex SD 29</t>
  </si>
  <si>
    <t>Arlington SD 3</t>
  </si>
  <si>
    <t>Arock SD 81</t>
  </si>
  <si>
    <t>Ashland SD 5</t>
  </si>
  <si>
    <t>Ashwood SD 8</t>
  </si>
  <si>
    <t>Astoria SD 1</t>
  </si>
  <si>
    <t>Athena-Weston SD 29RJ</t>
  </si>
  <si>
    <t>Baker SD 5J</t>
  </si>
  <si>
    <t>Bandon SD 54</t>
  </si>
  <si>
    <t>Banks SD 13</t>
  </si>
  <si>
    <t>Beaverton SD 48J</t>
  </si>
  <si>
    <t>Bend-Lapine Administrative SD 1</t>
  </si>
  <si>
    <t>Bethel SD 52</t>
  </si>
  <si>
    <t>Blachly SD 90</t>
  </si>
  <si>
    <t>Black Butte SD 41</t>
  </si>
  <si>
    <t>Brookings-Harbor SD 17C</t>
  </si>
  <si>
    <t>Burnt River SD 30J</t>
  </si>
  <si>
    <t>Butte Falls SD 91</t>
  </si>
  <si>
    <t>Camas Valley SD 21J</t>
  </si>
  <si>
    <t>Canby SD 86</t>
  </si>
  <si>
    <t>Cascade SD 5</t>
  </si>
  <si>
    <t>Centennial SD 28J</t>
  </si>
  <si>
    <t>Central Curry SD 1</t>
  </si>
  <si>
    <t>Central Linn SD 552</t>
  </si>
  <si>
    <t>Central Point SD 6</t>
  </si>
  <si>
    <t>Central SD 13J</t>
  </si>
  <si>
    <t>Clatskanie SD 6J</t>
  </si>
  <si>
    <t>Colton SD 53</t>
  </si>
  <si>
    <t>Condon SD 25J</t>
  </si>
  <si>
    <t>Coos Bay SD 9</t>
  </si>
  <si>
    <t>Coquille SD 8</t>
  </si>
  <si>
    <t>Corbett SD 39</t>
  </si>
  <si>
    <t>Corvallis SD 509J</t>
  </si>
  <si>
    <t>Cove SD 15</t>
  </si>
  <si>
    <t>Creswell SD 40</t>
  </si>
  <si>
    <t>Crook County SD</t>
  </si>
  <si>
    <t>Crow-Applegate-Lorane SD 66</t>
  </si>
  <si>
    <t>Culver SD 4</t>
  </si>
  <si>
    <t>Dallas SD 2</t>
  </si>
  <si>
    <t>David Douglas SD 40</t>
  </si>
  <si>
    <t>Dayton SD 8</t>
  </si>
  <si>
    <t>Dayville SD 16J</t>
  </si>
  <si>
    <t>Diamond SD 7</t>
  </si>
  <si>
    <t>Double O SD 28</t>
  </si>
  <si>
    <t>Douglas County SD 15</t>
  </si>
  <si>
    <t>Douglas County SD4</t>
  </si>
  <si>
    <t>Drewsey SD 13</t>
  </si>
  <si>
    <t>Dufur SD 29</t>
  </si>
  <si>
    <t>Eagle Point SD 9</t>
  </si>
  <si>
    <t>Echo SD 5</t>
  </si>
  <si>
    <t>Elgin SD 23</t>
  </si>
  <si>
    <t>Elkton SD34</t>
  </si>
  <si>
    <t>Enterprise SD 21</t>
  </si>
  <si>
    <t>Estacada SD 108</t>
  </si>
  <si>
    <t>Eugene SD 4J</t>
  </si>
  <si>
    <t>Falls City SD 57</t>
  </si>
  <si>
    <t>Fern Ridge SD 28J</t>
  </si>
  <si>
    <t>Forest Grove SD 15</t>
  </si>
  <si>
    <t>Fossil SD 21J</t>
  </si>
  <si>
    <t>Frenchglen SD 16</t>
  </si>
  <si>
    <t>Gaston SD 511J</t>
  </si>
  <si>
    <t>Gervais SD 1</t>
  </si>
  <si>
    <t>Gladstone SD 115</t>
  </si>
  <si>
    <t>Glendale SD 77</t>
  </si>
  <si>
    <t>Glide SD 12</t>
  </si>
  <si>
    <t>Grants Pass SD 7</t>
  </si>
  <si>
    <t>Greater Albany Public SD 8J</t>
  </si>
  <si>
    <t>Gresham-Barlow SD 10J</t>
  </si>
  <si>
    <t>Harney County SD 3</t>
  </si>
  <si>
    <t>Harney County SD 4</t>
  </si>
  <si>
    <t>Harney County Union High SD 1J</t>
  </si>
  <si>
    <t>Harper SD 66</t>
  </si>
  <si>
    <t>Harrisburg SD 7J</t>
  </si>
  <si>
    <t>Helix SD 1</t>
  </si>
  <si>
    <t>Hermiston SD 8</t>
  </si>
  <si>
    <t>Hillsboro SD 1J</t>
  </si>
  <si>
    <t>Hood River County SD</t>
  </si>
  <si>
    <t>Huntington SD 16J</t>
  </si>
  <si>
    <t>Imbler SD 11</t>
  </si>
  <si>
    <t>Ione SD R2</t>
  </si>
  <si>
    <t>Jefferson County SD 509J</t>
  </si>
  <si>
    <t>Jefferson SD 14J</t>
  </si>
  <si>
    <t>Jewell SD 8</t>
  </si>
  <si>
    <t>John Day SD 3</t>
  </si>
  <si>
    <t>Jordan Valley SD 3</t>
  </si>
  <si>
    <t>Joseph SD 6</t>
  </si>
  <si>
    <t>Junction City SD 69</t>
  </si>
  <si>
    <t>Juntura SD 12</t>
  </si>
  <si>
    <t>Klamath County SD</t>
  </si>
  <si>
    <t>Klamath Falls City Schools</t>
  </si>
  <si>
    <t>Knappa SD 4</t>
  </si>
  <si>
    <t>LaGrande SD 1</t>
  </si>
  <si>
    <t>Lake County SD 7</t>
  </si>
  <si>
    <t>Lake Oswego SD 7J</t>
  </si>
  <si>
    <t>Lebanon Community SD 9</t>
  </si>
  <si>
    <t>Lincoln County SD</t>
  </si>
  <si>
    <t>Long Creek School District #17</t>
  </si>
  <si>
    <t>Lowell SD 71</t>
  </si>
  <si>
    <t>Malheur County SD 51</t>
  </si>
  <si>
    <t>Mapleton SD 32</t>
  </si>
  <si>
    <t>Marcola SD 79J</t>
  </si>
  <si>
    <t>Mckenzie SD 68</t>
  </si>
  <si>
    <t>McMinnville SD 40</t>
  </si>
  <si>
    <t>Medford SD 549C</t>
  </si>
  <si>
    <t>Milton-Freewater Unified SD 7</t>
  </si>
  <si>
    <t>Mitchell SD 55</t>
  </si>
  <si>
    <t>Molalla River SD 35</t>
  </si>
  <si>
    <t>Monroe SD 1J</t>
  </si>
  <si>
    <t>Monument SD 8</t>
  </si>
  <si>
    <t>Morrow SD 1</t>
  </si>
  <si>
    <t>Mt. Angel SD 91</t>
  </si>
  <si>
    <t>Myrtle Point SD 41</t>
  </si>
  <si>
    <t>Neah-Kah-Nie SD 56</t>
  </si>
  <si>
    <t>Nestucca Valley SD 101J</t>
  </si>
  <si>
    <t>Newberg SD 29J</t>
  </si>
  <si>
    <t>North Bend SD 13</t>
  </si>
  <si>
    <t>North Clackamas SD 12</t>
  </si>
  <si>
    <t>North Douglas SD 22</t>
  </si>
  <si>
    <t>North Lake SD 14</t>
  </si>
  <si>
    <t>North Marion SD 15</t>
  </si>
  <si>
    <t>North Powder SD 8J</t>
  </si>
  <si>
    <t>North Santiam SD 29J</t>
  </si>
  <si>
    <t>North Wasco County SD 21</t>
  </si>
  <si>
    <t>Nyssa SD 26</t>
  </si>
  <si>
    <t>Oakland SD 1</t>
  </si>
  <si>
    <t>Oakridge SD 76</t>
  </si>
  <si>
    <t>ODE JDEP District</t>
  </si>
  <si>
    <t>ODE YCEP District</t>
  </si>
  <si>
    <t>Ontario SD 8C</t>
  </si>
  <si>
    <t>Oregon City SD 62</t>
  </si>
  <si>
    <t>Oregon Department of Corrections</t>
  </si>
  <si>
    <t>41F0002</t>
  </si>
  <si>
    <t>Oregon Department of Education</t>
  </si>
  <si>
    <t>Oregon Trail SD 46</t>
  </si>
  <si>
    <t>Paisley SD 11</t>
  </si>
  <si>
    <t>Parkrose SD 3</t>
  </si>
  <si>
    <t>Pendleton SD 16</t>
  </si>
  <si>
    <t>Perrydale SD 21</t>
  </si>
  <si>
    <t>Philomath 17J</t>
  </si>
  <si>
    <t>Phoenix-Talent SD 4</t>
  </si>
  <si>
    <t>Pilot Rock SD 2</t>
  </si>
  <si>
    <t>Pine Creek SD 5</t>
  </si>
  <si>
    <t>Pine Eagle SD 61</t>
  </si>
  <si>
    <t>Pinehurst SD 94</t>
  </si>
  <si>
    <t>Pleasant Hill SD 1</t>
  </si>
  <si>
    <t>Plush SD 18</t>
  </si>
  <si>
    <t>Port Orford-Langlois SD 2CJ</t>
  </si>
  <si>
    <t>Portland SD 1J</t>
  </si>
  <si>
    <t>Powers SD 31</t>
  </si>
  <si>
    <t>Prairie City SD 4</t>
  </si>
  <si>
    <t>Prospect SD 59</t>
  </si>
  <si>
    <t>Rainier SD 13</t>
  </si>
  <si>
    <t>Redmond SD 2J</t>
  </si>
  <si>
    <t>Reedsport SD 105</t>
  </si>
  <si>
    <t>Reynolds SD 7</t>
  </si>
  <si>
    <t>Riddle SD 70</t>
  </si>
  <si>
    <t>Riverdale SD 51J</t>
  </si>
  <si>
    <t>Rogue River SD 35</t>
  </si>
  <si>
    <t>Salem Keizer SD 24J</t>
  </si>
  <si>
    <t>Santiam Canyon SD 129J</t>
  </si>
  <si>
    <t>Scappoose SD 1J</t>
  </si>
  <si>
    <t>Scio SD 95</t>
  </si>
  <si>
    <t>Seaside SD 10</t>
  </si>
  <si>
    <t>Sheridan SD 48J</t>
  </si>
  <si>
    <t>Sherman County SD</t>
  </si>
  <si>
    <t>Sherwood SD 88J</t>
  </si>
  <si>
    <t>Silverfalls SD 4J</t>
  </si>
  <si>
    <t>Sisters SD 6</t>
  </si>
  <si>
    <t>Siuslaw SD 97J</t>
  </si>
  <si>
    <t>South Harney SD 33</t>
  </si>
  <si>
    <t>South Lane SD 45J3</t>
  </si>
  <si>
    <t>South Umpqua SD 19</t>
  </si>
  <si>
    <t>South Wasco County SD 1</t>
  </si>
  <si>
    <t>Spray SD 1</t>
  </si>
  <si>
    <t>Springfield SD 19</t>
  </si>
  <si>
    <t>St Helens SD 502</t>
  </si>
  <si>
    <t>St Paul SD 45</t>
  </si>
  <si>
    <t>Stanfield SD 61</t>
  </si>
  <si>
    <t>Suntex SD 10</t>
  </si>
  <si>
    <t>Sutherlin SD 130</t>
  </si>
  <si>
    <t>Sweet Home SD 55</t>
  </si>
  <si>
    <t>Three Rivers/Josephine County SD</t>
  </si>
  <si>
    <t>Tigard-Tualatin SD 23J</t>
  </si>
  <si>
    <t>Tillamook SD 9</t>
  </si>
  <si>
    <t>Troy SD 54</t>
  </si>
  <si>
    <t>Ukiah SD 80R</t>
  </si>
  <si>
    <t>Umatilla SD 6R</t>
  </si>
  <si>
    <t>Union SD 5</t>
  </si>
  <si>
    <t>Vale SD 84</t>
  </si>
  <si>
    <t>Vernonia SD 47J</t>
  </si>
  <si>
    <t>Wallowa SD 12</t>
  </si>
  <si>
    <t>Warrenton-Hammond SD 30</t>
  </si>
  <si>
    <t>West Linn-Wilsonville SD 3J</t>
  </si>
  <si>
    <t>Willamina SD 30J</t>
  </si>
  <si>
    <t>Winston-Dillard SD 116</t>
  </si>
  <si>
    <t>Woodburn SD 103</t>
  </si>
  <si>
    <t>Yamhill-Carlton SD 1</t>
  </si>
  <si>
    <t>Yoncalla SD 32</t>
  </si>
  <si>
    <t>A1A. LEA/ESA Name</t>
  </si>
  <si>
    <t>A1B. LEA/ESA NCES ID#</t>
  </si>
  <si>
    <t>A2A. FFY 2015</t>
  </si>
  <si>
    <t>A2B. FFY 2016_x000D_</t>
  </si>
  <si>
    <t>A2. The total LEA/ESA allocation for</t>
  </si>
  <si>
    <t>Section 611 of IDEA</t>
  </si>
  <si>
    <t>(dollars $)</t>
  </si>
  <si>
    <t>A3. The total LEA/ESA allocation for</t>
  </si>
  <si>
    <t>Section 619 of IDEA</t>
  </si>
  <si>
    <t>A3A. FFY 2015_x000D_</t>
  </si>
  <si>
    <t>A3B. FFY 2016</t>
  </si>
  <si>
    <t>SECTION A. LEA ALLOCATIONS</t>
  </si>
  <si>
    <t>A4. Total LEA/ESA Allocation for Sections 611 and 619 of IDEA for FFY 2015</t>
  </si>
  <si>
    <t>A3C. Increase in LEA/ESA allocations from FFY 2015 to 2016</t>
  </si>
  <si>
    <t>A2C. Increase in LEA/ESA allocations from FFY 2015 to 2016</t>
  </si>
  <si>
    <t>A5. 15% of the total LEA/ESA allocation for sections 611 and 619 of IDEA for FFY 2015</t>
  </si>
  <si>
    <t>B1A. LEA/ESA Name</t>
  </si>
  <si>
    <t>B2. For each LEA/ ESA, specify the determination under 34 CFR § 300.600(a)(2) that controls whether the LEA may be able to reduce MOE during SY 2016-2017.</t>
  </si>
  <si>
    <t>B3. Reduction of local and/or State funds taken pursuant to Section 613(a)(2)(C) by the LEA/ESA during SY 2016-2017 (dollar $ amount)</t>
  </si>
  <si>
    <t>Meets the requirements and purposes of Part B</t>
  </si>
  <si>
    <t>Needs assistance in implementing the requirements for Part B</t>
  </si>
  <si>
    <t>Needs intervention in implementing the requirements for Part B</t>
  </si>
  <si>
    <t>Yes</t>
  </si>
  <si>
    <t>B5. Did the State determine whether the LEA/ESA met the MOE compliance standard in FFY 2016/SY 2016-2017?</t>
  </si>
  <si>
    <t>B6. Did the LEA/ESA meet the MOE compliance standard in FFY 2016/SY 2016-2017?</t>
  </si>
  <si>
    <t>No</t>
  </si>
  <si>
    <t>B7. By the date of this data submission, did the State return non-Federal funds to the Department based on the failure of the LEA/ESA to meet the MOE compliance standard in FFY 2016/SY 2016-2017?</t>
  </si>
  <si>
    <r>
      <t xml:space="preserve">LEA/ESA Determinations: What year's data were used to make the LEA/ ESA determinations in your state?   </t>
    </r>
    <r>
      <rPr>
        <b/>
        <sz val="11"/>
        <color theme="1"/>
        <rFont val="Calibri"/>
        <family val="2"/>
        <scheme val="minor"/>
      </rPr>
      <t>2015-2016</t>
    </r>
  </si>
  <si>
    <t>SECTION B. MAINTENANCE OF EFFORT REDUCTION</t>
  </si>
  <si>
    <t>B8. What amount of non-Federal funds did the State return to the Department based on the failure of the LEA/ESA to meet the MOE compliance standard in FFY 2016/SY 2016-2017?</t>
  </si>
  <si>
    <t>C1A. LEA/ESA Name</t>
  </si>
  <si>
    <t>C1B. LEA/ESA NCES ID#</t>
  </si>
  <si>
    <t>C2A. Was the LEA/ESA required to use 15% of funds for CEIS due to significant disproportionality in SY 2016-2017? (Y/N)</t>
  </si>
  <si>
    <t>Was the LEA/ESA identified as having significant disproportionality due to 'identification by disability category'? (C2A.2)</t>
  </si>
  <si>
    <t>SECTION C. PROVISION OF COORDINATED EARLY INTERVENING SERVICES (CEIS)</t>
  </si>
  <si>
    <t>Was the LEA/ESA identified as having significant disproportionality due to 'placement in a particular educational setting'? (C2A.3)</t>
  </si>
  <si>
    <t>Was the LEA/ESA identified as having significant disproportionality due to 'disciplinary action'? (C2A.4)</t>
  </si>
  <si>
    <t>C2B. Amount reserved for required CEIS in the LEA /ESA in SY 2016-2017 (dollars $)</t>
  </si>
  <si>
    <t>C3A. Did the LEA/ESA voluntarily use up to 15% of IDEA 611 and 619 fund for CEIS in SY 2016-2017 (Y/N)</t>
  </si>
  <si>
    <t>C3B. Amount reserved for voluntary CEIS in SY 2016-2017 (dollars $)</t>
  </si>
  <si>
    <t>C3C. Percent taken for voluntary CEIS during SY 2016-2017 (PERCENT)</t>
  </si>
  <si>
    <t>C2. Required CEIS</t>
  </si>
  <si>
    <t>C3. Voluntary CEIS</t>
  </si>
  <si>
    <t>D1A. LEA/ESA Name</t>
  </si>
  <si>
    <t>D1B. LEA/ESA NCES ID#</t>
  </si>
  <si>
    <t>D2. Total number of children receiving CEIS under the IDEA in the LEA/ESA during SY 2016-2017_x000D_</t>
  </si>
  <si>
    <t>D3. Total number of children who received CEIS under the IDEA anytime in the past two school years and received special education and related services in SY 2016-2017</t>
  </si>
  <si>
    <t>SECTION D. NUMBER OF CHILDREN RECEIVING COORDINATED EARLY INTERVENING SERVICES</t>
  </si>
  <si>
    <t>Data Notes:</t>
  </si>
  <si>
    <t xml:space="preserve">─     </t>
  </si>
  <si>
    <t>Oregon Department of Education receives no allocations for 611 or 619 flow through funds unless it is for a program, which are listed below.</t>
  </si>
  <si>
    <t>ODE YCEP District does not serve students ages 5 or younger, and receives no allocation for 619.</t>
  </si>
  <si>
    <t>ODE JDEP District does not serve students ages 5 or younger, and receives no allocation for 619.</t>
  </si>
  <si>
    <t>Oregon Department of Corrections does not serve students ages 5 or younger, and receives no allocation for 619.</t>
  </si>
  <si>
    <t xml:space="preserve">The following school districts received no 619 funds due to not having any 5 year olds in the district: </t>
  </si>
  <si>
    <t>Diamond, Double O, Frenchglen, Pine Creek and Suntex refused their FFY 2015 IDEA Funds.</t>
  </si>
  <si>
    <t>Diamond, Double O, Drewsey SD 13, Frenchglen, Pine Creek and Suntex refused their FFY 2016 IDEA Funds.</t>
  </si>
  <si>
    <t xml:space="preserve">Oregon is in the process of requesting the return of funds from these districts and will in turn will return said non-Federal funds to the Department.  </t>
  </si>
  <si>
    <t>C2C. Percent taken for required CEIS during SY 2016-2017 (PERCENT)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</si>
</sst>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0" fillId="0" borderId="18" xfId="0" applyBorder="1"/>
    <xf numFmtId="0" fontId="0" fillId="0" borderId="19" xfId="0" applyBorder="1"/>
    <xf numFmtId="0" fontId="16" fillId="0" borderId="20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33" borderId="10" xfId="0" applyFill="1" applyBorder="1" applyAlignment="1">
      <alignment wrapText="1"/>
    </xf>
    <xf numFmtId="164" fontId="0" fillId="33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164" fontId="0" fillId="0" borderId="10" xfId="0" applyNumberFormat="1" applyFill="1" applyBorder="1" applyAlignment="1"/>
    <xf numFmtId="164" fontId="0" fillId="0" borderId="10" xfId="0" applyNumberFormat="1" applyFill="1" applyBorder="1" applyAlignment="1">
      <alignment horizontal="right"/>
    </xf>
    <xf numFmtId="0" fontId="16" fillId="0" borderId="22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0" fontId="16" fillId="0" borderId="0" xfId="0" applyFont="1"/>
    <xf numFmtId="0" fontId="0" fillId="33" borderId="10" xfId="0" applyFont="1" applyFill="1" applyBorder="1" applyAlignment="1">
      <alignment horizontal="left"/>
    </xf>
    <xf numFmtId="4" fontId="0" fillId="33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18" fillId="0" borderId="21" xfId="0" applyFont="1" applyBorder="1" applyAlignment="1">
      <alignment horizontal="center" wrapText="1"/>
    </xf>
    <xf numFmtId="0" fontId="16" fillId="0" borderId="23" xfId="0" applyFont="1" applyBorder="1" applyAlignment="1"/>
    <xf numFmtId="0" fontId="16" fillId="0" borderId="24" xfId="0" applyFont="1" applyBorder="1" applyAlignment="1"/>
    <xf numFmtId="0" fontId="0" fillId="33" borderId="27" xfId="0" applyFill="1" applyBorder="1" applyAlignment="1">
      <alignment horizontal="left" wrapText="1"/>
    </xf>
    <xf numFmtId="0" fontId="0" fillId="33" borderId="27" xfId="0" applyFill="1" applyBorder="1" applyAlignment="1">
      <alignment wrapText="1"/>
    </xf>
    <xf numFmtId="0" fontId="0" fillId="33" borderId="28" xfId="0" applyFont="1" applyFill="1" applyBorder="1" applyAlignment="1">
      <alignment horizontal="center" wrapText="1"/>
    </xf>
    <xf numFmtId="4" fontId="0" fillId="33" borderId="28" xfId="0" applyNumberFormat="1" applyFont="1" applyFill="1" applyBorder="1" applyAlignment="1">
      <alignment horizontal="center" wrapText="1"/>
    </xf>
    <xf numFmtId="10" fontId="1" fillId="33" borderId="28" xfId="42" applyNumberFormat="1" applyFont="1" applyFill="1" applyBorder="1" applyAlignment="1">
      <alignment horizontal="center" wrapText="1"/>
    </xf>
    <xf numFmtId="0" fontId="0" fillId="0" borderId="28" xfId="0" applyFill="1" applyBorder="1" applyAlignment="1">
      <alignment horizontal="left" wrapText="1"/>
    </xf>
    <xf numFmtId="0" fontId="0" fillId="0" borderId="28" xfId="0" applyFill="1" applyBorder="1" applyAlignment="1">
      <alignment wrapText="1"/>
    </xf>
    <xf numFmtId="0" fontId="0" fillId="0" borderId="28" xfId="0" applyFont="1" applyFill="1" applyBorder="1" applyAlignment="1">
      <alignment horizontal="center" wrapText="1"/>
    </xf>
    <xf numFmtId="4" fontId="0" fillId="0" borderId="28" xfId="0" applyNumberFormat="1" applyFont="1" applyFill="1" applyBorder="1" applyAlignment="1">
      <alignment horizontal="center" wrapText="1"/>
    </xf>
    <xf numFmtId="10" fontId="1" fillId="0" borderId="28" xfId="42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right" wrapText="1"/>
    </xf>
    <xf numFmtId="0" fontId="0" fillId="33" borderId="27" xfId="0" applyFill="1" applyBorder="1" applyAlignment="1">
      <alignment horizontal="right" wrapText="1"/>
    </xf>
    <xf numFmtId="0" fontId="16" fillId="0" borderId="29" xfId="0" applyFont="1" applyBorder="1" applyAlignment="1">
      <alignment wrapText="1"/>
    </xf>
    <xf numFmtId="0" fontId="0" fillId="33" borderId="28" xfId="0" applyFill="1" applyBorder="1" applyAlignment="1">
      <alignment horizontal="left" wrapText="1"/>
    </xf>
    <xf numFmtId="0" fontId="0" fillId="33" borderId="28" xfId="0" applyFill="1" applyBorder="1" applyAlignment="1">
      <alignment wrapText="1"/>
    </xf>
    <xf numFmtId="3" fontId="0" fillId="33" borderId="28" xfId="0" applyNumberFormat="1" applyFont="1" applyFill="1" applyBorder="1" applyAlignment="1">
      <alignment horizontal="center"/>
    </xf>
    <xf numFmtId="3" fontId="0" fillId="0" borderId="28" xfId="0" applyNumberFormat="1" applyFont="1" applyFill="1" applyBorder="1" applyAlignment="1">
      <alignment horizont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0" fillId="0" borderId="26" xfId="0" applyBorder="1" applyAlignment="1">
      <alignment horizontal="left"/>
    </xf>
    <xf numFmtId="0" fontId="20" fillId="0" borderId="0" xfId="0" applyFont="1" applyAlignment="1">
      <alignment horizontal="left" vertical="top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7"/>
  <sheetViews>
    <sheetView tabSelected="1" zoomScaleNormal="100" workbookViewId="0">
      <pane ySplit="6" topLeftCell="A7" activePane="bottomLeft" state="frozen"/>
      <selection pane="bottomLeft" activeCell="K7" sqref="K7"/>
    </sheetView>
  </sheetViews>
  <sheetFormatPr defaultRowHeight="15" x14ac:dyDescent="0.25"/>
  <cols>
    <col min="1" max="1" width="32.140625" customWidth="1"/>
    <col min="3" max="10" width="14.7109375" customWidth="1"/>
  </cols>
  <sheetData>
    <row r="1" spans="1:10" x14ac:dyDescent="0.25">
      <c r="A1" s="48" t="s">
        <v>215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x14ac:dyDescent="0.25">
      <c r="A3" s="50"/>
      <c r="B3" s="50"/>
      <c r="C3" s="51" t="s">
        <v>208</v>
      </c>
      <c r="D3" s="51"/>
      <c r="E3" s="52"/>
      <c r="F3" s="55" t="s">
        <v>211</v>
      </c>
      <c r="G3" s="51"/>
      <c r="H3" s="56"/>
      <c r="I3" s="3"/>
      <c r="J3" s="3"/>
    </row>
    <row r="4" spans="1:10" x14ac:dyDescent="0.25">
      <c r="A4" s="50"/>
      <c r="B4" s="50"/>
      <c r="C4" s="53" t="s">
        <v>209</v>
      </c>
      <c r="D4" s="53"/>
      <c r="E4" s="54"/>
      <c r="F4" s="57" t="s">
        <v>212</v>
      </c>
      <c r="G4" s="53"/>
      <c r="H4" s="58"/>
      <c r="I4" s="4"/>
      <c r="J4" s="4"/>
    </row>
    <row r="5" spans="1:10" x14ac:dyDescent="0.25">
      <c r="A5" s="50"/>
      <c r="B5" s="50"/>
      <c r="C5" s="53" t="s">
        <v>210</v>
      </c>
      <c r="D5" s="53"/>
      <c r="E5" s="54"/>
      <c r="F5" s="57" t="s">
        <v>210</v>
      </c>
      <c r="G5" s="53"/>
      <c r="H5" s="58"/>
      <c r="I5" s="4"/>
      <c r="J5" s="4"/>
    </row>
    <row r="6" spans="1:10" ht="94.5" customHeight="1" x14ac:dyDescent="0.25">
      <c r="A6" s="1" t="s">
        <v>204</v>
      </c>
      <c r="B6" s="2" t="s">
        <v>205</v>
      </c>
      <c r="C6" s="2" t="s">
        <v>206</v>
      </c>
      <c r="D6" s="2" t="s">
        <v>207</v>
      </c>
      <c r="E6" s="2" t="s">
        <v>218</v>
      </c>
      <c r="F6" s="2" t="s">
        <v>213</v>
      </c>
      <c r="G6" s="2" t="s">
        <v>214</v>
      </c>
      <c r="H6" s="2" t="s">
        <v>217</v>
      </c>
      <c r="I6" s="5" t="s">
        <v>216</v>
      </c>
      <c r="J6" s="6" t="s">
        <v>219</v>
      </c>
    </row>
    <row r="7" spans="1:10" x14ac:dyDescent="0.25">
      <c r="A7" s="7" t="s">
        <v>1</v>
      </c>
      <c r="B7" s="8">
        <v>4100990</v>
      </c>
      <c r="C7" s="9">
        <v>3375.65</v>
      </c>
      <c r="D7" s="9">
        <v>2809.93</v>
      </c>
      <c r="E7" s="9">
        <f>D7-C7</f>
        <v>-565.72000000000025</v>
      </c>
      <c r="F7" s="9">
        <v>459.01</v>
      </c>
      <c r="G7" s="9">
        <v>485.19</v>
      </c>
      <c r="H7" s="9">
        <f>G7-F7</f>
        <v>26.180000000000007</v>
      </c>
      <c r="I7" s="9">
        <f>D7+G7</f>
        <v>3295.12</v>
      </c>
      <c r="J7" s="9">
        <f>I7*0.15</f>
        <v>494.26799999999997</v>
      </c>
    </row>
    <row r="8" spans="1:10" x14ac:dyDescent="0.25">
      <c r="A8" s="10" t="s">
        <v>3</v>
      </c>
      <c r="B8" s="11">
        <v>4101020</v>
      </c>
      <c r="C8" s="12">
        <v>53019.72</v>
      </c>
      <c r="D8" s="13">
        <v>54955.67</v>
      </c>
      <c r="E8" s="13">
        <f t="shared" ref="E8:E71" si="0">D8-C8</f>
        <v>1935.9499999999971</v>
      </c>
      <c r="F8" s="13">
        <v>0</v>
      </c>
      <c r="G8" s="13">
        <v>0</v>
      </c>
      <c r="H8" s="13">
        <f t="shared" ref="H8:H71" si="1">G8-F8</f>
        <v>0</v>
      </c>
      <c r="I8" s="13">
        <f t="shared" ref="I8:I71" si="2">D8+G8</f>
        <v>54955.67</v>
      </c>
      <c r="J8" s="13">
        <f>I8*0.15</f>
        <v>8243.3504999999986</v>
      </c>
    </row>
    <row r="9" spans="1:10" x14ac:dyDescent="0.25">
      <c r="A9" s="7" t="s">
        <v>4</v>
      </c>
      <c r="B9" s="8">
        <v>4101200</v>
      </c>
      <c r="C9" s="9">
        <v>34703.01</v>
      </c>
      <c r="D9" s="9">
        <v>35522.86</v>
      </c>
      <c r="E9" s="9">
        <f t="shared" si="0"/>
        <v>819.84999999999854</v>
      </c>
      <c r="F9" s="9">
        <v>1377.04</v>
      </c>
      <c r="G9" s="9">
        <v>1455.58</v>
      </c>
      <c r="H9" s="9">
        <f t="shared" si="1"/>
        <v>78.539999999999964</v>
      </c>
      <c r="I9" s="9">
        <f t="shared" si="2"/>
        <v>36978.44</v>
      </c>
      <c r="J9" s="9">
        <f t="shared" ref="J9:J71" si="3">I9*0.15</f>
        <v>5546.7660000000005</v>
      </c>
    </row>
    <row r="10" spans="1:10" x14ac:dyDescent="0.25">
      <c r="A10" s="10" t="s">
        <v>5</v>
      </c>
      <c r="B10" s="11">
        <v>4101230</v>
      </c>
      <c r="C10" s="13">
        <v>175088.99</v>
      </c>
      <c r="D10" s="13">
        <v>177816.3</v>
      </c>
      <c r="E10" s="13">
        <f t="shared" si="0"/>
        <v>2727.3099999999977</v>
      </c>
      <c r="F10" s="13">
        <v>7344.22</v>
      </c>
      <c r="G10" s="13">
        <v>7763.08</v>
      </c>
      <c r="H10" s="13">
        <f t="shared" si="1"/>
        <v>418.85999999999967</v>
      </c>
      <c r="I10" s="13">
        <f t="shared" si="2"/>
        <v>185579.37999999998</v>
      </c>
      <c r="J10" s="13">
        <f t="shared" si="3"/>
        <v>27836.906999999996</v>
      </c>
    </row>
    <row r="11" spans="1:10" x14ac:dyDescent="0.25">
      <c r="A11" s="7" t="s">
        <v>6</v>
      </c>
      <c r="B11" s="8">
        <v>4101350</v>
      </c>
      <c r="C11" s="9">
        <v>19460.73</v>
      </c>
      <c r="D11" s="9">
        <v>20213.169999999998</v>
      </c>
      <c r="E11" s="9">
        <f t="shared" si="0"/>
        <v>752.43999999999869</v>
      </c>
      <c r="F11" s="9">
        <v>0</v>
      </c>
      <c r="G11" s="9">
        <v>0</v>
      </c>
      <c r="H11" s="9">
        <f t="shared" si="1"/>
        <v>0</v>
      </c>
      <c r="I11" s="9">
        <f t="shared" si="2"/>
        <v>20213.169999999998</v>
      </c>
      <c r="J11" s="9">
        <f t="shared" si="3"/>
        <v>3031.9754999999996</v>
      </c>
    </row>
    <row r="12" spans="1:10" x14ac:dyDescent="0.25">
      <c r="A12" s="10" t="s">
        <v>7</v>
      </c>
      <c r="B12" s="11">
        <v>4101470</v>
      </c>
      <c r="C12" s="12">
        <v>27509.75</v>
      </c>
      <c r="D12" s="13">
        <v>30123.62</v>
      </c>
      <c r="E12" s="13">
        <f t="shared" si="0"/>
        <v>2613.869999999999</v>
      </c>
      <c r="F12" s="13">
        <v>0</v>
      </c>
      <c r="G12" s="13">
        <v>0</v>
      </c>
      <c r="H12" s="13">
        <f t="shared" si="1"/>
        <v>0</v>
      </c>
      <c r="I12" s="13">
        <f t="shared" si="2"/>
        <v>30123.62</v>
      </c>
      <c r="J12" s="13">
        <f t="shared" si="3"/>
        <v>4518.5429999999997</v>
      </c>
    </row>
    <row r="13" spans="1:10" x14ac:dyDescent="0.25">
      <c r="A13" s="7" t="s">
        <v>8</v>
      </c>
      <c r="B13" s="8">
        <v>4101500</v>
      </c>
      <c r="C13" s="9">
        <v>3319.14</v>
      </c>
      <c r="D13" s="9">
        <v>3314.92</v>
      </c>
      <c r="E13" s="9">
        <f t="shared" si="0"/>
        <v>-4.2199999999997999</v>
      </c>
      <c r="F13" s="9">
        <v>0</v>
      </c>
      <c r="G13" s="9">
        <v>0</v>
      </c>
      <c r="H13" s="9">
        <f t="shared" si="1"/>
        <v>0</v>
      </c>
      <c r="I13" s="9">
        <f t="shared" si="2"/>
        <v>3314.92</v>
      </c>
      <c r="J13" s="9">
        <f t="shared" si="3"/>
        <v>497.238</v>
      </c>
    </row>
    <row r="14" spans="1:10" x14ac:dyDescent="0.25">
      <c r="A14" s="10" t="s">
        <v>9</v>
      </c>
      <c r="B14" s="11">
        <v>4101560</v>
      </c>
      <c r="C14" s="13">
        <v>595938.93000000005</v>
      </c>
      <c r="D14" s="13">
        <v>609542.56000000006</v>
      </c>
      <c r="E14" s="13">
        <f t="shared" si="0"/>
        <v>13603.630000000005</v>
      </c>
      <c r="F14" s="13">
        <v>13770.41</v>
      </c>
      <c r="G14" s="13">
        <v>14555.77</v>
      </c>
      <c r="H14" s="13">
        <f t="shared" si="1"/>
        <v>785.36000000000058</v>
      </c>
      <c r="I14" s="13">
        <f t="shared" si="2"/>
        <v>624098.33000000007</v>
      </c>
      <c r="J14" s="13">
        <f t="shared" si="3"/>
        <v>93614.749500000005</v>
      </c>
    </row>
    <row r="15" spans="1:10" x14ac:dyDescent="0.25">
      <c r="A15" s="7" t="s">
        <v>10</v>
      </c>
      <c r="B15" s="8">
        <v>4101590</v>
      </c>
      <c r="C15" s="9">
        <v>820.22</v>
      </c>
      <c r="D15" s="9">
        <v>825.66</v>
      </c>
      <c r="E15" s="9">
        <f t="shared" si="0"/>
        <v>5.4399999999999409</v>
      </c>
      <c r="F15" s="9">
        <v>0</v>
      </c>
      <c r="G15" s="9">
        <v>0</v>
      </c>
      <c r="H15" s="9">
        <f t="shared" si="1"/>
        <v>0</v>
      </c>
      <c r="I15" s="9">
        <f t="shared" si="2"/>
        <v>825.66</v>
      </c>
      <c r="J15" s="9">
        <f t="shared" si="3"/>
        <v>123.84899999999999</v>
      </c>
    </row>
    <row r="16" spans="1:10" x14ac:dyDescent="0.25">
      <c r="A16" s="10" t="s">
        <v>11</v>
      </c>
      <c r="B16" s="11">
        <v>4101620</v>
      </c>
      <c r="C16" s="12">
        <v>363067.13</v>
      </c>
      <c r="D16" s="13">
        <v>370235.39</v>
      </c>
      <c r="E16" s="13">
        <f t="shared" si="0"/>
        <v>7168.2600000000093</v>
      </c>
      <c r="F16" s="13">
        <v>7344.21</v>
      </c>
      <c r="G16" s="13">
        <v>7763.08</v>
      </c>
      <c r="H16" s="13">
        <f t="shared" si="1"/>
        <v>418.86999999999989</v>
      </c>
      <c r="I16" s="13">
        <f t="shared" si="2"/>
        <v>377998.47000000003</v>
      </c>
      <c r="J16" s="13">
        <f t="shared" si="3"/>
        <v>56699.770500000006</v>
      </c>
    </row>
    <row r="17" spans="1:10" x14ac:dyDescent="0.25">
      <c r="A17" s="7" t="s">
        <v>12</v>
      </c>
      <c r="B17" s="8">
        <v>4101660</v>
      </c>
      <c r="C17" s="9">
        <v>113290.39</v>
      </c>
      <c r="D17" s="9">
        <v>112831.58</v>
      </c>
      <c r="E17" s="9">
        <f t="shared" si="0"/>
        <v>-458.80999999999767</v>
      </c>
      <c r="F17" s="9">
        <v>4590.13</v>
      </c>
      <c r="G17" s="9">
        <v>4851.92</v>
      </c>
      <c r="H17" s="9">
        <f t="shared" si="1"/>
        <v>261.78999999999996</v>
      </c>
      <c r="I17" s="9">
        <f t="shared" si="2"/>
        <v>117683.5</v>
      </c>
      <c r="J17" s="9">
        <f t="shared" si="3"/>
        <v>17652.524999999998</v>
      </c>
    </row>
    <row r="18" spans="1:10" x14ac:dyDescent="0.25">
      <c r="A18" s="10" t="s">
        <v>13</v>
      </c>
      <c r="B18" s="11">
        <v>4101710</v>
      </c>
      <c r="C18" s="13">
        <v>484749.89</v>
      </c>
      <c r="D18" s="13">
        <v>521141.51</v>
      </c>
      <c r="E18" s="13">
        <f t="shared" si="0"/>
        <v>36391.619999999995</v>
      </c>
      <c r="F18" s="13">
        <v>13311.4</v>
      </c>
      <c r="G18" s="13">
        <v>14070.59</v>
      </c>
      <c r="H18" s="13">
        <f t="shared" si="1"/>
        <v>759.19000000000051</v>
      </c>
      <c r="I18" s="13">
        <f t="shared" si="2"/>
        <v>535212.1</v>
      </c>
      <c r="J18" s="13">
        <f t="shared" si="3"/>
        <v>80281.814999999988</v>
      </c>
    </row>
    <row r="19" spans="1:10" x14ac:dyDescent="0.25">
      <c r="A19" s="7" t="s">
        <v>14</v>
      </c>
      <c r="B19" s="8">
        <v>4101800</v>
      </c>
      <c r="C19" s="9">
        <v>159730.25</v>
      </c>
      <c r="D19" s="9">
        <v>170414.5</v>
      </c>
      <c r="E19" s="9">
        <f t="shared" si="0"/>
        <v>10684.25</v>
      </c>
      <c r="F19" s="9">
        <v>5049.1499999999996</v>
      </c>
      <c r="G19" s="9">
        <v>5337.12</v>
      </c>
      <c r="H19" s="9">
        <f t="shared" si="1"/>
        <v>287.97000000000025</v>
      </c>
      <c r="I19" s="9">
        <f t="shared" si="2"/>
        <v>175751.62</v>
      </c>
      <c r="J19" s="9">
        <f t="shared" si="3"/>
        <v>26362.742999999999</v>
      </c>
    </row>
    <row r="20" spans="1:10" x14ac:dyDescent="0.25">
      <c r="A20" s="10" t="s">
        <v>15</v>
      </c>
      <c r="B20" s="11">
        <v>4101830</v>
      </c>
      <c r="C20" s="12">
        <v>209509.58</v>
      </c>
      <c r="D20" s="13">
        <v>210445.31</v>
      </c>
      <c r="E20" s="13">
        <f t="shared" si="0"/>
        <v>935.73000000001048</v>
      </c>
      <c r="F20" s="13">
        <v>1377.04</v>
      </c>
      <c r="G20" s="13">
        <v>1455.58</v>
      </c>
      <c r="H20" s="13">
        <f t="shared" si="1"/>
        <v>78.539999999999964</v>
      </c>
      <c r="I20" s="13">
        <f t="shared" si="2"/>
        <v>211900.88999999998</v>
      </c>
      <c r="J20" s="13">
        <f t="shared" si="3"/>
        <v>31785.133499999996</v>
      </c>
    </row>
    <row r="21" spans="1:10" x14ac:dyDescent="0.25">
      <c r="A21" s="7" t="s">
        <v>16</v>
      </c>
      <c r="B21" s="8">
        <v>4101920</v>
      </c>
      <c r="C21" s="9">
        <v>7406377.71</v>
      </c>
      <c r="D21" s="9">
        <v>7777004.6200000001</v>
      </c>
      <c r="E21" s="9">
        <f t="shared" si="0"/>
        <v>370626.91000000015</v>
      </c>
      <c r="F21" s="9">
        <v>103278.04</v>
      </c>
      <c r="G21" s="9">
        <v>109168.29</v>
      </c>
      <c r="H21" s="9">
        <f t="shared" si="1"/>
        <v>5890.25</v>
      </c>
      <c r="I21" s="9">
        <f t="shared" si="2"/>
        <v>7886172.9100000001</v>
      </c>
      <c r="J21" s="9">
        <f t="shared" si="3"/>
        <v>1182925.9365000001</v>
      </c>
    </row>
    <row r="22" spans="1:10" x14ac:dyDescent="0.25">
      <c r="A22" s="10" t="s">
        <v>17</v>
      </c>
      <c r="B22" s="11">
        <v>4101980</v>
      </c>
      <c r="C22" s="13">
        <v>3141309.86</v>
      </c>
      <c r="D22" s="13">
        <v>3283380.26</v>
      </c>
      <c r="E22" s="13">
        <f t="shared" si="0"/>
        <v>142070.39999999991</v>
      </c>
      <c r="F22" s="13">
        <v>56917.67</v>
      </c>
      <c r="G22" s="13">
        <v>60163.86</v>
      </c>
      <c r="H22" s="13">
        <f t="shared" si="1"/>
        <v>3246.1900000000023</v>
      </c>
      <c r="I22" s="13">
        <f t="shared" si="2"/>
        <v>3343544.1199999996</v>
      </c>
      <c r="J22" s="13">
        <f t="shared" si="3"/>
        <v>501531.6179999999</v>
      </c>
    </row>
    <row r="23" spans="1:10" x14ac:dyDescent="0.25">
      <c r="A23" s="7" t="s">
        <v>18</v>
      </c>
      <c r="B23" s="8">
        <v>4102040</v>
      </c>
      <c r="C23" s="9">
        <v>1089977.96</v>
      </c>
      <c r="D23" s="9">
        <v>1153690.44</v>
      </c>
      <c r="E23" s="9">
        <f t="shared" si="0"/>
        <v>63712.479999999981</v>
      </c>
      <c r="F23" s="9">
        <v>25245.74</v>
      </c>
      <c r="G23" s="9">
        <v>26685.58</v>
      </c>
      <c r="H23" s="9">
        <f t="shared" si="1"/>
        <v>1439.8400000000001</v>
      </c>
      <c r="I23" s="9">
        <f t="shared" si="2"/>
        <v>1180376.02</v>
      </c>
      <c r="J23" s="9">
        <f t="shared" si="3"/>
        <v>177056.40299999999</v>
      </c>
    </row>
    <row r="24" spans="1:10" x14ac:dyDescent="0.25">
      <c r="A24" s="10" t="s">
        <v>19</v>
      </c>
      <c r="B24" s="11">
        <v>4102160</v>
      </c>
      <c r="C24" s="12">
        <v>44026.15</v>
      </c>
      <c r="D24" s="13">
        <v>47698.71</v>
      </c>
      <c r="E24" s="13">
        <f t="shared" si="0"/>
        <v>3672.5599999999977</v>
      </c>
      <c r="F24" s="13">
        <v>459.01</v>
      </c>
      <c r="G24" s="13">
        <v>485.19</v>
      </c>
      <c r="H24" s="13">
        <f t="shared" si="1"/>
        <v>26.180000000000007</v>
      </c>
      <c r="I24" s="13">
        <f t="shared" si="2"/>
        <v>48183.9</v>
      </c>
      <c r="J24" s="13">
        <f t="shared" si="3"/>
        <v>7227.585</v>
      </c>
    </row>
    <row r="25" spans="1:10" x14ac:dyDescent="0.25">
      <c r="A25" s="7" t="s">
        <v>20</v>
      </c>
      <c r="B25" s="8">
        <v>4102190</v>
      </c>
      <c r="C25" s="9">
        <v>3868.5</v>
      </c>
      <c r="D25" s="9">
        <v>3295.78</v>
      </c>
      <c r="E25" s="9">
        <f t="shared" si="0"/>
        <v>-572.7199999999998</v>
      </c>
      <c r="F25" s="9">
        <v>0</v>
      </c>
      <c r="G25" s="9">
        <v>0</v>
      </c>
      <c r="H25" s="9">
        <f t="shared" si="1"/>
        <v>0</v>
      </c>
      <c r="I25" s="9">
        <f t="shared" si="2"/>
        <v>3295.78</v>
      </c>
      <c r="J25" s="9">
        <f t="shared" si="3"/>
        <v>494.36700000000002</v>
      </c>
    </row>
    <row r="26" spans="1:10" x14ac:dyDescent="0.25">
      <c r="A26" s="10" t="s">
        <v>21</v>
      </c>
      <c r="B26" s="11">
        <v>4102310</v>
      </c>
      <c r="C26" s="13">
        <v>324692.3</v>
      </c>
      <c r="D26" s="13">
        <v>347846.77</v>
      </c>
      <c r="E26" s="13">
        <f t="shared" si="0"/>
        <v>23154.47000000003</v>
      </c>
      <c r="F26" s="13">
        <v>13311.4</v>
      </c>
      <c r="G26" s="13">
        <v>14070.58</v>
      </c>
      <c r="H26" s="13">
        <f t="shared" si="1"/>
        <v>759.18000000000029</v>
      </c>
      <c r="I26" s="13">
        <f t="shared" si="2"/>
        <v>361917.35000000003</v>
      </c>
      <c r="J26" s="13">
        <f t="shared" si="3"/>
        <v>54287.602500000001</v>
      </c>
    </row>
    <row r="27" spans="1:10" x14ac:dyDescent="0.25">
      <c r="A27" s="7" t="s">
        <v>22</v>
      </c>
      <c r="B27" s="8">
        <v>4101740</v>
      </c>
      <c r="C27" s="9">
        <v>14248.05</v>
      </c>
      <c r="D27" s="9">
        <v>14024.05</v>
      </c>
      <c r="E27" s="9">
        <f t="shared" si="0"/>
        <v>-224</v>
      </c>
      <c r="F27" s="9">
        <v>0</v>
      </c>
      <c r="G27" s="9">
        <v>0</v>
      </c>
      <c r="H27" s="9">
        <f t="shared" si="1"/>
        <v>0</v>
      </c>
      <c r="I27" s="9">
        <f t="shared" si="2"/>
        <v>14024.05</v>
      </c>
      <c r="J27" s="9">
        <f t="shared" si="3"/>
        <v>2103.6074999999996</v>
      </c>
    </row>
    <row r="28" spans="1:10" x14ac:dyDescent="0.25">
      <c r="A28" s="10" t="s">
        <v>23</v>
      </c>
      <c r="B28" s="11">
        <v>4102580</v>
      </c>
      <c r="C28" s="12">
        <v>30591.32</v>
      </c>
      <c r="D28" s="13">
        <v>31668.26</v>
      </c>
      <c r="E28" s="13">
        <f t="shared" si="0"/>
        <v>1076.9399999999987</v>
      </c>
      <c r="F28" s="13">
        <v>459.01</v>
      </c>
      <c r="G28" s="13">
        <v>485.19</v>
      </c>
      <c r="H28" s="13">
        <f t="shared" si="1"/>
        <v>26.180000000000007</v>
      </c>
      <c r="I28" s="13">
        <f t="shared" si="2"/>
        <v>32153.449999999997</v>
      </c>
      <c r="J28" s="13">
        <f t="shared" si="3"/>
        <v>4823.017499999999</v>
      </c>
    </row>
    <row r="29" spans="1:10" x14ac:dyDescent="0.25">
      <c r="A29" s="7" t="s">
        <v>24</v>
      </c>
      <c r="B29" s="8">
        <v>4102610</v>
      </c>
      <c r="C29" s="9">
        <v>46976.36</v>
      </c>
      <c r="D29" s="9">
        <v>46572.66</v>
      </c>
      <c r="E29" s="9">
        <f t="shared" si="0"/>
        <v>-403.69999999999709</v>
      </c>
      <c r="F29" s="9">
        <v>0</v>
      </c>
      <c r="G29" s="9">
        <v>0</v>
      </c>
      <c r="H29" s="9">
        <f t="shared" si="1"/>
        <v>0</v>
      </c>
      <c r="I29" s="9">
        <f t="shared" si="2"/>
        <v>46572.66</v>
      </c>
      <c r="J29" s="9">
        <f t="shared" si="3"/>
        <v>6985.8990000000003</v>
      </c>
    </row>
    <row r="30" spans="1:10" x14ac:dyDescent="0.25">
      <c r="A30" s="10" t="s">
        <v>25</v>
      </c>
      <c r="B30" s="11">
        <v>4102640</v>
      </c>
      <c r="C30" s="13">
        <v>946541.2</v>
      </c>
      <c r="D30" s="13">
        <v>983036.43</v>
      </c>
      <c r="E30" s="13">
        <f t="shared" si="0"/>
        <v>36495.230000000098</v>
      </c>
      <c r="F30" s="13">
        <v>13770.41</v>
      </c>
      <c r="G30" s="13">
        <v>14555.77</v>
      </c>
      <c r="H30" s="13">
        <f t="shared" si="1"/>
        <v>785.36000000000058</v>
      </c>
      <c r="I30" s="13">
        <f t="shared" si="2"/>
        <v>997592.20000000007</v>
      </c>
      <c r="J30" s="13">
        <f t="shared" si="3"/>
        <v>149638.83000000002</v>
      </c>
    </row>
    <row r="31" spans="1:10" x14ac:dyDescent="0.25">
      <c r="A31" s="7" t="s">
        <v>26</v>
      </c>
      <c r="B31" s="8">
        <v>4102780</v>
      </c>
      <c r="C31" s="9">
        <v>470056.51</v>
      </c>
      <c r="D31" s="9">
        <v>502491.04</v>
      </c>
      <c r="E31" s="9">
        <f t="shared" si="0"/>
        <v>32434.52999999997</v>
      </c>
      <c r="F31" s="9">
        <v>11016.33</v>
      </c>
      <c r="G31" s="9">
        <v>11644.62</v>
      </c>
      <c r="H31" s="9">
        <f t="shared" si="1"/>
        <v>628.29000000000087</v>
      </c>
      <c r="I31" s="9">
        <f t="shared" si="2"/>
        <v>514135.66</v>
      </c>
      <c r="J31" s="9">
        <f t="shared" si="3"/>
        <v>77120.348999999987</v>
      </c>
    </row>
    <row r="32" spans="1:10" x14ac:dyDescent="0.25">
      <c r="A32" s="10" t="s">
        <v>27</v>
      </c>
      <c r="B32" s="11">
        <v>4102800</v>
      </c>
      <c r="C32" s="12">
        <v>1281035.6000000001</v>
      </c>
      <c r="D32" s="13">
        <v>1326795.08</v>
      </c>
      <c r="E32" s="13">
        <f t="shared" si="0"/>
        <v>45759.479999999981</v>
      </c>
      <c r="F32" s="13">
        <v>29835.87</v>
      </c>
      <c r="G32" s="13">
        <v>31537.5</v>
      </c>
      <c r="H32" s="13">
        <f t="shared" si="1"/>
        <v>1701.630000000001</v>
      </c>
      <c r="I32" s="13">
        <f t="shared" si="2"/>
        <v>1358332.58</v>
      </c>
      <c r="J32" s="13">
        <f t="shared" si="3"/>
        <v>203749.88700000002</v>
      </c>
    </row>
    <row r="33" spans="1:10" x14ac:dyDescent="0.25">
      <c r="A33" s="7" t="s">
        <v>28</v>
      </c>
      <c r="B33" s="8">
        <v>4105760</v>
      </c>
      <c r="C33" s="9">
        <v>121723.61</v>
      </c>
      <c r="D33" s="9">
        <v>127460.19</v>
      </c>
      <c r="E33" s="9">
        <f t="shared" si="0"/>
        <v>5736.5800000000017</v>
      </c>
      <c r="F33" s="9">
        <v>3672.1</v>
      </c>
      <c r="G33" s="9">
        <v>3881.54</v>
      </c>
      <c r="H33" s="9">
        <f t="shared" si="1"/>
        <v>209.44000000000005</v>
      </c>
      <c r="I33" s="9">
        <f t="shared" si="2"/>
        <v>131341.73000000001</v>
      </c>
      <c r="J33" s="9">
        <f t="shared" si="3"/>
        <v>19701.2595</v>
      </c>
    </row>
    <row r="34" spans="1:10" x14ac:dyDescent="0.25">
      <c r="A34" s="10" t="s">
        <v>29</v>
      </c>
      <c r="B34" s="11">
        <v>4102910</v>
      </c>
      <c r="C34" s="13">
        <v>124699.74</v>
      </c>
      <c r="D34" s="13">
        <v>133554.85999999999</v>
      </c>
      <c r="E34" s="13">
        <f t="shared" si="0"/>
        <v>8855.1199999999808</v>
      </c>
      <c r="F34" s="13">
        <v>3672.11</v>
      </c>
      <c r="G34" s="13">
        <v>3881.54</v>
      </c>
      <c r="H34" s="13">
        <f t="shared" si="1"/>
        <v>209.42999999999984</v>
      </c>
      <c r="I34" s="13">
        <f t="shared" si="2"/>
        <v>137436.4</v>
      </c>
      <c r="J34" s="13">
        <f t="shared" si="3"/>
        <v>20615.46</v>
      </c>
    </row>
    <row r="35" spans="1:10" x14ac:dyDescent="0.25">
      <c r="A35" s="7" t="s">
        <v>30</v>
      </c>
      <c r="B35" s="8">
        <v>4102940</v>
      </c>
      <c r="C35" s="9">
        <v>800735.28</v>
      </c>
      <c r="D35" s="9">
        <v>869227.25</v>
      </c>
      <c r="E35" s="9">
        <f t="shared" si="0"/>
        <v>68491.969999999972</v>
      </c>
      <c r="F35" s="9">
        <v>28458.83</v>
      </c>
      <c r="G35" s="9">
        <v>30081.93</v>
      </c>
      <c r="H35" s="9">
        <f t="shared" si="1"/>
        <v>1623.0999999999985</v>
      </c>
      <c r="I35" s="9">
        <f t="shared" si="2"/>
        <v>899309.18</v>
      </c>
      <c r="J35" s="9">
        <f t="shared" si="3"/>
        <v>134896.37700000001</v>
      </c>
    </row>
    <row r="36" spans="1:10" x14ac:dyDescent="0.25">
      <c r="A36" s="10" t="s">
        <v>31</v>
      </c>
      <c r="B36" s="11">
        <v>4102840</v>
      </c>
      <c r="C36" s="12">
        <v>593399.29</v>
      </c>
      <c r="D36" s="13">
        <v>626960.31999999995</v>
      </c>
      <c r="E36" s="13">
        <f t="shared" si="0"/>
        <v>33561.029999999912</v>
      </c>
      <c r="F36" s="13">
        <v>13770.41</v>
      </c>
      <c r="G36" s="13">
        <v>14555.77</v>
      </c>
      <c r="H36" s="13">
        <f t="shared" si="1"/>
        <v>785.36000000000058</v>
      </c>
      <c r="I36" s="13">
        <f t="shared" si="2"/>
        <v>641516.09</v>
      </c>
      <c r="J36" s="13">
        <f t="shared" si="3"/>
        <v>96227.413499999995</v>
      </c>
    </row>
    <row r="37" spans="1:10" x14ac:dyDescent="0.25">
      <c r="A37" s="7" t="s">
        <v>32</v>
      </c>
      <c r="B37" s="8">
        <v>4103260</v>
      </c>
      <c r="C37" s="9">
        <v>151124.71</v>
      </c>
      <c r="D37" s="9">
        <v>159720.74</v>
      </c>
      <c r="E37" s="9">
        <f t="shared" si="0"/>
        <v>8596.0299999999988</v>
      </c>
      <c r="F37" s="9">
        <v>7344.21</v>
      </c>
      <c r="G37" s="9">
        <v>7763.08</v>
      </c>
      <c r="H37" s="9">
        <f t="shared" si="1"/>
        <v>418.86999999999989</v>
      </c>
      <c r="I37" s="9">
        <f t="shared" si="2"/>
        <v>167483.81999999998</v>
      </c>
      <c r="J37" s="9">
        <f t="shared" si="3"/>
        <v>25122.572999999997</v>
      </c>
    </row>
    <row r="38" spans="1:10" x14ac:dyDescent="0.25">
      <c r="A38" s="10" t="s">
        <v>33</v>
      </c>
      <c r="B38" s="11">
        <v>4103270</v>
      </c>
      <c r="C38" s="13">
        <v>143517.99</v>
      </c>
      <c r="D38" s="13">
        <v>149794.29</v>
      </c>
      <c r="E38" s="13">
        <f t="shared" si="0"/>
        <v>6276.3000000000175</v>
      </c>
      <c r="F38" s="13">
        <v>5049.1400000000003</v>
      </c>
      <c r="G38" s="13">
        <v>5337.11</v>
      </c>
      <c r="H38" s="13">
        <f t="shared" si="1"/>
        <v>287.96999999999935</v>
      </c>
      <c r="I38" s="13">
        <f t="shared" si="2"/>
        <v>155131.4</v>
      </c>
      <c r="J38" s="13">
        <f t="shared" si="3"/>
        <v>23269.71</v>
      </c>
    </row>
    <row r="39" spans="1:10" x14ac:dyDescent="0.25">
      <c r="A39" s="7" t="s">
        <v>34</v>
      </c>
      <c r="B39" s="8">
        <v>4103330</v>
      </c>
      <c r="C39" s="9">
        <v>27481.1</v>
      </c>
      <c r="D39" s="9">
        <v>28200.83</v>
      </c>
      <c r="E39" s="9">
        <f t="shared" si="0"/>
        <v>719.7300000000032</v>
      </c>
      <c r="F39" s="9">
        <v>0</v>
      </c>
      <c r="G39" s="9">
        <v>0</v>
      </c>
      <c r="H39" s="9">
        <f t="shared" si="1"/>
        <v>0</v>
      </c>
      <c r="I39" s="9">
        <f t="shared" si="2"/>
        <v>28200.83</v>
      </c>
      <c r="J39" s="9">
        <f t="shared" si="3"/>
        <v>4230.1244999999999</v>
      </c>
    </row>
    <row r="40" spans="1:10" x14ac:dyDescent="0.25">
      <c r="A40" s="10" t="s">
        <v>35</v>
      </c>
      <c r="B40" s="11">
        <v>4103660</v>
      </c>
      <c r="C40" s="12">
        <v>794428.12</v>
      </c>
      <c r="D40" s="13">
        <v>822167.44</v>
      </c>
      <c r="E40" s="13">
        <f t="shared" si="0"/>
        <v>27739.319999999949</v>
      </c>
      <c r="F40" s="13">
        <v>25704.76</v>
      </c>
      <c r="G40" s="13">
        <v>27170.77</v>
      </c>
      <c r="H40" s="13">
        <f t="shared" si="1"/>
        <v>1466.010000000002</v>
      </c>
      <c r="I40" s="13">
        <f t="shared" si="2"/>
        <v>849338.21</v>
      </c>
      <c r="J40" s="13">
        <f t="shared" si="3"/>
        <v>127400.73149999999</v>
      </c>
    </row>
    <row r="41" spans="1:10" x14ac:dyDescent="0.25">
      <c r="A41" s="7" t="s">
        <v>36</v>
      </c>
      <c r="B41" s="8">
        <v>4103390</v>
      </c>
      <c r="C41" s="9">
        <v>199304.6</v>
      </c>
      <c r="D41" s="9">
        <v>210007.18</v>
      </c>
      <c r="E41" s="9">
        <f t="shared" si="0"/>
        <v>10702.579999999987</v>
      </c>
      <c r="F41" s="9">
        <v>8262.24</v>
      </c>
      <c r="G41" s="9">
        <v>8733.4599999999991</v>
      </c>
      <c r="H41" s="9">
        <f t="shared" si="1"/>
        <v>471.21999999999935</v>
      </c>
      <c r="I41" s="9">
        <f t="shared" si="2"/>
        <v>218740.63999999998</v>
      </c>
      <c r="J41" s="9">
        <f t="shared" si="3"/>
        <v>32811.095999999998</v>
      </c>
    </row>
    <row r="42" spans="1:10" x14ac:dyDescent="0.25">
      <c r="A42" s="10" t="s">
        <v>37</v>
      </c>
      <c r="B42" s="11">
        <v>4103420</v>
      </c>
      <c r="C42" s="13">
        <v>194834.42</v>
      </c>
      <c r="D42" s="13">
        <v>182601.23</v>
      </c>
      <c r="E42" s="13">
        <f t="shared" si="0"/>
        <v>-12233.190000000002</v>
      </c>
      <c r="F42" s="13">
        <v>3213.09</v>
      </c>
      <c r="G42" s="13">
        <v>3396.34</v>
      </c>
      <c r="H42" s="13">
        <f t="shared" si="1"/>
        <v>183.25</v>
      </c>
      <c r="I42" s="13">
        <f t="shared" si="2"/>
        <v>185997.57</v>
      </c>
      <c r="J42" s="13">
        <f t="shared" si="3"/>
        <v>27899.6355</v>
      </c>
    </row>
    <row r="43" spans="1:10" x14ac:dyDescent="0.25">
      <c r="A43" s="7" t="s">
        <v>38</v>
      </c>
      <c r="B43" s="8">
        <v>4103480</v>
      </c>
      <c r="C43" s="9">
        <v>1420658.04</v>
      </c>
      <c r="D43" s="9">
        <v>1471462.41</v>
      </c>
      <c r="E43" s="9">
        <f t="shared" si="0"/>
        <v>50804.369999999879</v>
      </c>
      <c r="F43" s="9">
        <v>33967</v>
      </c>
      <c r="G43" s="9">
        <v>35904.239999999998</v>
      </c>
      <c r="H43" s="9">
        <f t="shared" si="1"/>
        <v>1937.239999999998</v>
      </c>
      <c r="I43" s="9">
        <f t="shared" si="2"/>
        <v>1507366.65</v>
      </c>
      <c r="J43" s="9">
        <f t="shared" si="3"/>
        <v>226104.99749999997</v>
      </c>
    </row>
    <row r="44" spans="1:10" x14ac:dyDescent="0.25">
      <c r="A44" s="10" t="s">
        <v>39</v>
      </c>
      <c r="B44" s="11">
        <v>4103540</v>
      </c>
      <c r="C44" s="12">
        <v>46788.83</v>
      </c>
      <c r="D44" s="13">
        <v>47994.48</v>
      </c>
      <c r="E44" s="13">
        <f t="shared" si="0"/>
        <v>1205.6500000000015</v>
      </c>
      <c r="F44" s="13">
        <v>1377.04</v>
      </c>
      <c r="G44" s="13">
        <v>1455.58</v>
      </c>
      <c r="H44" s="13">
        <f t="shared" si="1"/>
        <v>78.539999999999964</v>
      </c>
      <c r="I44" s="13">
        <f t="shared" si="2"/>
        <v>49450.060000000005</v>
      </c>
      <c r="J44" s="13">
        <f t="shared" si="3"/>
        <v>7417.509</v>
      </c>
    </row>
    <row r="45" spans="1:10" x14ac:dyDescent="0.25">
      <c r="A45" s="7" t="s">
        <v>40</v>
      </c>
      <c r="B45" s="8">
        <v>4103690</v>
      </c>
      <c r="C45" s="9">
        <v>281360.01</v>
      </c>
      <c r="D45" s="9">
        <v>297360.65000000002</v>
      </c>
      <c r="E45" s="9">
        <f t="shared" si="0"/>
        <v>16000.640000000014</v>
      </c>
      <c r="F45" s="9">
        <v>7803.23</v>
      </c>
      <c r="G45" s="9">
        <v>8248.27</v>
      </c>
      <c r="H45" s="9">
        <f t="shared" si="1"/>
        <v>445.04000000000087</v>
      </c>
      <c r="I45" s="9">
        <f t="shared" si="2"/>
        <v>305608.92000000004</v>
      </c>
      <c r="J45" s="9">
        <f t="shared" si="3"/>
        <v>45841.338000000003</v>
      </c>
    </row>
    <row r="46" spans="1:10" x14ac:dyDescent="0.25">
      <c r="A46" s="10" t="s">
        <v>41</v>
      </c>
      <c r="B46" s="11">
        <v>4103720</v>
      </c>
      <c r="C46" s="13">
        <v>660613.69999999995</v>
      </c>
      <c r="D46" s="13">
        <v>635175.78</v>
      </c>
      <c r="E46" s="13">
        <f t="shared" si="0"/>
        <v>-25437.919999999925</v>
      </c>
      <c r="F46" s="13">
        <v>22491.66</v>
      </c>
      <c r="G46" s="13">
        <v>23774.43</v>
      </c>
      <c r="H46" s="13">
        <f t="shared" si="1"/>
        <v>1282.7700000000004</v>
      </c>
      <c r="I46" s="13">
        <f t="shared" si="2"/>
        <v>658950.21000000008</v>
      </c>
      <c r="J46" s="13">
        <f t="shared" si="3"/>
        <v>98842.531500000012</v>
      </c>
    </row>
    <row r="47" spans="1:10" x14ac:dyDescent="0.25">
      <c r="A47" s="7" t="s">
        <v>42</v>
      </c>
      <c r="B47" s="8">
        <v>4103780</v>
      </c>
      <c r="C47" s="9">
        <v>72204.39</v>
      </c>
      <c r="D47" s="9">
        <v>74680.19</v>
      </c>
      <c r="E47" s="9">
        <f t="shared" si="0"/>
        <v>2475.8000000000029</v>
      </c>
      <c r="F47" s="9">
        <v>1377.04</v>
      </c>
      <c r="G47" s="9">
        <v>1455.58</v>
      </c>
      <c r="H47" s="9">
        <f t="shared" si="1"/>
        <v>78.539999999999964</v>
      </c>
      <c r="I47" s="9">
        <f t="shared" si="2"/>
        <v>76135.77</v>
      </c>
      <c r="J47" s="9">
        <f t="shared" si="3"/>
        <v>11420.3655</v>
      </c>
    </row>
    <row r="48" spans="1:10" x14ac:dyDescent="0.25">
      <c r="A48" s="10" t="s">
        <v>43</v>
      </c>
      <c r="B48" s="11">
        <v>4103840</v>
      </c>
      <c r="C48" s="12">
        <v>129462.34</v>
      </c>
      <c r="D48" s="13">
        <v>133190.35</v>
      </c>
      <c r="E48" s="13">
        <f t="shared" si="0"/>
        <v>3728.0100000000093</v>
      </c>
      <c r="F48" s="13">
        <v>3672.1</v>
      </c>
      <c r="G48" s="13">
        <v>3881.54</v>
      </c>
      <c r="H48" s="13">
        <f t="shared" si="1"/>
        <v>209.44000000000005</v>
      </c>
      <c r="I48" s="13">
        <f t="shared" si="2"/>
        <v>137071.89000000001</v>
      </c>
      <c r="J48" s="13">
        <f t="shared" si="3"/>
        <v>20560.783500000001</v>
      </c>
    </row>
    <row r="49" spans="1:10" x14ac:dyDescent="0.25">
      <c r="A49" s="7" t="s">
        <v>44</v>
      </c>
      <c r="B49" s="8">
        <v>4103860</v>
      </c>
      <c r="C49" s="9">
        <v>670326.26</v>
      </c>
      <c r="D49" s="9">
        <v>705067.02</v>
      </c>
      <c r="E49" s="9">
        <f t="shared" si="0"/>
        <v>34740.760000000009</v>
      </c>
      <c r="F49" s="9">
        <v>22032.65</v>
      </c>
      <c r="G49" s="9">
        <v>23289.23</v>
      </c>
      <c r="H49" s="9">
        <f t="shared" si="1"/>
        <v>1256.5799999999981</v>
      </c>
      <c r="I49" s="9">
        <f t="shared" si="2"/>
        <v>728356.25</v>
      </c>
      <c r="J49" s="9">
        <f t="shared" si="3"/>
        <v>109253.4375</v>
      </c>
    </row>
    <row r="50" spans="1:10" x14ac:dyDescent="0.25">
      <c r="A50" s="10" t="s">
        <v>45</v>
      </c>
      <c r="B50" s="11">
        <v>4103940</v>
      </c>
      <c r="C50" s="13">
        <v>2068799.76</v>
      </c>
      <c r="D50" s="13">
        <v>2087402.43</v>
      </c>
      <c r="E50" s="13">
        <f t="shared" si="0"/>
        <v>18602.669999999925</v>
      </c>
      <c r="F50" s="13">
        <v>43147.27</v>
      </c>
      <c r="G50" s="13">
        <v>45608.09</v>
      </c>
      <c r="H50" s="13">
        <f t="shared" si="1"/>
        <v>2460.8199999999997</v>
      </c>
      <c r="I50" s="13">
        <f t="shared" si="2"/>
        <v>2133010.52</v>
      </c>
      <c r="J50" s="13">
        <f t="shared" si="3"/>
        <v>319951.57799999998</v>
      </c>
    </row>
    <row r="51" spans="1:10" x14ac:dyDescent="0.25">
      <c r="A51" s="7" t="s">
        <v>46</v>
      </c>
      <c r="B51" s="8">
        <v>4103990</v>
      </c>
      <c r="C51" s="9">
        <v>190983.24</v>
      </c>
      <c r="D51" s="9">
        <v>193754.03</v>
      </c>
      <c r="E51" s="9">
        <f t="shared" si="0"/>
        <v>2770.7900000000081</v>
      </c>
      <c r="F51" s="9">
        <v>4131.12</v>
      </c>
      <c r="G51" s="9">
        <v>4366.7299999999996</v>
      </c>
      <c r="H51" s="9">
        <f t="shared" si="1"/>
        <v>235.60999999999967</v>
      </c>
      <c r="I51" s="9">
        <f t="shared" si="2"/>
        <v>198120.76</v>
      </c>
      <c r="J51" s="9">
        <f t="shared" si="3"/>
        <v>29718.114000000001</v>
      </c>
    </row>
    <row r="52" spans="1:10" x14ac:dyDescent="0.25">
      <c r="A52" s="10" t="s">
        <v>47</v>
      </c>
      <c r="B52" s="11">
        <v>4104020</v>
      </c>
      <c r="C52" s="12">
        <v>10350.67</v>
      </c>
      <c r="D52" s="13">
        <v>10566.2</v>
      </c>
      <c r="E52" s="13">
        <f t="shared" si="0"/>
        <v>215.53000000000065</v>
      </c>
      <c r="F52" s="13">
        <v>1836.05</v>
      </c>
      <c r="G52" s="13">
        <v>1940.77</v>
      </c>
      <c r="H52" s="13">
        <f t="shared" si="1"/>
        <v>104.72000000000003</v>
      </c>
      <c r="I52" s="13">
        <f t="shared" si="2"/>
        <v>12506.970000000001</v>
      </c>
      <c r="J52" s="13">
        <f t="shared" si="3"/>
        <v>1876.0455000000002</v>
      </c>
    </row>
    <row r="53" spans="1:10" x14ac:dyDescent="0.25">
      <c r="A53" s="7" t="s">
        <v>48</v>
      </c>
      <c r="B53" s="8">
        <v>4104170</v>
      </c>
      <c r="C53" s="9">
        <v>0</v>
      </c>
      <c r="D53" s="9">
        <v>0</v>
      </c>
      <c r="E53" s="9">
        <f t="shared" si="0"/>
        <v>0</v>
      </c>
      <c r="F53" s="9">
        <v>0</v>
      </c>
      <c r="G53" s="9">
        <v>0</v>
      </c>
      <c r="H53" s="9">
        <f t="shared" si="1"/>
        <v>0</v>
      </c>
      <c r="I53" s="9">
        <f t="shared" si="2"/>
        <v>0</v>
      </c>
      <c r="J53" s="9">
        <f t="shared" si="3"/>
        <v>0</v>
      </c>
    </row>
    <row r="54" spans="1:10" x14ac:dyDescent="0.25">
      <c r="A54" s="10" t="s">
        <v>49</v>
      </c>
      <c r="B54" s="11">
        <v>4104290</v>
      </c>
      <c r="C54" s="13">
        <v>0</v>
      </c>
      <c r="D54" s="13">
        <v>0</v>
      </c>
      <c r="E54" s="13">
        <f t="shared" si="0"/>
        <v>0</v>
      </c>
      <c r="F54" s="13">
        <v>0</v>
      </c>
      <c r="G54" s="13">
        <v>0</v>
      </c>
      <c r="H54" s="13">
        <f t="shared" si="1"/>
        <v>0</v>
      </c>
      <c r="I54" s="13">
        <f t="shared" si="2"/>
        <v>0</v>
      </c>
      <c r="J54" s="13">
        <f t="shared" si="3"/>
        <v>0</v>
      </c>
    </row>
    <row r="55" spans="1:10" x14ac:dyDescent="0.25">
      <c r="A55" s="7" t="s">
        <v>50</v>
      </c>
      <c r="B55" s="8">
        <v>4103960</v>
      </c>
      <c r="C55" s="9">
        <v>45000.77</v>
      </c>
      <c r="D55" s="9">
        <v>37712.370000000003</v>
      </c>
      <c r="E55" s="9">
        <f t="shared" si="0"/>
        <v>-7288.3999999999942</v>
      </c>
      <c r="F55" s="9">
        <v>1377.04</v>
      </c>
      <c r="G55" s="9">
        <v>1455.58</v>
      </c>
      <c r="H55" s="9">
        <f t="shared" si="1"/>
        <v>78.539999999999964</v>
      </c>
      <c r="I55" s="9">
        <f t="shared" si="2"/>
        <v>39167.950000000004</v>
      </c>
      <c r="J55" s="9">
        <f t="shared" si="3"/>
        <v>5875.1925000000001</v>
      </c>
    </row>
    <row r="56" spans="1:10" x14ac:dyDescent="0.25">
      <c r="A56" s="10" t="s">
        <v>51</v>
      </c>
      <c r="B56" s="11">
        <v>4110710</v>
      </c>
      <c r="C56" s="12">
        <v>1245534.32</v>
      </c>
      <c r="D56" s="13">
        <v>1255363.51</v>
      </c>
      <c r="E56" s="13">
        <f t="shared" si="0"/>
        <v>9829.1899999999441</v>
      </c>
      <c r="F56" s="13">
        <v>38557.129999999997</v>
      </c>
      <c r="G56" s="13">
        <v>40756.160000000003</v>
      </c>
      <c r="H56" s="13">
        <f t="shared" si="1"/>
        <v>2199.0300000000061</v>
      </c>
      <c r="I56" s="13">
        <f t="shared" si="2"/>
        <v>1296119.67</v>
      </c>
      <c r="J56" s="13">
        <f t="shared" si="3"/>
        <v>194417.95049999998</v>
      </c>
    </row>
    <row r="57" spans="1:10" x14ac:dyDescent="0.25">
      <c r="A57" s="7" t="s">
        <v>52</v>
      </c>
      <c r="B57" s="8">
        <v>4104380</v>
      </c>
      <c r="C57" s="9">
        <v>1657.57</v>
      </c>
      <c r="D57" s="9">
        <v>0</v>
      </c>
      <c r="E57" s="9">
        <f t="shared" si="0"/>
        <v>-1657.57</v>
      </c>
      <c r="F57" s="9">
        <v>0</v>
      </c>
      <c r="G57" s="9">
        <v>0</v>
      </c>
      <c r="H57" s="9">
        <f t="shared" si="1"/>
        <v>0</v>
      </c>
      <c r="I57" s="9">
        <f t="shared" si="2"/>
        <v>0</v>
      </c>
      <c r="J57" s="9">
        <f t="shared" si="3"/>
        <v>0</v>
      </c>
    </row>
    <row r="58" spans="1:10" x14ac:dyDescent="0.25">
      <c r="A58" s="10" t="s">
        <v>53</v>
      </c>
      <c r="B58" s="11">
        <v>4104410</v>
      </c>
      <c r="C58" s="13">
        <v>47991.76</v>
      </c>
      <c r="D58" s="13">
        <v>51116.58</v>
      </c>
      <c r="E58" s="13">
        <f t="shared" si="0"/>
        <v>3124.8199999999997</v>
      </c>
      <c r="F58" s="13">
        <v>1377.04</v>
      </c>
      <c r="G58" s="13">
        <v>1455.57</v>
      </c>
      <c r="H58" s="13">
        <f t="shared" si="1"/>
        <v>78.529999999999973</v>
      </c>
      <c r="I58" s="13">
        <f t="shared" si="2"/>
        <v>52572.15</v>
      </c>
      <c r="J58" s="13">
        <f t="shared" si="3"/>
        <v>7885.8225000000002</v>
      </c>
    </row>
    <row r="59" spans="1:10" x14ac:dyDescent="0.25">
      <c r="A59" s="7" t="s">
        <v>54</v>
      </c>
      <c r="B59" s="8">
        <v>4104500</v>
      </c>
      <c r="C59" s="9">
        <v>814510.46</v>
      </c>
      <c r="D59" s="9">
        <v>864971.97</v>
      </c>
      <c r="E59" s="9">
        <f t="shared" si="0"/>
        <v>50461.510000000009</v>
      </c>
      <c r="F59" s="9">
        <v>18360.54</v>
      </c>
      <c r="G59" s="9">
        <v>19407.689999999999</v>
      </c>
      <c r="H59" s="9">
        <f t="shared" si="1"/>
        <v>1047.1499999999978</v>
      </c>
      <c r="I59" s="9">
        <f t="shared" si="2"/>
        <v>884379.65999999992</v>
      </c>
      <c r="J59" s="9">
        <f t="shared" si="3"/>
        <v>132656.94899999999</v>
      </c>
    </row>
    <row r="60" spans="1:10" x14ac:dyDescent="0.25">
      <c r="A60" s="10" t="s">
        <v>55</v>
      </c>
      <c r="B60" s="11">
        <v>4104530</v>
      </c>
      <c r="C60" s="12">
        <v>46055.62</v>
      </c>
      <c r="D60" s="13">
        <v>50167.67</v>
      </c>
      <c r="E60" s="13">
        <f t="shared" si="0"/>
        <v>4112.0499999999956</v>
      </c>
      <c r="F60" s="13">
        <v>459.01</v>
      </c>
      <c r="G60" s="13">
        <v>485.19</v>
      </c>
      <c r="H60" s="13">
        <f t="shared" si="1"/>
        <v>26.180000000000007</v>
      </c>
      <c r="I60" s="13">
        <f t="shared" si="2"/>
        <v>50652.86</v>
      </c>
      <c r="J60" s="13">
        <f t="shared" si="3"/>
        <v>7597.9290000000001</v>
      </c>
    </row>
    <row r="61" spans="1:10" x14ac:dyDescent="0.25">
      <c r="A61" s="7" t="s">
        <v>56</v>
      </c>
      <c r="B61" s="8">
        <v>4104590</v>
      </c>
      <c r="C61" s="9">
        <v>83207</v>
      </c>
      <c r="D61" s="9">
        <v>84627.61</v>
      </c>
      <c r="E61" s="9">
        <f t="shared" si="0"/>
        <v>1420.6100000000006</v>
      </c>
      <c r="F61" s="9">
        <v>459.02</v>
      </c>
      <c r="G61" s="9">
        <v>485.2</v>
      </c>
      <c r="H61" s="9">
        <f t="shared" si="1"/>
        <v>26.180000000000007</v>
      </c>
      <c r="I61" s="9">
        <f t="shared" si="2"/>
        <v>85112.81</v>
      </c>
      <c r="J61" s="9">
        <f t="shared" si="3"/>
        <v>12766.921499999999</v>
      </c>
    </row>
    <row r="62" spans="1:10" x14ac:dyDescent="0.25">
      <c r="A62" s="10" t="s">
        <v>57</v>
      </c>
      <c r="B62" s="11">
        <v>4104620</v>
      </c>
      <c r="C62" s="13">
        <v>62723.97</v>
      </c>
      <c r="D62" s="13">
        <v>66170.320000000007</v>
      </c>
      <c r="E62" s="13">
        <f t="shared" si="0"/>
        <v>3446.3500000000058</v>
      </c>
      <c r="F62" s="13">
        <v>459.01</v>
      </c>
      <c r="G62" s="13">
        <v>485.19</v>
      </c>
      <c r="H62" s="13">
        <f t="shared" si="1"/>
        <v>26.180000000000007</v>
      </c>
      <c r="I62" s="13">
        <f t="shared" si="2"/>
        <v>66655.510000000009</v>
      </c>
      <c r="J62" s="13">
        <f t="shared" si="3"/>
        <v>9998.326500000001</v>
      </c>
    </row>
    <row r="63" spans="1:10" x14ac:dyDescent="0.25">
      <c r="A63" s="7" t="s">
        <v>58</v>
      </c>
      <c r="B63" s="8">
        <v>4105080</v>
      </c>
      <c r="C63" s="9">
        <v>100415.33</v>
      </c>
      <c r="D63" s="9">
        <v>101723.5</v>
      </c>
      <c r="E63" s="9">
        <f t="shared" si="0"/>
        <v>1308.1699999999983</v>
      </c>
      <c r="F63" s="9">
        <v>2295.0700000000002</v>
      </c>
      <c r="G63" s="9">
        <v>2425.9699999999998</v>
      </c>
      <c r="H63" s="9">
        <f t="shared" si="1"/>
        <v>130.89999999999964</v>
      </c>
      <c r="I63" s="9">
        <f t="shared" si="2"/>
        <v>104149.47</v>
      </c>
      <c r="J63" s="9">
        <f t="shared" si="3"/>
        <v>15622.4205</v>
      </c>
    </row>
    <row r="64" spans="1:10" x14ac:dyDescent="0.25">
      <c r="A64" s="10" t="s">
        <v>59</v>
      </c>
      <c r="B64" s="11">
        <v>4104700</v>
      </c>
      <c r="C64" s="12">
        <v>513715.82</v>
      </c>
      <c r="D64" s="13">
        <v>526736.80000000005</v>
      </c>
      <c r="E64" s="13">
        <f t="shared" si="0"/>
        <v>13020.98000000004</v>
      </c>
      <c r="F64" s="13">
        <v>10098.299999999999</v>
      </c>
      <c r="G64" s="13">
        <v>10674.23</v>
      </c>
      <c r="H64" s="13">
        <f t="shared" si="1"/>
        <v>575.93000000000029</v>
      </c>
      <c r="I64" s="13">
        <f t="shared" si="2"/>
        <v>537411.03</v>
      </c>
      <c r="J64" s="13">
        <f t="shared" si="3"/>
        <v>80611.654500000004</v>
      </c>
    </row>
    <row r="65" spans="1:10" x14ac:dyDescent="0.25">
      <c r="A65" s="7" t="s">
        <v>60</v>
      </c>
      <c r="B65" s="8">
        <v>4104740</v>
      </c>
      <c r="C65" s="9">
        <v>3442518.37</v>
      </c>
      <c r="D65" s="9">
        <v>3651072.94</v>
      </c>
      <c r="E65" s="9">
        <f t="shared" si="0"/>
        <v>208554.56999999983</v>
      </c>
      <c r="F65" s="9">
        <v>101441.98</v>
      </c>
      <c r="G65" s="9">
        <v>107227.53</v>
      </c>
      <c r="H65" s="9">
        <f t="shared" si="1"/>
        <v>5785.5500000000029</v>
      </c>
      <c r="I65" s="9">
        <f t="shared" si="2"/>
        <v>3758300.4699999997</v>
      </c>
      <c r="J65" s="9">
        <f t="shared" si="3"/>
        <v>563745.07049999991</v>
      </c>
    </row>
    <row r="66" spans="1:10" x14ac:dyDescent="0.25">
      <c r="A66" s="10" t="s">
        <v>61</v>
      </c>
      <c r="B66" s="11">
        <v>4100003</v>
      </c>
      <c r="C66" s="13">
        <v>44298.91</v>
      </c>
      <c r="D66" s="13">
        <v>49569.58</v>
      </c>
      <c r="E66" s="13">
        <f t="shared" si="0"/>
        <v>5270.6699999999983</v>
      </c>
      <c r="F66" s="13">
        <v>918.03</v>
      </c>
      <c r="G66" s="13">
        <v>970.38</v>
      </c>
      <c r="H66" s="13">
        <f t="shared" si="1"/>
        <v>52.350000000000023</v>
      </c>
      <c r="I66" s="13">
        <f t="shared" si="2"/>
        <v>50539.96</v>
      </c>
      <c r="J66" s="13">
        <f t="shared" si="3"/>
        <v>7580.9939999999997</v>
      </c>
    </row>
    <row r="67" spans="1:10" x14ac:dyDescent="0.25">
      <c r="A67" s="7" t="s">
        <v>62</v>
      </c>
      <c r="B67" s="8">
        <v>4104950</v>
      </c>
      <c r="C67" s="9">
        <v>342630.45</v>
      </c>
      <c r="D67" s="9">
        <v>361873.97</v>
      </c>
      <c r="E67" s="9">
        <f t="shared" si="0"/>
        <v>19243.51999999996</v>
      </c>
      <c r="F67" s="9">
        <v>6885.2</v>
      </c>
      <c r="G67" s="9">
        <v>7277.89</v>
      </c>
      <c r="H67" s="9">
        <f t="shared" si="1"/>
        <v>392.69000000000051</v>
      </c>
      <c r="I67" s="9">
        <f t="shared" si="2"/>
        <v>369151.86</v>
      </c>
      <c r="J67" s="9">
        <f t="shared" si="3"/>
        <v>55372.778999999995</v>
      </c>
    </row>
    <row r="68" spans="1:10" x14ac:dyDescent="0.25">
      <c r="A68" s="10" t="s">
        <v>63</v>
      </c>
      <c r="B68" s="11">
        <v>4105160</v>
      </c>
      <c r="C68" s="12">
        <v>1194629.51</v>
      </c>
      <c r="D68" s="13">
        <v>1222783.8400000001</v>
      </c>
      <c r="E68" s="13">
        <f t="shared" si="0"/>
        <v>28154.330000000075</v>
      </c>
      <c r="F68" s="13">
        <v>19737.580000000002</v>
      </c>
      <c r="G68" s="13">
        <v>20863.27</v>
      </c>
      <c r="H68" s="13">
        <f t="shared" si="1"/>
        <v>1125.6899999999987</v>
      </c>
      <c r="I68" s="13">
        <f t="shared" si="2"/>
        <v>1243647.1100000001</v>
      </c>
      <c r="J68" s="13">
        <f t="shared" si="3"/>
        <v>186547.06650000002</v>
      </c>
    </row>
    <row r="69" spans="1:10" x14ac:dyDescent="0.25">
      <c r="A69" s="7" t="s">
        <v>64</v>
      </c>
      <c r="B69" s="8">
        <v>4105250</v>
      </c>
      <c r="C69" s="9">
        <v>35509.03</v>
      </c>
      <c r="D69" s="9">
        <v>55579.35</v>
      </c>
      <c r="E69" s="9">
        <f t="shared" si="0"/>
        <v>20070.32</v>
      </c>
      <c r="F69" s="9">
        <v>0</v>
      </c>
      <c r="G69" s="9">
        <v>0</v>
      </c>
      <c r="H69" s="9">
        <f t="shared" si="1"/>
        <v>0</v>
      </c>
      <c r="I69" s="9">
        <f t="shared" si="2"/>
        <v>55579.35</v>
      </c>
      <c r="J69" s="9">
        <f t="shared" si="3"/>
        <v>8336.9025000000001</v>
      </c>
    </row>
    <row r="70" spans="1:10" x14ac:dyDescent="0.25">
      <c r="A70" s="10" t="s">
        <v>65</v>
      </c>
      <c r="B70" s="11">
        <v>4105310</v>
      </c>
      <c r="C70" s="13">
        <v>0</v>
      </c>
      <c r="D70" s="13">
        <v>0</v>
      </c>
      <c r="E70" s="13">
        <f t="shared" si="0"/>
        <v>0</v>
      </c>
      <c r="F70" s="13">
        <v>0</v>
      </c>
      <c r="G70" s="13">
        <v>0</v>
      </c>
      <c r="H70" s="13">
        <f t="shared" si="1"/>
        <v>0</v>
      </c>
      <c r="I70" s="13">
        <f t="shared" si="2"/>
        <v>0</v>
      </c>
      <c r="J70" s="13">
        <f t="shared" si="3"/>
        <v>0</v>
      </c>
    </row>
    <row r="71" spans="1:10" x14ac:dyDescent="0.25">
      <c r="A71" s="7" t="s">
        <v>66</v>
      </c>
      <c r="B71" s="8">
        <v>4105430</v>
      </c>
      <c r="C71" s="9">
        <v>114720.42</v>
      </c>
      <c r="D71" s="9">
        <v>117936.78</v>
      </c>
      <c r="E71" s="9">
        <f t="shared" si="0"/>
        <v>3216.3600000000006</v>
      </c>
      <c r="F71" s="9">
        <v>2295.0700000000002</v>
      </c>
      <c r="G71" s="9">
        <v>2425.96</v>
      </c>
      <c r="H71" s="9">
        <f t="shared" si="1"/>
        <v>130.88999999999987</v>
      </c>
      <c r="I71" s="9">
        <f t="shared" si="2"/>
        <v>120362.74</v>
      </c>
      <c r="J71" s="9">
        <f t="shared" si="3"/>
        <v>18054.411</v>
      </c>
    </row>
    <row r="72" spans="1:10" x14ac:dyDescent="0.25">
      <c r="A72" s="10" t="s">
        <v>67</v>
      </c>
      <c r="B72" s="11">
        <v>4100015</v>
      </c>
      <c r="C72" s="12">
        <v>204529.92000000001</v>
      </c>
      <c r="D72" s="13">
        <v>252091.51999999999</v>
      </c>
      <c r="E72" s="13">
        <f t="shared" ref="E72:E135" si="4">D72-C72</f>
        <v>47561.599999999977</v>
      </c>
      <c r="F72" s="13">
        <v>3213.1</v>
      </c>
      <c r="G72" s="13">
        <v>3396.34</v>
      </c>
      <c r="H72" s="13">
        <f t="shared" ref="H72:H135" si="5">G72-F72</f>
        <v>183.24000000000024</v>
      </c>
      <c r="I72" s="13">
        <f t="shared" ref="I72:I135" si="6">D72+G72</f>
        <v>255487.86</v>
      </c>
      <c r="J72" s="13">
        <f t="shared" ref="J72:J135" si="7">I72*0.15</f>
        <v>38323.178999999996</v>
      </c>
    </row>
    <row r="73" spans="1:10" x14ac:dyDescent="0.25">
      <c r="A73" s="7" t="s">
        <v>68</v>
      </c>
      <c r="B73" s="8">
        <v>4105610</v>
      </c>
      <c r="C73" s="9">
        <v>441790.86</v>
      </c>
      <c r="D73" s="9">
        <v>437773.08</v>
      </c>
      <c r="E73" s="9">
        <f t="shared" si="4"/>
        <v>-4017.7799999999697</v>
      </c>
      <c r="F73" s="9">
        <v>4131.12</v>
      </c>
      <c r="G73" s="9">
        <v>4366.7299999999996</v>
      </c>
      <c r="H73" s="9">
        <f t="shared" si="5"/>
        <v>235.60999999999967</v>
      </c>
      <c r="I73" s="9">
        <f t="shared" si="6"/>
        <v>442139.81</v>
      </c>
      <c r="J73" s="9">
        <f t="shared" si="7"/>
        <v>66320.9715</v>
      </c>
    </row>
    <row r="74" spans="1:10" x14ac:dyDescent="0.25">
      <c r="A74" s="10" t="s">
        <v>69</v>
      </c>
      <c r="B74" s="11">
        <v>4105640</v>
      </c>
      <c r="C74" s="13">
        <v>73582.740000000005</v>
      </c>
      <c r="D74" s="13">
        <v>68874.679999999993</v>
      </c>
      <c r="E74" s="13">
        <f t="shared" si="4"/>
        <v>-4708.0600000000122</v>
      </c>
      <c r="F74" s="13">
        <v>459.01</v>
      </c>
      <c r="G74" s="13">
        <v>485.19</v>
      </c>
      <c r="H74" s="13">
        <f t="shared" si="5"/>
        <v>26.180000000000007</v>
      </c>
      <c r="I74" s="13">
        <f t="shared" si="6"/>
        <v>69359.87</v>
      </c>
      <c r="J74" s="13">
        <f t="shared" si="7"/>
        <v>10403.9805</v>
      </c>
    </row>
    <row r="75" spans="1:10" x14ac:dyDescent="0.25">
      <c r="A75" s="7" t="s">
        <v>70</v>
      </c>
      <c r="B75" s="8">
        <v>4105670</v>
      </c>
      <c r="C75" s="9">
        <v>160759.04999999999</v>
      </c>
      <c r="D75" s="9">
        <v>181122.1</v>
      </c>
      <c r="E75" s="9">
        <f t="shared" si="4"/>
        <v>20363.050000000017</v>
      </c>
      <c r="F75" s="9">
        <v>3672.1</v>
      </c>
      <c r="G75" s="9">
        <v>3881.54</v>
      </c>
      <c r="H75" s="9">
        <f t="shared" si="5"/>
        <v>209.44000000000005</v>
      </c>
      <c r="I75" s="9">
        <f t="shared" si="6"/>
        <v>185003.64</v>
      </c>
      <c r="J75" s="9">
        <f t="shared" si="7"/>
        <v>27750.546000000002</v>
      </c>
    </row>
    <row r="76" spans="1:10" x14ac:dyDescent="0.25">
      <c r="A76" s="10" t="s">
        <v>71</v>
      </c>
      <c r="B76" s="11">
        <v>4105910</v>
      </c>
      <c r="C76" s="12">
        <v>1111344.94</v>
      </c>
      <c r="D76" s="13">
        <v>1168062.3400000001</v>
      </c>
      <c r="E76" s="13">
        <f t="shared" si="4"/>
        <v>56717.40000000014</v>
      </c>
      <c r="F76" s="13">
        <v>27540.81</v>
      </c>
      <c r="G76" s="13">
        <v>29111.55</v>
      </c>
      <c r="H76" s="13">
        <f t="shared" si="5"/>
        <v>1570.739999999998</v>
      </c>
      <c r="I76" s="13">
        <f t="shared" si="6"/>
        <v>1197173.8900000001</v>
      </c>
      <c r="J76" s="13">
        <f t="shared" si="7"/>
        <v>179576.08350000001</v>
      </c>
    </row>
    <row r="77" spans="1:10" x14ac:dyDescent="0.25">
      <c r="A77" s="7" t="s">
        <v>72</v>
      </c>
      <c r="B77" s="8">
        <v>4101120</v>
      </c>
      <c r="C77" s="9">
        <v>1865605.7</v>
      </c>
      <c r="D77" s="9">
        <v>1913653.2</v>
      </c>
      <c r="E77" s="9">
        <f t="shared" si="4"/>
        <v>48047.5</v>
      </c>
      <c r="F77" s="9">
        <v>45442.34</v>
      </c>
      <c r="G77" s="9">
        <v>48034.05</v>
      </c>
      <c r="H77" s="9">
        <f t="shared" si="5"/>
        <v>2591.7100000000064</v>
      </c>
      <c r="I77" s="9">
        <f t="shared" si="6"/>
        <v>1961687.25</v>
      </c>
      <c r="J77" s="9">
        <f t="shared" si="7"/>
        <v>294253.08749999997</v>
      </c>
    </row>
    <row r="78" spans="1:10" x14ac:dyDescent="0.25">
      <c r="A78" s="10" t="s">
        <v>73</v>
      </c>
      <c r="B78" s="11">
        <v>4106000</v>
      </c>
      <c r="C78" s="13">
        <v>2370101.09</v>
      </c>
      <c r="D78" s="13">
        <v>2403130.0299999998</v>
      </c>
      <c r="E78" s="13">
        <f t="shared" si="4"/>
        <v>33028.939999999944</v>
      </c>
      <c r="F78" s="13">
        <v>53704.59</v>
      </c>
      <c r="G78" s="13">
        <v>56767.51</v>
      </c>
      <c r="H78" s="13">
        <f t="shared" si="5"/>
        <v>3062.9200000000055</v>
      </c>
      <c r="I78" s="13">
        <f t="shared" si="6"/>
        <v>2459897.5399999996</v>
      </c>
      <c r="J78" s="13">
        <f t="shared" si="7"/>
        <v>368984.63099999994</v>
      </c>
    </row>
    <row r="79" spans="1:10" x14ac:dyDescent="0.25">
      <c r="A79" s="7" t="s">
        <v>74</v>
      </c>
      <c r="B79" s="8">
        <v>4102490</v>
      </c>
      <c r="C79" s="9">
        <v>210068.33</v>
      </c>
      <c r="D79" s="9">
        <v>222174.74</v>
      </c>
      <c r="E79" s="9">
        <f t="shared" si="4"/>
        <v>12106.410000000003</v>
      </c>
      <c r="F79" s="9">
        <v>8721.26</v>
      </c>
      <c r="G79" s="9">
        <v>9218.66</v>
      </c>
      <c r="H79" s="9">
        <f t="shared" si="5"/>
        <v>497.39999999999964</v>
      </c>
      <c r="I79" s="9">
        <f t="shared" si="6"/>
        <v>231393.4</v>
      </c>
      <c r="J79" s="9">
        <f t="shared" si="7"/>
        <v>34709.009999999995</v>
      </c>
    </row>
    <row r="80" spans="1:10" x14ac:dyDescent="0.25">
      <c r="A80" s="10" t="s">
        <v>75</v>
      </c>
      <c r="B80" s="11">
        <v>4103600</v>
      </c>
      <c r="C80" s="12">
        <v>13245.34</v>
      </c>
      <c r="D80" s="13">
        <v>14807.35</v>
      </c>
      <c r="E80" s="13">
        <f t="shared" si="4"/>
        <v>1562.0100000000002</v>
      </c>
      <c r="F80" s="13">
        <v>0</v>
      </c>
      <c r="G80" s="13">
        <v>0</v>
      </c>
      <c r="H80" s="13">
        <f t="shared" si="5"/>
        <v>0</v>
      </c>
      <c r="I80" s="13">
        <f t="shared" si="6"/>
        <v>14807.35</v>
      </c>
      <c r="J80" s="13">
        <f t="shared" si="7"/>
        <v>2221.1025</v>
      </c>
    </row>
    <row r="81" spans="1:10" x14ac:dyDescent="0.25">
      <c r="A81" s="7" t="s">
        <v>76</v>
      </c>
      <c r="B81" s="8">
        <v>4103630</v>
      </c>
      <c r="C81" s="9">
        <v>13244.61</v>
      </c>
      <c r="D81" s="9">
        <v>11426</v>
      </c>
      <c r="E81" s="9">
        <f t="shared" si="4"/>
        <v>-1818.6100000000006</v>
      </c>
      <c r="F81" s="9">
        <v>0</v>
      </c>
      <c r="G81" s="9">
        <v>0</v>
      </c>
      <c r="H81" s="9">
        <f t="shared" si="5"/>
        <v>0</v>
      </c>
      <c r="I81" s="9">
        <f t="shared" si="6"/>
        <v>11426</v>
      </c>
      <c r="J81" s="9">
        <f t="shared" si="7"/>
        <v>1713.8999999999999</v>
      </c>
    </row>
    <row r="82" spans="1:10" x14ac:dyDescent="0.25">
      <c r="A82" s="10" t="s">
        <v>77</v>
      </c>
      <c r="B82" s="11">
        <v>4106120</v>
      </c>
      <c r="C82" s="13">
        <v>15897.18</v>
      </c>
      <c r="D82" s="13">
        <v>16784.91</v>
      </c>
      <c r="E82" s="13">
        <f t="shared" si="4"/>
        <v>887.72999999999956</v>
      </c>
      <c r="F82" s="13">
        <v>918.03</v>
      </c>
      <c r="G82" s="13">
        <v>970.38</v>
      </c>
      <c r="H82" s="13">
        <f t="shared" si="5"/>
        <v>52.350000000000023</v>
      </c>
      <c r="I82" s="13">
        <f t="shared" si="6"/>
        <v>17755.29</v>
      </c>
      <c r="J82" s="13">
        <f t="shared" si="7"/>
        <v>2663.2935000000002</v>
      </c>
    </row>
    <row r="83" spans="1:10" x14ac:dyDescent="0.25">
      <c r="A83" s="7" t="s">
        <v>78</v>
      </c>
      <c r="B83" s="8">
        <v>4100019</v>
      </c>
      <c r="C83" s="9">
        <v>153054.78</v>
      </c>
      <c r="D83" s="9">
        <v>169453.93</v>
      </c>
      <c r="E83" s="9">
        <f t="shared" si="4"/>
        <v>16399.149999999994</v>
      </c>
      <c r="F83" s="9">
        <v>1377.04</v>
      </c>
      <c r="G83" s="9">
        <v>1455.58</v>
      </c>
      <c r="H83" s="9">
        <f t="shared" si="5"/>
        <v>78.539999999999964</v>
      </c>
      <c r="I83" s="9">
        <f t="shared" si="6"/>
        <v>170909.50999999998</v>
      </c>
      <c r="J83" s="9">
        <f t="shared" si="7"/>
        <v>25636.426499999998</v>
      </c>
    </row>
    <row r="84" spans="1:10" x14ac:dyDescent="0.25">
      <c r="A84" s="10" t="s">
        <v>79</v>
      </c>
      <c r="B84" s="11">
        <v>4106270</v>
      </c>
      <c r="C84" s="12">
        <v>24953.61</v>
      </c>
      <c r="D84" s="13">
        <v>26495.439999999999</v>
      </c>
      <c r="E84" s="13">
        <f t="shared" si="4"/>
        <v>1541.8299999999981</v>
      </c>
      <c r="F84" s="13">
        <v>918.03</v>
      </c>
      <c r="G84" s="13">
        <v>970.38</v>
      </c>
      <c r="H84" s="13">
        <f t="shared" si="5"/>
        <v>52.350000000000023</v>
      </c>
      <c r="I84" s="13">
        <f t="shared" si="6"/>
        <v>27465.82</v>
      </c>
      <c r="J84" s="13">
        <f t="shared" si="7"/>
        <v>4119.8729999999996</v>
      </c>
    </row>
    <row r="85" spans="1:10" x14ac:dyDescent="0.25">
      <c r="A85" s="7" t="s">
        <v>80</v>
      </c>
      <c r="B85" s="8">
        <v>4106300</v>
      </c>
      <c r="C85" s="9">
        <v>935464.61</v>
      </c>
      <c r="D85" s="9">
        <v>1012795.41</v>
      </c>
      <c r="E85" s="9">
        <f t="shared" si="4"/>
        <v>77330.800000000047</v>
      </c>
      <c r="F85" s="9">
        <v>22491.66</v>
      </c>
      <c r="G85" s="9">
        <v>23774.43</v>
      </c>
      <c r="H85" s="9">
        <f t="shared" si="5"/>
        <v>1282.7700000000004</v>
      </c>
      <c r="I85" s="9">
        <f t="shared" si="6"/>
        <v>1036569.8400000001</v>
      </c>
      <c r="J85" s="9">
        <f t="shared" si="7"/>
        <v>155485.476</v>
      </c>
    </row>
    <row r="86" spans="1:10" x14ac:dyDescent="0.25">
      <c r="A86" s="10" t="s">
        <v>81</v>
      </c>
      <c r="B86" s="11">
        <v>4100023</v>
      </c>
      <c r="C86" s="13">
        <v>3756609.14</v>
      </c>
      <c r="D86" s="13">
        <v>3845684.1</v>
      </c>
      <c r="E86" s="13">
        <f t="shared" si="4"/>
        <v>89074.959999999963</v>
      </c>
      <c r="F86" s="13">
        <v>58753.73</v>
      </c>
      <c r="G86" s="13">
        <v>62104.63</v>
      </c>
      <c r="H86" s="13">
        <f t="shared" si="5"/>
        <v>3350.8999999999942</v>
      </c>
      <c r="I86" s="13">
        <f t="shared" si="6"/>
        <v>3907788.73</v>
      </c>
      <c r="J86" s="13">
        <f t="shared" si="7"/>
        <v>586168.30949999997</v>
      </c>
    </row>
    <row r="87" spans="1:10" x14ac:dyDescent="0.25">
      <c r="A87" s="7" t="s">
        <v>82</v>
      </c>
      <c r="B87" s="8">
        <v>4106510</v>
      </c>
      <c r="C87" s="9">
        <v>796729.68</v>
      </c>
      <c r="D87" s="9">
        <v>813891.19</v>
      </c>
      <c r="E87" s="9">
        <f t="shared" si="4"/>
        <v>17161.509999999893</v>
      </c>
      <c r="F87" s="9">
        <v>18819.55</v>
      </c>
      <c r="G87" s="9">
        <v>19892.89</v>
      </c>
      <c r="H87" s="9">
        <f t="shared" si="5"/>
        <v>1073.3400000000001</v>
      </c>
      <c r="I87" s="9">
        <f t="shared" si="6"/>
        <v>833784.08</v>
      </c>
      <c r="J87" s="9">
        <f t="shared" si="7"/>
        <v>125067.61199999999</v>
      </c>
    </row>
    <row r="88" spans="1:10" x14ac:dyDescent="0.25">
      <c r="A88" s="10" t="s">
        <v>83</v>
      </c>
      <c r="B88" s="11">
        <v>4106600</v>
      </c>
      <c r="C88" s="12">
        <v>14642.13</v>
      </c>
      <c r="D88" s="13">
        <v>15475.29</v>
      </c>
      <c r="E88" s="13">
        <f t="shared" si="4"/>
        <v>833.16000000000167</v>
      </c>
      <c r="F88" s="13">
        <v>918.03</v>
      </c>
      <c r="G88" s="13">
        <v>970.38</v>
      </c>
      <c r="H88" s="13">
        <f t="shared" si="5"/>
        <v>52.350000000000023</v>
      </c>
      <c r="I88" s="13">
        <f t="shared" si="6"/>
        <v>16445.670000000002</v>
      </c>
      <c r="J88" s="13">
        <f t="shared" si="7"/>
        <v>2466.8505</v>
      </c>
    </row>
    <row r="89" spans="1:10" x14ac:dyDescent="0.25">
      <c r="A89" s="7" t="s">
        <v>84</v>
      </c>
      <c r="B89" s="8">
        <v>4106630</v>
      </c>
      <c r="C89" s="9">
        <v>69067.53</v>
      </c>
      <c r="D89" s="9">
        <v>69768.75</v>
      </c>
      <c r="E89" s="9">
        <f t="shared" si="4"/>
        <v>701.22000000000116</v>
      </c>
      <c r="F89" s="9">
        <v>459.02</v>
      </c>
      <c r="G89" s="9">
        <v>485.19</v>
      </c>
      <c r="H89" s="9">
        <f t="shared" si="5"/>
        <v>26.170000000000016</v>
      </c>
      <c r="I89" s="9">
        <f t="shared" si="6"/>
        <v>70253.94</v>
      </c>
      <c r="J89" s="9">
        <f t="shared" si="7"/>
        <v>10538.091</v>
      </c>
    </row>
    <row r="90" spans="1:10" x14ac:dyDescent="0.25">
      <c r="A90" s="10" t="s">
        <v>85</v>
      </c>
      <c r="B90" s="11">
        <v>4100047</v>
      </c>
      <c r="C90" s="13">
        <v>29077.8</v>
      </c>
      <c r="D90" s="13">
        <v>29265.67</v>
      </c>
      <c r="E90" s="13">
        <f t="shared" si="4"/>
        <v>187.86999999999898</v>
      </c>
      <c r="F90" s="13">
        <v>459.01</v>
      </c>
      <c r="G90" s="13">
        <v>485.2</v>
      </c>
      <c r="H90" s="13">
        <f t="shared" si="5"/>
        <v>26.189999999999998</v>
      </c>
      <c r="I90" s="13">
        <f t="shared" si="6"/>
        <v>29750.87</v>
      </c>
      <c r="J90" s="13">
        <f t="shared" si="7"/>
        <v>4462.6304999999993</v>
      </c>
    </row>
    <row r="91" spans="1:10" x14ac:dyDescent="0.25">
      <c r="A91" s="7" t="s">
        <v>86</v>
      </c>
      <c r="B91" s="8">
        <v>4106740</v>
      </c>
      <c r="C91" s="9">
        <v>605453.43000000005</v>
      </c>
      <c r="D91" s="9">
        <v>627756.39</v>
      </c>
      <c r="E91" s="9">
        <f t="shared" si="4"/>
        <v>22302.959999999963</v>
      </c>
      <c r="F91" s="9">
        <v>35344.04</v>
      </c>
      <c r="G91" s="9">
        <v>37359.81</v>
      </c>
      <c r="H91" s="9">
        <f t="shared" si="5"/>
        <v>2015.7699999999968</v>
      </c>
      <c r="I91" s="9">
        <f t="shared" si="6"/>
        <v>665116.19999999995</v>
      </c>
      <c r="J91" s="9">
        <f t="shared" si="7"/>
        <v>99767.43</v>
      </c>
    </row>
    <row r="92" spans="1:10" x14ac:dyDescent="0.25">
      <c r="A92" s="10" t="s">
        <v>87</v>
      </c>
      <c r="B92" s="11">
        <v>4106710</v>
      </c>
      <c r="C92" s="12">
        <v>181084.47</v>
      </c>
      <c r="D92" s="13">
        <v>188546.18</v>
      </c>
      <c r="E92" s="13">
        <f t="shared" si="4"/>
        <v>7461.7099999999919</v>
      </c>
      <c r="F92" s="13">
        <v>2295.06</v>
      </c>
      <c r="G92" s="13">
        <v>2425.9699999999998</v>
      </c>
      <c r="H92" s="13">
        <f t="shared" si="5"/>
        <v>130.90999999999985</v>
      </c>
      <c r="I92" s="13">
        <f t="shared" si="6"/>
        <v>190972.15</v>
      </c>
      <c r="J92" s="13">
        <f t="shared" si="7"/>
        <v>28645.822499999998</v>
      </c>
    </row>
    <row r="93" spans="1:10" x14ac:dyDescent="0.25">
      <c r="A93" s="7" t="s">
        <v>88</v>
      </c>
      <c r="B93" s="8">
        <v>4106750</v>
      </c>
      <c r="C93" s="9">
        <v>23425.200000000001</v>
      </c>
      <c r="D93" s="9">
        <v>24798.01</v>
      </c>
      <c r="E93" s="9">
        <f t="shared" si="4"/>
        <v>1372.8099999999977</v>
      </c>
      <c r="F93" s="9">
        <v>918.03</v>
      </c>
      <c r="G93" s="9">
        <v>970.38</v>
      </c>
      <c r="H93" s="9">
        <f t="shared" si="5"/>
        <v>52.350000000000023</v>
      </c>
      <c r="I93" s="9">
        <f t="shared" si="6"/>
        <v>25768.39</v>
      </c>
      <c r="J93" s="9">
        <f t="shared" si="7"/>
        <v>3865.2584999999999</v>
      </c>
    </row>
    <row r="94" spans="1:10" x14ac:dyDescent="0.25">
      <c r="A94" s="10" t="s">
        <v>89</v>
      </c>
      <c r="B94" s="11">
        <v>4106780</v>
      </c>
      <c r="C94" s="13">
        <v>162461.95000000001</v>
      </c>
      <c r="D94" s="13">
        <v>174420.67</v>
      </c>
      <c r="E94" s="13">
        <f t="shared" si="4"/>
        <v>11958.720000000001</v>
      </c>
      <c r="F94" s="13">
        <v>5049.1499999999996</v>
      </c>
      <c r="G94" s="13">
        <v>5337.12</v>
      </c>
      <c r="H94" s="13">
        <f t="shared" si="5"/>
        <v>287.97000000000025</v>
      </c>
      <c r="I94" s="13">
        <f t="shared" si="6"/>
        <v>179757.79</v>
      </c>
      <c r="J94" s="13">
        <f t="shared" si="7"/>
        <v>26963.6685</v>
      </c>
    </row>
    <row r="95" spans="1:10" x14ac:dyDescent="0.25">
      <c r="A95" s="7" t="s">
        <v>90</v>
      </c>
      <c r="B95" s="8">
        <v>4106820</v>
      </c>
      <c r="C95" s="9">
        <v>18290.900000000001</v>
      </c>
      <c r="D95" s="9">
        <v>17897.490000000002</v>
      </c>
      <c r="E95" s="9">
        <f t="shared" si="4"/>
        <v>-393.40999999999985</v>
      </c>
      <c r="F95" s="9">
        <v>459.01</v>
      </c>
      <c r="G95" s="9">
        <v>485.19</v>
      </c>
      <c r="H95" s="9">
        <f t="shared" si="5"/>
        <v>26.180000000000007</v>
      </c>
      <c r="I95" s="9">
        <f t="shared" si="6"/>
        <v>18382.68</v>
      </c>
      <c r="J95" s="9">
        <f t="shared" si="7"/>
        <v>2757.402</v>
      </c>
    </row>
    <row r="96" spans="1:10" x14ac:dyDescent="0.25">
      <c r="A96" s="10" t="s">
        <v>91</v>
      </c>
      <c r="B96" s="11">
        <v>4106870</v>
      </c>
      <c r="C96" s="12">
        <v>62393.38</v>
      </c>
      <c r="D96" s="13">
        <v>63028.160000000003</v>
      </c>
      <c r="E96" s="13">
        <f t="shared" si="4"/>
        <v>634.78000000000611</v>
      </c>
      <c r="F96" s="13">
        <v>2295.06</v>
      </c>
      <c r="G96" s="13">
        <v>2425.96</v>
      </c>
      <c r="H96" s="13">
        <f t="shared" si="5"/>
        <v>130.90000000000009</v>
      </c>
      <c r="I96" s="13">
        <f t="shared" si="6"/>
        <v>65454.12</v>
      </c>
      <c r="J96" s="13">
        <f t="shared" si="7"/>
        <v>9818.1180000000004</v>
      </c>
    </row>
    <row r="97" spans="1:10" x14ac:dyDescent="0.25">
      <c r="A97" s="7" t="s">
        <v>92</v>
      </c>
      <c r="B97" s="8">
        <v>4106930</v>
      </c>
      <c r="C97" s="9">
        <v>382297.1</v>
      </c>
      <c r="D97" s="9">
        <v>418431.1</v>
      </c>
      <c r="E97" s="9">
        <f t="shared" si="4"/>
        <v>36134</v>
      </c>
      <c r="F97" s="9">
        <v>12852.37</v>
      </c>
      <c r="G97" s="9">
        <v>13585.39</v>
      </c>
      <c r="H97" s="9">
        <f t="shared" si="5"/>
        <v>733.01999999999862</v>
      </c>
      <c r="I97" s="9">
        <f t="shared" si="6"/>
        <v>432016.49</v>
      </c>
      <c r="J97" s="9">
        <f t="shared" si="7"/>
        <v>64802.473499999993</v>
      </c>
    </row>
    <row r="98" spans="1:10" x14ac:dyDescent="0.25">
      <c r="A98" s="10" t="s">
        <v>93</v>
      </c>
      <c r="B98" s="11">
        <v>4106960</v>
      </c>
      <c r="C98" s="13">
        <v>1355.83</v>
      </c>
      <c r="D98" s="13">
        <v>1645.78</v>
      </c>
      <c r="E98" s="13">
        <f t="shared" si="4"/>
        <v>289.95000000000005</v>
      </c>
      <c r="F98" s="13">
        <v>0</v>
      </c>
      <c r="G98" s="13">
        <v>0</v>
      </c>
      <c r="H98" s="13">
        <f t="shared" si="5"/>
        <v>0</v>
      </c>
      <c r="I98" s="13">
        <f t="shared" si="6"/>
        <v>1645.78</v>
      </c>
      <c r="J98" s="13">
        <f t="shared" si="7"/>
        <v>246.86699999999999</v>
      </c>
    </row>
    <row r="99" spans="1:10" x14ac:dyDescent="0.25">
      <c r="A99" s="7" t="s">
        <v>94</v>
      </c>
      <c r="B99" s="8">
        <v>4107020</v>
      </c>
      <c r="C99" s="9">
        <v>1392991.16</v>
      </c>
      <c r="D99" s="9">
        <v>1450865.8</v>
      </c>
      <c r="E99" s="9">
        <f t="shared" si="4"/>
        <v>57874.64000000013</v>
      </c>
      <c r="F99" s="9">
        <v>30753.91</v>
      </c>
      <c r="G99" s="9">
        <v>32507.89</v>
      </c>
      <c r="H99" s="9">
        <f t="shared" si="5"/>
        <v>1753.9799999999996</v>
      </c>
      <c r="I99" s="9">
        <f t="shared" si="6"/>
        <v>1483373.69</v>
      </c>
      <c r="J99" s="9">
        <f t="shared" si="7"/>
        <v>222506.05349999998</v>
      </c>
    </row>
    <row r="100" spans="1:10" x14ac:dyDescent="0.25">
      <c r="A100" s="10" t="s">
        <v>95</v>
      </c>
      <c r="B100" s="11">
        <v>4107080</v>
      </c>
      <c r="C100" s="12">
        <v>809300.21</v>
      </c>
      <c r="D100" s="13">
        <v>831566.23</v>
      </c>
      <c r="E100" s="13">
        <f t="shared" si="4"/>
        <v>22266.020000000019</v>
      </c>
      <c r="F100" s="13">
        <v>22491.66</v>
      </c>
      <c r="G100" s="13">
        <v>23774.43</v>
      </c>
      <c r="H100" s="13">
        <f t="shared" si="5"/>
        <v>1282.7700000000004</v>
      </c>
      <c r="I100" s="13">
        <f t="shared" si="6"/>
        <v>855340.66</v>
      </c>
      <c r="J100" s="13">
        <f t="shared" si="7"/>
        <v>128301.099</v>
      </c>
    </row>
    <row r="101" spans="1:10" x14ac:dyDescent="0.25">
      <c r="A101" s="7" t="s">
        <v>96</v>
      </c>
      <c r="B101" s="8">
        <v>4100040</v>
      </c>
      <c r="C101" s="9">
        <v>91950.74</v>
      </c>
      <c r="D101" s="9">
        <v>95771.65</v>
      </c>
      <c r="E101" s="9">
        <f t="shared" si="4"/>
        <v>3820.9099999999889</v>
      </c>
      <c r="F101" s="9">
        <v>3213.09</v>
      </c>
      <c r="G101" s="9">
        <v>3396.35</v>
      </c>
      <c r="H101" s="9">
        <f t="shared" si="5"/>
        <v>183.25999999999976</v>
      </c>
      <c r="I101" s="9">
        <f t="shared" si="6"/>
        <v>99168</v>
      </c>
      <c r="J101" s="9">
        <f t="shared" si="7"/>
        <v>14875.199999999999</v>
      </c>
    </row>
    <row r="102" spans="1:10" x14ac:dyDescent="0.25">
      <c r="A102" s="10" t="s">
        <v>97</v>
      </c>
      <c r="B102" s="11">
        <v>4107200</v>
      </c>
      <c r="C102" s="13">
        <v>543698.66</v>
      </c>
      <c r="D102" s="13">
        <v>560870.66</v>
      </c>
      <c r="E102" s="13">
        <f t="shared" si="4"/>
        <v>17172</v>
      </c>
      <c r="F102" s="13">
        <v>12393.37</v>
      </c>
      <c r="G102" s="13">
        <v>13100.2</v>
      </c>
      <c r="H102" s="13">
        <f t="shared" si="5"/>
        <v>706.82999999999993</v>
      </c>
      <c r="I102" s="13">
        <f t="shared" si="6"/>
        <v>573970.86</v>
      </c>
      <c r="J102" s="13">
        <f t="shared" si="7"/>
        <v>86095.629000000001</v>
      </c>
    </row>
    <row r="103" spans="1:10" x14ac:dyDescent="0.25">
      <c r="A103" s="7" t="s">
        <v>98</v>
      </c>
      <c r="B103" s="8">
        <v>4107280</v>
      </c>
      <c r="C103" s="9">
        <v>153010.04</v>
      </c>
      <c r="D103" s="9">
        <v>155555.35</v>
      </c>
      <c r="E103" s="9">
        <f t="shared" si="4"/>
        <v>2545.3099999999977</v>
      </c>
      <c r="F103" s="9">
        <v>5508.16</v>
      </c>
      <c r="G103" s="9">
        <v>5822.3</v>
      </c>
      <c r="H103" s="9">
        <f t="shared" si="5"/>
        <v>314.14000000000033</v>
      </c>
      <c r="I103" s="9">
        <f t="shared" si="6"/>
        <v>161377.65</v>
      </c>
      <c r="J103" s="9">
        <f t="shared" si="7"/>
        <v>24206.647499999999</v>
      </c>
    </row>
    <row r="104" spans="1:10" x14ac:dyDescent="0.25">
      <c r="A104" s="10" t="s">
        <v>99</v>
      </c>
      <c r="B104" s="11">
        <v>4107230</v>
      </c>
      <c r="C104" s="12">
        <v>1326832.28</v>
      </c>
      <c r="D104" s="13">
        <v>1364836.43</v>
      </c>
      <c r="E104" s="13">
        <f t="shared" si="4"/>
        <v>38004.149999999907</v>
      </c>
      <c r="F104" s="13">
        <v>14229.42</v>
      </c>
      <c r="G104" s="13">
        <v>15040.97</v>
      </c>
      <c r="H104" s="13">
        <f t="shared" si="5"/>
        <v>811.54999999999927</v>
      </c>
      <c r="I104" s="13">
        <f t="shared" si="6"/>
        <v>1379877.4</v>
      </c>
      <c r="J104" s="13">
        <f t="shared" si="7"/>
        <v>206981.61</v>
      </c>
    </row>
    <row r="105" spans="1:10" x14ac:dyDescent="0.25">
      <c r="A105" s="7" t="s">
        <v>100</v>
      </c>
      <c r="B105" s="8">
        <v>4107380</v>
      </c>
      <c r="C105" s="9">
        <v>934306.32</v>
      </c>
      <c r="D105" s="9">
        <v>931742.44</v>
      </c>
      <c r="E105" s="9">
        <f t="shared" si="4"/>
        <v>-2563.8800000000047</v>
      </c>
      <c r="F105" s="9">
        <v>19737.580000000002</v>
      </c>
      <c r="G105" s="9">
        <v>20863.27</v>
      </c>
      <c r="H105" s="9">
        <f t="shared" si="5"/>
        <v>1125.6899999999987</v>
      </c>
      <c r="I105" s="9">
        <f t="shared" si="6"/>
        <v>952605.71</v>
      </c>
      <c r="J105" s="9">
        <f t="shared" si="7"/>
        <v>142890.85649999999</v>
      </c>
    </row>
    <row r="106" spans="1:10" x14ac:dyDescent="0.25">
      <c r="A106" s="10" t="s">
        <v>101</v>
      </c>
      <c r="B106" s="11">
        <v>4107500</v>
      </c>
      <c r="C106" s="13">
        <v>1296342.01</v>
      </c>
      <c r="D106" s="13">
        <v>1335097.6000000001</v>
      </c>
      <c r="E106" s="13">
        <f t="shared" si="4"/>
        <v>38755.590000000084</v>
      </c>
      <c r="F106" s="13">
        <v>48196.42</v>
      </c>
      <c r="G106" s="13">
        <v>50945.2</v>
      </c>
      <c r="H106" s="13">
        <f t="shared" si="5"/>
        <v>2748.7799999999988</v>
      </c>
      <c r="I106" s="13">
        <f t="shared" si="6"/>
        <v>1386042.8</v>
      </c>
      <c r="J106" s="13">
        <f t="shared" si="7"/>
        <v>207906.42</v>
      </c>
    </row>
    <row r="107" spans="1:10" x14ac:dyDescent="0.25">
      <c r="A107" s="7" t="s">
        <v>102</v>
      </c>
      <c r="B107" s="8">
        <v>4107530</v>
      </c>
      <c r="C107" s="9">
        <v>7157.09</v>
      </c>
      <c r="D107" s="9">
        <v>7627.04</v>
      </c>
      <c r="E107" s="9">
        <f t="shared" si="4"/>
        <v>469.94999999999982</v>
      </c>
      <c r="F107" s="9">
        <v>0</v>
      </c>
      <c r="G107" s="9">
        <v>0</v>
      </c>
      <c r="H107" s="9">
        <f t="shared" si="5"/>
        <v>0</v>
      </c>
      <c r="I107" s="9">
        <f t="shared" si="6"/>
        <v>7627.04</v>
      </c>
      <c r="J107" s="9">
        <f t="shared" si="7"/>
        <v>1144.056</v>
      </c>
    </row>
    <row r="108" spans="1:10" x14ac:dyDescent="0.25">
      <c r="A108" s="10" t="s">
        <v>103</v>
      </c>
      <c r="B108" s="11">
        <v>4107590</v>
      </c>
      <c r="C108" s="12">
        <v>76155.789999999994</v>
      </c>
      <c r="D108" s="13">
        <v>91967.1</v>
      </c>
      <c r="E108" s="13">
        <f t="shared" si="4"/>
        <v>15811.310000000012</v>
      </c>
      <c r="F108" s="13">
        <v>1377.04</v>
      </c>
      <c r="G108" s="13">
        <v>1455.57</v>
      </c>
      <c r="H108" s="13">
        <f t="shared" si="5"/>
        <v>78.529999999999973</v>
      </c>
      <c r="I108" s="13">
        <f t="shared" si="6"/>
        <v>93422.670000000013</v>
      </c>
      <c r="J108" s="13">
        <f t="shared" si="7"/>
        <v>14013.400500000002</v>
      </c>
    </row>
    <row r="109" spans="1:10" x14ac:dyDescent="0.25">
      <c r="A109" s="7" t="s">
        <v>104</v>
      </c>
      <c r="B109" s="8">
        <v>4100042</v>
      </c>
      <c r="C109" s="9">
        <v>771.95</v>
      </c>
      <c r="D109" s="9">
        <v>1177.6300000000001</v>
      </c>
      <c r="E109" s="9">
        <f t="shared" si="4"/>
        <v>405.68000000000006</v>
      </c>
      <c r="F109" s="9">
        <v>0</v>
      </c>
      <c r="G109" s="9">
        <v>0</v>
      </c>
      <c r="H109" s="9">
        <f t="shared" si="5"/>
        <v>0</v>
      </c>
      <c r="I109" s="9">
        <f t="shared" si="6"/>
        <v>1177.6300000000001</v>
      </c>
      <c r="J109" s="9">
        <f t="shared" si="7"/>
        <v>176.64450000000002</v>
      </c>
    </row>
    <row r="110" spans="1:10" x14ac:dyDescent="0.25">
      <c r="A110" s="10" t="s">
        <v>105</v>
      </c>
      <c r="B110" s="11">
        <v>4107710</v>
      </c>
      <c r="C110" s="13">
        <v>57523.78</v>
      </c>
      <c r="D110" s="13">
        <v>61826.12</v>
      </c>
      <c r="E110" s="13">
        <f t="shared" si="4"/>
        <v>4302.3400000000038</v>
      </c>
      <c r="F110" s="13">
        <v>1377.04</v>
      </c>
      <c r="G110" s="13">
        <v>1455.58</v>
      </c>
      <c r="H110" s="13">
        <f t="shared" si="5"/>
        <v>78.539999999999964</v>
      </c>
      <c r="I110" s="13">
        <f t="shared" si="6"/>
        <v>63281.700000000004</v>
      </c>
      <c r="J110" s="13">
        <f t="shared" si="7"/>
        <v>9492.255000000001</v>
      </c>
    </row>
    <row r="111" spans="1:10" x14ac:dyDescent="0.25">
      <c r="A111" s="7" t="s">
        <v>106</v>
      </c>
      <c r="B111" s="8">
        <v>4107740</v>
      </c>
      <c r="C111" s="9">
        <v>51368.98</v>
      </c>
      <c r="D111" s="9">
        <v>54475.86</v>
      </c>
      <c r="E111" s="9">
        <f t="shared" si="4"/>
        <v>3106.8799999999974</v>
      </c>
      <c r="F111" s="9">
        <v>918.03</v>
      </c>
      <c r="G111" s="9">
        <v>970.38</v>
      </c>
      <c r="H111" s="9">
        <f t="shared" si="5"/>
        <v>52.350000000000023</v>
      </c>
      <c r="I111" s="9">
        <f t="shared" si="6"/>
        <v>55446.239999999998</v>
      </c>
      <c r="J111" s="9">
        <f t="shared" si="7"/>
        <v>8316.9359999999997</v>
      </c>
    </row>
    <row r="112" spans="1:10" x14ac:dyDescent="0.25">
      <c r="A112" s="10" t="s">
        <v>107</v>
      </c>
      <c r="B112" s="11">
        <v>4107980</v>
      </c>
      <c r="C112" s="12">
        <v>54554.81</v>
      </c>
      <c r="D112" s="13">
        <v>51485.01</v>
      </c>
      <c r="E112" s="13">
        <f t="shared" si="4"/>
        <v>-3069.7999999999956</v>
      </c>
      <c r="F112" s="13">
        <v>459.01</v>
      </c>
      <c r="G112" s="13">
        <v>485.2</v>
      </c>
      <c r="H112" s="13">
        <f t="shared" si="5"/>
        <v>26.189999999999998</v>
      </c>
      <c r="I112" s="13">
        <f t="shared" si="6"/>
        <v>51970.21</v>
      </c>
      <c r="J112" s="13">
        <f t="shared" si="7"/>
        <v>7795.5314999999991</v>
      </c>
    </row>
    <row r="113" spans="1:10" x14ac:dyDescent="0.25">
      <c r="A113" s="7" t="s">
        <v>108</v>
      </c>
      <c r="B113" s="8">
        <v>4108010</v>
      </c>
      <c r="C113" s="9">
        <v>1235856.76</v>
      </c>
      <c r="D113" s="9">
        <v>1253485.48</v>
      </c>
      <c r="E113" s="9">
        <f t="shared" si="4"/>
        <v>17628.719999999972</v>
      </c>
      <c r="F113" s="9">
        <v>33048.97</v>
      </c>
      <c r="G113" s="9">
        <v>34933.85</v>
      </c>
      <c r="H113" s="9">
        <f t="shared" si="5"/>
        <v>1884.8799999999974</v>
      </c>
      <c r="I113" s="9">
        <f t="shared" si="6"/>
        <v>1288419.33</v>
      </c>
      <c r="J113" s="9">
        <f t="shared" si="7"/>
        <v>193262.8995</v>
      </c>
    </row>
    <row r="114" spans="1:10" x14ac:dyDescent="0.25">
      <c r="A114" s="10" t="s">
        <v>109</v>
      </c>
      <c r="B114" s="11">
        <v>4108040</v>
      </c>
      <c r="C114" s="13">
        <v>2676215.0099999998</v>
      </c>
      <c r="D114" s="13">
        <v>2839279.43</v>
      </c>
      <c r="E114" s="13">
        <f t="shared" si="4"/>
        <v>163064.42000000039</v>
      </c>
      <c r="F114" s="13">
        <v>78950.320000000007</v>
      </c>
      <c r="G114" s="13">
        <v>83453.100000000006</v>
      </c>
      <c r="H114" s="13">
        <f t="shared" si="5"/>
        <v>4502.7799999999988</v>
      </c>
      <c r="I114" s="13">
        <f t="shared" si="6"/>
        <v>2922732.5300000003</v>
      </c>
      <c r="J114" s="13">
        <f t="shared" si="7"/>
        <v>438409.87950000004</v>
      </c>
    </row>
    <row r="115" spans="1:10" x14ac:dyDescent="0.25">
      <c r="A115" s="7" t="s">
        <v>110</v>
      </c>
      <c r="B115" s="8">
        <v>4108160</v>
      </c>
      <c r="C115" s="9">
        <v>366978.37</v>
      </c>
      <c r="D115" s="9">
        <v>355229.72</v>
      </c>
      <c r="E115" s="9">
        <f t="shared" si="4"/>
        <v>-11748.650000000023</v>
      </c>
      <c r="F115" s="9">
        <v>12852.38</v>
      </c>
      <c r="G115" s="9">
        <v>13585.39</v>
      </c>
      <c r="H115" s="9">
        <f t="shared" si="5"/>
        <v>733.01000000000022</v>
      </c>
      <c r="I115" s="9">
        <f t="shared" si="6"/>
        <v>368815.11</v>
      </c>
      <c r="J115" s="9">
        <f t="shared" si="7"/>
        <v>55322.266499999998</v>
      </c>
    </row>
    <row r="116" spans="1:10" x14ac:dyDescent="0.25">
      <c r="A116" s="10" t="s">
        <v>111</v>
      </c>
      <c r="B116" s="11">
        <v>4108280</v>
      </c>
      <c r="C116" s="12">
        <v>13549.06</v>
      </c>
      <c r="D116" s="13">
        <v>44834.76</v>
      </c>
      <c r="E116" s="13">
        <f t="shared" si="4"/>
        <v>31285.700000000004</v>
      </c>
      <c r="F116" s="13">
        <v>0</v>
      </c>
      <c r="G116" s="13">
        <v>0</v>
      </c>
      <c r="H116" s="13">
        <f t="shared" si="5"/>
        <v>0</v>
      </c>
      <c r="I116" s="13">
        <f t="shared" si="6"/>
        <v>44834.76</v>
      </c>
      <c r="J116" s="13">
        <f t="shared" si="7"/>
        <v>6725.2139999999999</v>
      </c>
    </row>
    <row r="117" spans="1:10" x14ac:dyDescent="0.25">
      <c r="A117" s="7" t="s">
        <v>112</v>
      </c>
      <c r="B117" s="8">
        <v>4108310</v>
      </c>
      <c r="C117" s="9">
        <v>518624.59</v>
      </c>
      <c r="D117" s="9">
        <v>538015.77</v>
      </c>
      <c r="E117" s="9">
        <f t="shared" si="4"/>
        <v>19391.179999999993</v>
      </c>
      <c r="F117" s="9">
        <v>11934.35</v>
      </c>
      <c r="G117" s="9">
        <v>12615.01</v>
      </c>
      <c r="H117" s="9">
        <f t="shared" si="5"/>
        <v>680.65999999999985</v>
      </c>
      <c r="I117" s="9">
        <f t="shared" si="6"/>
        <v>550630.78</v>
      </c>
      <c r="J117" s="9">
        <f t="shared" si="7"/>
        <v>82594.616999999998</v>
      </c>
    </row>
    <row r="118" spans="1:10" x14ac:dyDescent="0.25">
      <c r="A118" s="10" t="s">
        <v>113</v>
      </c>
      <c r="B118" s="11">
        <v>4108430</v>
      </c>
      <c r="C118" s="13">
        <v>92910.09</v>
      </c>
      <c r="D118" s="13">
        <v>100025.41</v>
      </c>
      <c r="E118" s="13">
        <f t="shared" si="4"/>
        <v>7115.320000000007</v>
      </c>
      <c r="F118" s="13">
        <v>1377.04</v>
      </c>
      <c r="G118" s="13">
        <v>1455.57</v>
      </c>
      <c r="H118" s="13">
        <f t="shared" si="5"/>
        <v>78.529999999999973</v>
      </c>
      <c r="I118" s="13">
        <f t="shared" si="6"/>
        <v>101480.98000000001</v>
      </c>
      <c r="J118" s="13">
        <f t="shared" si="7"/>
        <v>15222.147000000001</v>
      </c>
    </row>
    <row r="119" spans="1:10" x14ac:dyDescent="0.25">
      <c r="A119" s="7" t="s">
        <v>114</v>
      </c>
      <c r="B119" s="8">
        <v>4108460</v>
      </c>
      <c r="C119" s="9">
        <v>13104.67</v>
      </c>
      <c r="D119" s="9">
        <v>13974.93</v>
      </c>
      <c r="E119" s="9">
        <f t="shared" si="4"/>
        <v>870.26000000000022</v>
      </c>
      <c r="F119" s="9">
        <v>1377.04</v>
      </c>
      <c r="G119" s="9">
        <v>1455.58</v>
      </c>
      <c r="H119" s="9">
        <f t="shared" si="5"/>
        <v>78.539999999999964</v>
      </c>
      <c r="I119" s="9">
        <f t="shared" si="6"/>
        <v>15430.51</v>
      </c>
      <c r="J119" s="9">
        <f t="shared" si="7"/>
        <v>2314.5765000000001</v>
      </c>
    </row>
    <row r="120" spans="1:10" x14ac:dyDescent="0.25">
      <c r="A120" s="10" t="s">
        <v>115</v>
      </c>
      <c r="B120" s="11">
        <v>4108520</v>
      </c>
      <c r="C120" s="12">
        <v>388354.31</v>
      </c>
      <c r="D120" s="13">
        <v>404897.73</v>
      </c>
      <c r="E120" s="13">
        <f t="shared" si="4"/>
        <v>16543.419999999984</v>
      </c>
      <c r="F120" s="13">
        <v>5049.1499999999996</v>
      </c>
      <c r="G120" s="13">
        <v>5337.12</v>
      </c>
      <c r="H120" s="13">
        <f t="shared" si="5"/>
        <v>287.97000000000025</v>
      </c>
      <c r="I120" s="13">
        <f t="shared" si="6"/>
        <v>410234.85</v>
      </c>
      <c r="J120" s="13">
        <f t="shared" si="7"/>
        <v>61535.227499999994</v>
      </c>
    </row>
    <row r="121" spans="1:10" x14ac:dyDescent="0.25">
      <c r="A121" s="7" t="s">
        <v>116</v>
      </c>
      <c r="B121" s="8">
        <v>4108550</v>
      </c>
      <c r="C121" s="9">
        <v>141141.18</v>
      </c>
      <c r="D121" s="9">
        <v>148442.34</v>
      </c>
      <c r="E121" s="9">
        <f t="shared" si="4"/>
        <v>7301.1600000000035</v>
      </c>
      <c r="F121" s="9">
        <v>3213.09</v>
      </c>
      <c r="G121" s="9">
        <v>3396.35</v>
      </c>
      <c r="H121" s="9">
        <f t="shared" si="5"/>
        <v>183.25999999999976</v>
      </c>
      <c r="I121" s="9">
        <f t="shared" si="6"/>
        <v>151838.69</v>
      </c>
      <c r="J121" s="9">
        <f t="shared" si="7"/>
        <v>22775.803499999998</v>
      </c>
    </row>
    <row r="122" spans="1:10" x14ac:dyDescent="0.25">
      <c r="A122" s="10" t="s">
        <v>117</v>
      </c>
      <c r="B122" s="11">
        <v>4100640</v>
      </c>
      <c r="C122" s="13">
        <v>162665.82999999999</v>
      </c>
      <c r="D122" s="13">
        <v>160371.41</v>
      </c>
      <c r="E122" s="13">
        <f t="shared" si="4"/>
        <v>-2294.4199999999837</v>
      </c>
      <c r="F122" s="13">
        <v>5508.16</v>
      </c>
      <c r="G122" s="13">
        <v>5822.31</v>
      </c>
      <c r="H122" s="13">
        <f t="shared" si="5"/>
        <v>314.15000000000055</v>
      </c>
      <c r="I122" s="13">
        <f t="shared" si="6"/>
        <v>166193.72</v>
      </c>
      <c r="J122" s="13">
        <f t="shared" si="7"/>
        <v>24929.058000000001</v>
      </c>
    </row>
    <row r="123" spans="1:10" x14ac:dyDescent="0.25">
      <c r="A123" s="7" t="s">
        <v>118</v>
      </c>
      <c r="B123" s="8">
        <v>4108650</v>
      </c>
      <c r="C123" s="9">
        <v>157208.44</v>
      </c>
      <c r="D123" s="9">
        <v>167170.20000000001</v>
      </c>
      <c r="E123" s="9">
        <f t="shared" si="4"/>
        <v>9961.7600000000093</v>
      </c>
      <c r="F123" s="9">
        <v>5508.16</v>
      </c>
      <c r="G123" s="9">
        <v>5822.31</v>
      </c>
      <c r="H123" s="9">
        <f t="shared" si="5"/>
        <v>314.15000000000055</v>
      </c>
      <c r="I123" s="9">
        <f t="shared" si="6"/>
        <v>172992.51</v>
      </c>
      <c r="J123" s="9">
        <f t="shared" si="7"/>
        <v>25948.876500000002</v>
      </c>
    </row>
    <row r="124" spans="1:10" x14ac:dyDescent="0.25">
      <c r="A124" s="10" t="s">
        <v>119</v>
      </c>
      <c r="B124" s="11">
        <v>4108700</v>
      </c>
      <c r="C124" s="12">
        <v>117971.87</v>
      </c>
      <c r="D124" s="13">
        <v>123996.77</v>
      </c>
      <c r="E124" s="13">
        <f t="shared" si="4"/>
        <v>6024.9000000000087</v>
      </c>
      <c r="F124" s="13">
        <v>3672.1</v>
      </c>
      <c r="G124" s="13">
        <v>3881.54</v>
      </c>
      <c r="H124" s="13">
        <f t="shared" si="5"/>
        <v>209.44000000000005</v>
      </c>
      <c r="I124" s="13">
        <f t="shared" si="6"/>
        <v>127878.31</v>
      </c>
      <c r="J124" s="13">
        <f t="shared" si="7"/>
        <v>19181.746499999997</v>
      </c>
    </row>
    <row r="125" spans="1:10" x14ac:dyDescent="0.25">
      <c r="A125" s="7" t="s">
        <v>120</v>
      </c>
      <c r="B125" s="8">
        <v>4108720</v>
      </c>
      <c r="C125" s="9">
        <v>985272.11</v>
      </c>
      <c r="D125" s="9">
        <v>1013232.45</v>
      </c>
      <c r="E125" s="9">
        <f t="shared" si="4"/>
        <v>27960.339999999967</v>
      </c>
      <c r="F125" s="9">
        <v>20655.61</v>
      </c>
      <c r="G125" s="9">
        <v>21833.66</v>
      </c>
      <c r="H125" s="9">
        <f t="shared" si="5"/>
        <v>1178.0499999999993</v>
      </c>
      <c r="I125" s="9">
        <f t="shared" si="6"/>
        <v>1035066.11</v>
      </c>
      <c r="J125" s="9">
        <f t="shared" si="7"/>
        <v>155259.91649999999</v>
      </c>
    </row>
    <row r="126" spans="1:10" x14ac:dyDescent="0.25">
      <c r="A126" s="10" t="s">
        <v>121</v>
      </c>
      <c r="B126" s="11">
        <v>4108820</v>
      </c>
      <c r="C126" s="13">
        <v>691310.27</v>
      </c>
      <c r="D126" s="13">
        <v>727087.69</v>
      </c>
      <c r="E126" s="13">
        <f t="shared" si="4"/>
        <v>35777.419999999925</v>
      </c>
      <c r="F126" s="13">
        <v>14688.43</v>
      </c>
      <c r="G126" s="13">
        <v>15526.16</v>
      </c>
      <c r="H126" s="13">
        <f t="shared" si="5"/>
        <v>837.72999999999956</v>
      </c>
      <c r="I126" s="13">
        <f t="shared" si="6"/>
        <v>742613.85</v>
      </c>
      <c r="J126" s="13">
        <f t="shared" si="7"/>
        <v>111392.0775</v>
      </c>
    </row>
    <row r="127" spans="1:10" x14ac:dyDescent="0.25">
      <c r="A127" s="7" t="s">
        <v>122</v>
      </c>
      <c r="B127" s="8">
        <v>4108830</v>
      </c>
      <c r="C127" s="9">
        <v>3087238.82</v>
      </c>
      <c r="D127" s="9">
        <v>3180919.59</v>
      </c>
      <c r="E127" s="9">
        <f t="shared" si="4"/>
        <v>93680.770000000019</v>
      </c>
      <c r="F127" s="9">
        <v>60130.77</v>
      </c>
      <c r="G127" s="9">
        <v>63560.21</v>
      </c>
      <c r="H127" s="9">
        <f t="shared" si="5"/>
        <v>3429.4400000000023</v>
      </c>
      <c r="I127" s="9">
        <f t="shared" si="6"/>
        <v>3244479.8</v>
      </c>
      <c r="J127" s="9">
        <f t="shared" si="7"/>
        <v>486671.97</v>
      </c>
    </row>
    <row r="128" spans="1:10" x14ac:dyDescent="0.25">
      <c r="A128" s="10" t="s">
        <v>123</v>
      </c>
      <c r="B128" s="11">
        <v>4104350</v>
      </c>
      <c r="C128" s="12">
        <v>66196.52</v>
      </c>
      <c r="D128" s="13">
        <v>67691.429999999993</v>
      </c>
      <c r="E128" s="13">
        <f t="shared" si="4"/>
        <v>1494.9099999999889</v>
      </c>
      <c r="F128" s="13">
        <v>918.03</v>
      </c>
      <c r="G128" s="13">
        <v>970.38</v>
      </c>
      <c r="H128" s="13">
        <f t="shared" si="5"/>
        <v>52.350000000000023</v>
      </c>
      <c r="I128" s="13">
        <f t="shared" si="6"/>
        <v>68661.81</v>
      </c>
      <c r="J128" s="13">
        <f t="shared" si="7"/>
        <v>10299.271499999999</v>
      </c>
    </row>
    <row r="129" spans="1:10" x14ac:dyDescent="0.25">
      <c r="A129" s="7" t="s">
        <v>124</v>
      </c>
      <c r="B129" s="8">
        <v>4111400</v>
      </c>
      <c r="C129" s="9">
        <v>52075.51</v>
      </c>
      <c r="D129" s="9">
        <v>55431.199999999997</v>
      </c>
      <c r="E129" s="9">
        <f t="shared" si="4"/>
        <v>3355.6899999999951</v>
      </c>
      <c r="F129" s="9">
        <v>2295.0700000000002</v>
      </c>
      <c r="G129" s="9">
        <v>2425.96</v>
      </c>
      <c r="H129" s="9">
        <f t="shared" si="5"/>
        <v>130.88999999999987</v>
      </c>
      <c r="I129" s="9">
        <f t="shared" si="6"/>
        <v>57857.159999999996</v>
      </c>
      <c r="J129" s="9">
        <f t="shared" si="7"/>
        <v>8678.5739999999987</v>
      </c>
    </row>
    <row r="130" spans="1:10" x14ac:dyDescent="0.25">
      <c r="A130" s="10" t="s">
        <v>125</v>
      </c>
      <c r="B130" s="11">
        <v>4108880</v>
      </c>
      <c r="C130" s="13">
        <v>339937.15</v>
      </c>
      <c r="D130" s="13">
        <v>348933.25</v>
      </c>
      <c r="E130" s="13">
        <f t="shared" si="4"/>
        <v>8996.0999999999767</v>
      </c>
      <c r="F130" s="13">
        <v>7344.22</v>
      </c>
      <c r="G130" s="13">
        <v>7763.08</v>
      </c>
      <c r="H130" s="13">
        <f t="shared" si="5"/>
        <v>418.85999999999967</v>
      </c>
      <c r="I130" s="13">
        <f t="shared" si="6"/>
        <v>356696.33</v>
      </c>
      <c r="J130" s="13">
        <f t="shared" si="7"/>
        <v>53504.449500000002</v>
      </c>
    </row>
    <row r="131" spans="1:10" x14ac:dyDescent="0.25">
      <c r="A131" s="7" t="s">
        <v>126</v>
      </c>
      <c r="B131" s="8">
        <v>4108940</v>
      </c>
      <c r="C131" s="9">
        <v>49598.21</v>
      </c>
      <c r="D131" s="9">
        <v>50969.84</v>
      </c>
      <c r="E131" s="9">
        <f t="shared" si="4"/>
        <v>1371.6299999999974</v>
      </c>
      <c r="F131" s="9">
        <v>459.01</v>
      </c>
      <c r="G131" s="9">
        <v>485.19</v>
      </c>
      <c r="H131" s="9">
        <f t="shared" si="5"/>
        <v>26.180000000000007</v>
      </c>
      <c r="I131" s="9">
        <f t="shared" si="6"/>
        <v>51455.03</v>
      </c>
      <c r="J131" s="9">
        <f t="shared" si="7"/>
        <v>7718.2544999999991</v>
      </c>
    </row>
    <row r="132" spans="1:10" x14ac:dyDescent="0.25">
      <c r="A132" s="10" t="s">
        <v>127</v>
      </c>
      <c r="B132" s="11">
        <v>4100020</v>
      </c>
      <c r="C132" s="12">
        <v>539460.31999999995</v>
      </c>
      <c r="D132" s="13">
        <v>547088.07999999996</v>
      </c>
      <c r="E132" s="13">
        <f t="shared" si="4"/>
        <v>7627.7600000000093</v>
      </c>
      <c r="F132" s="13">
        <v>6885.2</v>
      </c>
      <c r="G132" s="13">
        <v>7277.88</v>
      </c>
      <c r="H132" s="13">
        <f t="shared" si="5"/>
        <v>392.68000000000029</v>
      </c>
      <c r="I132" s="13">
        <f t="shared" si="6"/>
        <v>554365.96</v>
      </c>
      <c r="J132" s="13">
        <f t="shared" si="7"/>
        <v>83154.893999999986</v>
      </c>
    </row>
    <row r="133" spans="1:10" x14ac:dyDescent="0.25">
      <c r="A133" s="7" t="s">
        <v>128</v>
      </c>
      <c r="B133" s="8">
        <v>4100048</v>
      </c>
      <c r="C133" s="9">
        <v>676968.54</v>
      </c>
      <c r="D133" s="9">
        <v>701205.14</v>
      </c>
      <c r="E133" s="9">
        <f t="shared" si="4"/>
        <v>24236.599999999977</v>
      </c>
      <c r="F133" s="9">
        <v>23868.7</v>
      </c>
      <c r="G133" s="9">
        <v>25230.01</v>
      </c>
      <c r="H133" s="9">
        <f t="shared" si="5"/>
        <v>1361.3099999999977</v>
      </c>
      <c r="I133" s="9">
        <f t="shared" si="6"/>
        <v>726435.15</v>
      </c>
      <c r="J133" s="9">
        <f t="shared" si="7"/>
        <v>108965.27250000001</v>
      </c>
    </row>
    <row r="134" spans="1:10" x14ac:dyDescent="0.25">
      <c r="A134" s="10" t="s">
        <v>129</v>
      </c>
      <c r="B134" s="11">
        <v>4109000</v>
      </c>
      <c r="C134" s="13">
        <v>245573.99</v>
      </c>
      <c r="D134" s="13">
        <v>254193.82</v>
      </c>
      <c r="E134" s="13">
        <f t="shared" si="4"/>
        <v>8619.8300000000163</v>
      </c>
      <c r="F134" s="13">
        <v>4131.12</v>
      </c>
      <c r="G134" s="13">
        <v>4366.7299999999996</v>
      </c>
      <c r="H134" s="13">
        <f t="shared" si="5"/>
        <v>235.60999999999967</v>
      </c>
      <c r="I134" s="13">
        <f t="shared" si="6"/>
        <v>258560.55000000002</v>
      </c>
      <c r="J134" s="13">
        <f t="shared" si="7"/>
        <v>38784.082500000004</v>
      </c>
    </row>
    <row r="135" spans="1:10" x14ac:dyDescent="0.25">
      <c r="A135" s="7" t="s">
        <v>130</v>
      </c>
      <c r="B135" s="8">
        <v>4109120</v>
      </c>
      <c r="C135" s="9">
        <v>105526.74</v>
      </c>
      <c r="D135" s="9">
        <v>109916.1</v>
      </c>
      <c r="E135" s="9">
        <f t="shared" si="4"/>
        <v>4389.3600000000006</v>
      </c>
      <c r="F135" s="9">
        <v>4131.12</v>
      </c>
      <c r="G135" s="9">
        <v>4366.74</v>
      </c>
      <c r="H135" s="9">
        <f t="shared" si="5"/>
        <v>235.61999999999989</v>
      </c>
      <c r="I135" s="9">
        <f t="shared" si="6"/>
        <v>114282.84000000001</v>
      </c>
      <c r="J135" s="9">
        <f t="shared" si="7"/>
        <v>17142.425999999999</v>
      </c>
    </row>
    <row r="136" spans="1:10" x14ac:dyDescent="0.25">
      <c r="A136" s="10" t="s">
        <v>131</v>
      </c>
      <c r="B136" s="11">
        <v>4109150</v>
      </c>
      <c r="C136" s="12">
        <v>155125.31</v>
      </c>
      <c r="D136" s="13">
        <v>160246.96</v>
      </c>
      <c r="E136" s="13">
        <f t="shared" ref="E136:E199" si="8">D136-C136</f>
        <v>5121.6499999999942</v>
      </c>
      <c r="F136" s="13">
        <v>9639.2800000000007</v>
      </c>
      <c r="G136" s="13">
        <v>10189.040000000001</v>
      </c>
      <c r="H136" s="13">
        <f t="shared" ref="H136:H199" si="9">G136-F136</f>
        <v>549.76000000000022</v>
      </c>
      <c r="I136" s="13">
        <f t="shared" ref="I136:I199" si="10">D136+G136</f>
        <v>170436</v>
      </c>
      <c r="J136" s="13">
        <f t="shared" ref="J136:J199" si="11">I136*0.15</f>
        <v>25565.399999999998</v>
      </c>
    </row>
    <row r="137" spans="1:10" x14ac:dyDescent="0.25">
      <c r="A137" s="7" t="s">
        <v>132</v>
      </c>
      <c r="B137" s="8">
        <v>4100045</v>
      </c>
      <c r="C137" s="9">
        <v>55024.02</v>
      </c>
      <c r="D137" s="9">
        <v>53897.13</v>
      </c>
      <c r="E137" s="9">
        <f t="shared" si="8"/>
        <v>-1126.8899999999994</v>
      </c>
      <c r="F137" s="9">
        <v>0</v>
      </c>
      <c r="G137" s="9">
        <v>0</v>
      </c>
      <c r="H137" s="9">
        <f t="shared" si="9"/>
        <v>0</v>
      </c>
      <c r="I137" s="9">
        <f t="shared" si="10"/>
        <v>53897.13</v>
      </c>
      <c r="J137" s="9">
        <f t="shared" si="11"/>
        <v>8084.5694999999996</v>
      </c>
    </row>
    <row r="138" spans="1:10" x14ac:dyDescent="0.25">
      <c r="A138" s="10" t="s">
        <v>133</v>
      </c>
      <c r="B138" s="11">
        <v>4100043</v>
      </c>
      <c r="C138" s="13">
        <v>277179.92</v>
      </c>
      <c r="D138" s="13">
        <v>280978.7</v>
      </c>
      <c r="E138" s="13">
        <f t="shared" si="8"/>
        <v>3798.7800000000279</v>
      </c>
      <c r="F138" s="13">
        <v>0</v>
      </c>
      <c r="G138" s="13">
        <v>0</v>
      </c>
      <c r="H138" s="13">
        <f t="shared" si="9"/>
        <v>0</v>
      </c>
      <c r="I138" s="13">
        <f t="shared" si="10"/>
        <v>280978.7</v>
      </c>
      <c r="J138" s="13">
        <f t="shared" si="11"/>
        <v>42146.805</v>
      </c>
    </row>
    <row r="139" spans="1:10" x14ac:dyDescent="0.25">
      <c r="A139" s="7" t="s">
        <v>134</v>
      </c>
      <c r="B139" s="8">
        <v>4109270</v>
      </c>
      <c r="C139" s="9">
        <v>565448.15</v>
      </c>
      <c r="D139" s="9">
        <v>577765.44999999995</v>
      </c>
      <c r="E139" s="9">
        <f t="shared" si="8"/>
        <v>12317.29999999993</v>
      </c>
      <c r="F139" s="9">
        <v>12852.38</v>
      </c>
      <c r="G139" s="9">
        <v>13585.39</v>
      </c>
      <c r="H139" s="9">
        <f t="shared" si="9"/>
        <v>733.01000000000022</v>
      </c>
      <c r="I139" s="9">
        <f t="shared" si="10"/>
        <v>591350.84</v>
      </c>
      <c r="J139" s="9">
        <f t="shared" si="11"/>
        <v>88702.625999999989</v>
      </c>
    </row>
    <row r="140" spans="1:10" x14ac:dyDescent="0.25">
      <c r="A140" s="10" t="s">
        <v>135</v>
      </c>
      <c r="B140" s="11">
        <v>4109330</v>
      </c>
      <c r="C140" s="12">
        <v>1588026.29</v>
      </c>
      <c r="D140" s="13">
        <v>1629711.92</v>
      </c>
      <c r="E140" s="13">
        <f t="shared" si="8"/>
        <v>41685.629999999888</v>
      </c>
      <c r="F140" s="13">
        <v>38557.129999999997</v>
      </c>
      <c r="G140" s="13">
        <v>40756.17</v>
      </c>
      <c r="H140" s="13">
        <f t="shared" si="9"/>
        <v>2199.0400000000009</v>
      </c>
      <c r="I140" s="13">
        <f t="shared" si="10"/>
        <v>1670468.0899999999</v>
      </c>
      <c r="J140" s="13">
        <f t="shared" si="11"/>
        <v>250570.21349999995</v>
      </c>
    </row>
    <row r="141" spans="1:10" ht="17.25" customHeight="1" x14ac:dyDescent="0.25">
      <c r="A141" s="7" t="s">
        <v>136</v>
      </c>
      <c r="B141" s="38" t="s">
        <v>137</v>
      </c>
      <c r="C141" s="9">
        <v>14504.95</v>
      </c>
      <c r="D141" s="9">
        <v>15493.38</v>
      </c>
      <c r="E141" s="9">
        <f t="shared" si="8"/>
        <v>988.42999999999847</v>
      </c>
      <c r="F141" s="9">
        <v>0</v>
      </c>
      <c r="G141" s="9">
        <v>0</v>
      </c>
      <c r="H141" s="9">
        <f t="shared" si="9"/>
        <v>0</v>
      </c>
      <c r="I141" s="9">
        <f t="shared" si="10"/>
        <v>15493.38</v>
      </c>
      <c r="J141" s="9">
        <f t="shared" si="11"/>
        <v>2324.0069999999996</v>
      </c>
    </row>
    <row r="142" spans="1:10" x14ac:dyDescent="0.25">
      <c r="A142" s="10" t="s">
        <v>138</v>
      </c>
      <c r="B142" s="11">
        <v>4100009</v>
      </c>
      <c r="C142" s="13">
        <v>0</v>
      </c>
      <c r="D142" s="13">
        <v>0</v>
      </c>
      <c r="E142" s="13">
        <f t="shared" si="8"/>
        <v>0</v>
      </c>
      <c r="F142" s="13">
        <v>0</v>
      </c>
      <c r="G142" s="13">
        <v>0</v>
      </c>
      <c r="H142" s="13">
        <f t="shared" si="9"/>
        <v>0</v>
      </c>
      <c r="I142" s="13">
        <f t="shared" si="10"/>
        <v>0</v>
      </c>
      <c r="J142" s="13">
        <f t="shared" si="11"/>
        <v>0</v>
      </c>
    </row>
    <row r="143" spans="1:10" x14ac:dyDescent="0.25">
      <c r="A143" s="7" t="s">
        <v>139</v>
      </c>
      <c r="B143" s="8">
        <v>4110890</v>
      </c>
      <c r="C143" s="9">
        <v>805424.97</v>
      </c>
      <c r="D143" s="9">
        <v>833401.47</v>
      </c>
      <c r="E143" s="9">
        <f t="shared" si="8"/>
        <v>27976.5</v>
      </c>
      <c r="F143" s="9">
        <v>20196.59</v>
      </c>
      <c r="G143" s="9">
        <v>21348.46</v>
      </c>
      <c r="H143" s="9">
        <f t="shared" si="9"/>
        <v>1151.869999999999</v>
      </c>
      <c r="I143" s="9">
        <f t="shared" si="10"/>
        <v>854749.92999999993</v>
      </c>
      <c r="J143" s="9">
        <f t="shared" si="11"/>
        <v>128212.48949999998</v>
      </c>
    </row>
    <row r="144" spans="1:10" x14ac:dyDescent="0.25">
      <c r="A144" s="10" t="s">
        <v>140</v>
      </c>
      <c r="B144" s="11">
        <v>4109430</v>
      </c>
      <c r="C144" s="12">
        <v>32576.67</v>
      </c>
      <c r="D144" s="13">
        <v>33320.800000000003</v>
      </c>
      <c r="E144" s="13">
        <f t="shared" si="8"/>
        <v>744.13000000000466</v>
      </c>
      <c r="F144" s="13">
        <v>459.01</v>
      </c>
      <c r="G144" s="13">
        <v>485.2</v>
      </c>
      <c r="H144" s="13">
        <f t="shared" si="9"/>
        <v>26.189999999999998</v>
      </c>
      <c r="I144" s="13">
        <f t="shared" si="10"/>
        <v>33806</v>
      </c>
      <c r="J144" s="13">
        <f t="shared" si="11"/>
        <v>5070.8999999999996</v>
      </c>
    </row>
    <row r="145" spans="1:10" x14ac:dyDescent="0.25">
      <c r="A145" s="7" t="s">
        <v>141</v>
      </c>
      <c r="B145" s="8">
        <v>4109480</v>
      </c>
      <c r="C145" s="9">
        <v>754167.75</v>
      </c>
      <c r="D145" s="9">
        <v>738197.65</v>
      </c>
      <c r="E145" s="9">
        <f t="shared" si="8"/>
        <v>-15970.099999999977</v>
      </c>
      <c r="F145" s="9">
        <v>12852.38</v>
      </c>
      <c r="G145" s="9">
        <v>13585.38</v>
      </c>
      <c r="H145" s="9">
        <f t="shared" si="9"/>
        <v>733</v>
      </c>
      <c r="I145" s="9">
        <f t="shared" si="10"/>
        <v>751783.03</v>
      </c>
      <c r="J145" s="9">
        <f t="shared" si="11"/>
        <v>112767.45450000001</v>
      </c>
    </row>
    <row r="146" spans="1:10" x14ac:dyDescent="0.25">
      <c r="A146" s="10" t="s">
        <v>142</v>
      </c>
      <c r="B146" s="11">
        <v>4109510</v>
      </c>
      <c r="C146" s="13">
        <v>696854.79</v>
      </c>
      <c r="D146" s="13">
        <v>726405.7</v>
      </c>
      <c r="E146" s="13">
        <f t="shared" si="8"/>
        <v>29550.909999999916</v>
      </c>
      <c r="F146" s="13">
        <v>20655.61</v>
      </c>
      <c r="G146" s="13">
        <v>21833.65</v>
      </c>
      <c r="H146" s="13">
        <f t="shared" si="9"/>
        <v>1178.0400000000009</v>
      </c>
      <c r="I146" s="13">
        <f t="shared" si="10"/>
        <v>748239.35</v>
      </c>
      <c r="J146" s="13">
        <f t="shared" si="11"/>
        <v>112235.9025</v>
      </c>
    </row>
    <row r="147" spans="1:10" x14ac:dyDescent="0.25">
      <c r="A147" s="7" t="s">
        <v>143</v>
      </c>
      <c r="B147" s="8">
        <v>4109530</v>
      </c>
      <c r="C147" s="9">
        <v>42896.78</v>
      </c>
      <c r="D147" s="9">
        <v>45063.68</v>
      </c>
      <c r="E147" s="9">
        <f t="shared" si="8"/>
        <v>2166.9000000000015</v>
      </c>
      <c r="F147" s="9">
        <v>918.03</v>
      </c>
      <c r="G147" s="9">
        <v>970.38</v>
      </c>
      <c r="H147" s="9">
        <f t="shared" si="9"/>
        <v>52.350000000000023</v>
      </c>
      <c r="I147" s="9">
        <f t="shared" si="10"/>
        <v>46034.06</v>
      </c>
      <c r="J147" s="9">
        <f t="shared" si="11"/>
        <v>6905.1089999999995</v>
      </c>
    </row>
    <row r="148" spans="1:10" x14ac:dyDescent="0.25">
      <c r="A148" s="10" t="s">
        <v>144</v>
      </c>
      <c r="B148" s="11">
        <v>4109600</v>
      </c>
      <c r="C148" s="12">
        <v>292305.99</v>
      </c>
      <c r="D148" s="13">
        <v>300702.90000000002</v>
      </c>
      <c r="E148" s="13">
        <f t="shared" si="8"/>
        <v>8396.9100000000326</v>
      </c>
      <c r="F148" s="13">
        <v>11934.35</v>
      </c>
      <c r="G148" s="13">
        <v>12615</v>
      </c>
      <c r="H148" s="13">
        <f t="shared" si="9"/>
        <v>680.64999999999964</v>
      </c>
      <c r="I148" s="13">
        <f t="shared" si="10"/>
        <v>313317.90000000002</v>
      </c>
      <c r="J148" s="13">
        <f t="shared" si="11"/>
        <v>46997.685000000005</v>
      </c>
    </row>
    <row r="149" spans="1:10" x14ac:dyDescent="0.25">
      <c r="A149" s="7" t="s">
        <v>145</v>
      </c>
      <c r="B149" s="8">
        <v>4109630</v>
      </c>
      <c r="C149" s="9">
        <v>571317.29</v>
      </c>
      <c r="D149" s="9">
        <v>590337.17000000004</v>
      </c>
      <c r="E149" s="9">
        <f t="shared" si="8"/>
        <v>19019.880000000005</v>
      </c>
      <c r="F149" s="9">
        <v>19737.580000000002</v>
      </c>
      <c r="G149" s="9">
        <v>20863.27</v>
      </c>
      <c r="H149" s="9">
        <f t="shared" si="9"/>
        <v>1125.6899999999987</v>
      </c>
      <c r="I149" s="9">
        <f t="shared" si="10"/>
        <v>611200.44000000006</v>
      </c>
      <c r="J149" s="9">
        <f t="shared" si="11"/>
        <v>91680.066000000006</v>
      </c>
    </row>
    <row r="150" spans="1:10" x14ac:dyDescent="0.25">
      <c r="A150" s="10" t="s">
        <v>146</v>
      </c>
      <c r="B150" s="11">
        <v>4109660</v>
      </c>
      <c r="C150" s="13">
        <v>81902.8</v>
      </c>
      <c r="D150" s="13">
        <v>87205.57</v>
      </c>
      <c r="E150" s="13">
        <f t="shared" si="8"/>
        <v>5302.7700000000041</v>
      </c>
      <c r="F150" s="13">
        <v>1377.04</v>
      </c>
      <c r="G150" s="13">
        <v>1455.57</v>
      </c>
      <c r="H150" s="13">
        <f t="shared" si="9"/>
        <v>78.529999999999973</v>
      </c>
      <c r="I150" s="13">
        <f t="shared" si="10"/>
        <v>88661.140000000014</v>
      </c>
      <c r="J150" s="13">
        <f t="shared" si="11"/>
        <v>13299.171000000002</v>
      </c>
    </row>
    <row r="151" spans="1:10" x14ac:dyDescent="0.25">
      <c r="A151" s="7" t="s">
        <v>147</v>
      </c>
      <c r="B151" s="8">
        <v>4109690</v>
      </c>
      <c r="C151" s="9">
        <v>0</v>
      </c>
      <c r="D151" s="9">
        <v>0</v>
      </c>
      <c r="E151" s="9">
        <f t="shared" si="8"/>
        <v>0</v>
      </c>
      <c r="F151" s="9">
        <v>0</v>
      </c>
      <c r="G151" s="9">
        <v>0</v>
      </c>
      <c r="H151" s="9">
        <f t="shared" si="9"/>
        <v>0</v>
      </c>
      <c r="I151" s="9">
        <f t="shared" si="10"/>
        <v>0</v>
      </c>
      <c r="J151" s="9">
        <f t="shared" si="11"/>
        <v>0</v>
      </c>
    </row>
    <row r="152" spans="1:10" x14ac:dyDescent="0.25">
      <c r="A152" s="10" t="s">
        <v>148</v>
      </c>
      <c r="B152" s="11">
        <v>4109720</v>
      </c>
      <c r="C152" s="12">
        <v>37689.339999999997</v>
      </c>
      <c r="D152" s="13">
        <v>39600.93</v>
      </c>
      <c r="E152" s="13">
        <f t="shared" si="8"/>
        <v>1911.5900000000038</v>
      </c>
      <c r="F152" s="13">
        <v>0</v>
      </c>
      <c r="G152" s="13">
        <v>0</v>
      </c>
      <c r="H152" s="13">
        <f t="shared" si="9"/>
        <v>0</v>
      </c>
      <c r="I152" s="13">
        <f t="shared" si="10"/>
        <v>39600.93</v>
      </c>
      <c r="J152" s="13">
        <f t="shared" si="11"/>
        <v>5940.1395000000002</v>
      </c>
    </row>
    <row r="153" spans="1:10" x14ac:dyDescent="0.25">
      <c r="A153" s="7" t="s">
        <v>149</v>
      </c>
      <c r="B153" s="8">
        <v>4109750</v>
      </c>
      <c r="C153" s="9">
        <v>8063.82</v>
      </c>
      <c r="D153" s="9">
        <v>6992.96</v>
      </c>
      <c r="E153" s="9">
        <f t="shared" si="8"/>
        <v>-1070.8599999999997</v>
      </c>
      <c r="F153" s="9">
        <v>918.03</v>
      </c>
      <c r="G153" s="9">
        <v>970.38</v>
      </c>
      <c r="H153" s="9">
        <f t="shared" si="9"/>
        <v>52.350000000000023</v>
      </c>
      <c r="I153" s="9">
        <f t="shared" si="10"/>
        <v>7963.34</v>
      </c>
      <c r="J153" s="9">
        <f t="shared" si="11"/>
        <v>1194.501</v>
      </c>
    </row>
    <row r="154" spans="1:10" x14ac:dyDescent="0.25">
      <c r="A154" s="10" t="s">
        <v>150</v>
      </c>
      <c r="B154" s="11">
        <v>4109870</v>
      </c>
      <c r="C154" s="13">
        <v>202664.83</v>
      </c>
      <c r="D154" s="13">
        <v>216319.42</v>
      </c>
      <c r="E154" s="13">
        <f t="shared" si="8"/>
        <v>13654.590000000026</v>
      </c>
      <c r="F154" s="13">
        <v>2754.08</v>
      </c>
      <c r="G154" s="13">
        <v>2911.15</v>
      </c>
      <c r="H154" s="13">
        <f t="shared" si="9"/>
        <v>157.07000000000016</v>
      </c>
      <c r="I154" s="13">
        <f t="shared" si="10"/>
        <v>219230.57</v>
      </c>
      <c r="J154" s="13">
        <f t="shared" si="11"/>
        <v>32884.585500000001</v>
      </c>
    </row>
    <row r="155" spans="1:10" x14ac:dyDescent="0.25">
      <c r="A155" s="7" t="s">
        <v>151</v>
      </c>
      <c r="B155" s="8">
        <v>4109960</v>
      </c>
      <c r="C155" s="9">
        <v>2315.15</v>
      </c>
      <c r="D155" s="9">
        <v>3050.99</v>
      </c>
      <c r="E155" s="9">
        <f t="shared" si="8"/>
        <v>735.83999999999969</v>
      </c>
      <c r="F155" s="9">
        <v>0</v>
      </c>
      <c r="G155" s="9">
        <v>0</v>
      </c>
      <c r="H155" s="9">
        <f t="shared" si="9"/>
        <v>0</v>
      </c>
      <c r="I155" s="9">
        <f t="shared" si="10"/>
        <v>3050.99</v>
      </c>
      <c r="J155" s="9">
        <f t="shared" si="11"/>
        <v>457.64849999999996</v>
      </c>
    </row>
    <row r="156" spans="1:10" x14ac:dyDescent="0.25">
      <c r="A156" s="10" t="s">
        <v>152</v>
      </c>
      <c r="B156" s="11">
        <v>4110020</v>
      </c>
      <c r="C156" s="12">
        <v>74136.37</v>
      </c>
      <c r="D156" s="13">
        <v>77166.259999999995</v>
      </c>
      <c r="E156" s="13">
        <f t="shared" si="8"/>
        <v>3029.8899999999994</v>
      </c>
      <c r="F156" s="13">
        <v>2295.0700000000002</v>
      </c>
      <c r="G156" s="13">
        <v>2425.96</v>
      </c>
      <c r="H156" s="13">
        <f t="shared" si="9"/>
        <v>130.88999999999987</v>
      </c>
      <c r="I156" s="13">
        <f t="shared" si="10"/>
        <v>79592.22</v>
      </c>
      <c r="J156" s="13">
        <f t="shared" si="11"/>
        <v>11938.833000000001</v>
      </c>
    </row>
    <row r="157" spans="1:10" x14ac:dyDescent="0.25">
      <c r="A157" s="7" t="s">
        <v>153</v>
      </c>
      <c r="B157" s="8">
        <v>4110040</v>
      </c>
      <c r="C157" s="9">
        <v>10125421.99</v>
      </c>
      <c r="D157" s="9">
        <v>10335663.77</v>
      </c>
      <c r="E157" s="9">
        <f t="shared" si="8"/>
        <v>210241.77999999933</v>
      </c>
      <c r="F157" s="9">
        <v>309375.11</v>
      </c>
      <c r="G157" s="9">
        <v>327019.7</v>
      </c>
      <c r="H157" s="9">
        <f t="shared" si="9"/>
        <v>17644.590000000026</v>
      </c>
      <c r="I157" s="9">
        <f t="shared" si="10"/>
        <v>10662683.469999999</v>
      </c>
      <c r="J157" s="9">
        <f t="shared" si="11"/>
        <v>1599402.5204999999</v>
      </c>
    </row>
    <row r="158" spans="1:10" x14ac:dyDescent="0.25">
      <c r="A158" s="10" t="s">
        <v>154</v>
      </c>
      <c r="B158" s="11">
        <v>4110080</v>
      </c>
      <c r="C158" s="13">
        <v>30527.64</v>
      </c>
      <c r="D158" s="13">
        <v>29012.03</v>
      </c>
      <c r="E158" s="13">
        <f t="shared" si="8"/>
        <v>-1515.6100000000006</v>
      </c>
      <c r="F158" s="13">
        <v>0</v>
      </c>
      <c r="G158" s="13">
        <v>0</v>
      </c>
      <c r="H158" s="13">
        <f t="shared" si="9"/>
        <v>0</v>
      </c>
      <c r="I158" s="13">
        <f t="shared" si="10"/>
        <v>29012.03</v>
      </c>
      <c r="J158" s="13">
        <f t="shared" si="11"/>
        <v>4351.8044999999993</v>
      </c>
    </row>
    <row r="159" spans="1:10" x14ac:dyDescent="0.25">
      <c r="A159" s="7" t="s">
        <v>155</v>
      </c>
      <c r="B159" s="8">
        <v>4110110</v>
      </c>
      <c r="C159" s="9">
        <v>31802.63</v>
      </c>
      <c r="D159" s="9">
        <v>32560.86</v>
      </c>
      <c r="E159" s="9">
        <f t="shared" si="8"/>
        <v>758.22999999999956</v>
      </c>
      <c r="F159" s="9">
        <v>1836.06</v>
      </c>
      <c r="G159" s="9">
        <v>1940.76</v>
      </c>
      <c r="H159" s="9">
        <f t="shared" si="9"/>
        <v>104.70000000000005</v>
      </c>
      <c r="I159" s="9">
        <f t="shared" si="10"/>
        <v>34501.620000000003</v>
      </c>
      <c r="J159" s="9">
        <f t="shared" si="11"/>
        <v>5175.2430000000004</v>
      </c>
    </row>
    <row r="160" spans="1:10" x14ac:dyDescent="0.25">
      <c r="A160" s="10" t="s">
        <v>156</v>
      </c>
      <c r="B160" s="11">
        <v>4110200</v>
      </c>
      <c r="C160" s="12">
        <v>37552.050000000003</v>
      </c>
      <c r="D160" s="13">
        <v>37947.279999999999</v>
      </c>
      <c r="E160" s="13">
        <f t="shared" si="8"/>
        <v>395.22999999999593</v>
      </c>
      <c r="F160" s="13">
        <v>918.03</v>
      </c>
      <c r="G160" s="13">
        <v>970.38</v>
      </c>
      <c r="H160" s="13">
        <f t="shared" si="9"/>
        <v>52.350000000000023</v>
      </c>
      <c r="I160" s="13">
        <f t="shared" si="10"/>
        <v>38917.659999999996</v>
      </c>
      <c r="J160" s="13">
        <f t="shared" si="11"/>
        <v>5837.6489999999994</v>
      </c>
    </row>
    <row r="161" spans="1:10" x14ac:dyDescent="0.25">
      <c r="A161" s="7" t="s">
        <v>157</v>
      </c>
      <c r="B161" s="8">
        <v>4103265</v>
      </c>
      <c r="C161" s="9">
        <v>213392.1</v>
      </c>
      <c r="D161" s="9">
        <v>221537.34</v>
      </c>
      <c r="E161" s="9">
        <f t="shared" si="8"/>
        <v>8145.2399999999907</v>
      </c>
      <c r="F161" s="9">
        <v>4590.1400000000003</v>
      </c>
      <c r="G161" s="9">
        <v>4851.93</v>
      </c>
      <c r="H161" s="9">
        <f t="shared" si="9"/>
        <v>261.78999999999996</v>
      </c>
      <c r="I161" s="9">
        <f t="shared" si="10"/>
        <v>226389.27</v>
      </c>
      <c r="J161" s="9">
        <f t="shared" si="11"/>
        <v>33958.390499999994</v>
      </c>
    </row>
    <row r="162" spans="1:10" x14ac:dyDescent="0.25">
      <c r="A162" s="10" t="s">
        <v>158</v>
      </c>
      <c r="B162" s="11">
        <v>4110350</v>
      </c>
      <c r="C162" s="13">
        <v>1292954.27</v>
      </c>
      <c r="D162" s="13">
        <v>1345288.21</v>
      </c>
      <c r="E162" s="13">
        <f t="shared" si="8"/>
        <v>52333.939999999944</v>
      </c>
      <c r="F162" s="13">
        <v>18819.55</v>
      </c>
      <c r="G162" s="13">
        <v>19892.88</v>
      </c>
      <c r="H162" s="13">
        <f t="shared" si="9"/>
        <v>1073.3300000000017</v>
      </c>
      <c r="I162" s="13">
        <f t="shared" si="10"/>
        <v>1365181.0899999999</v>
      </c>
      <c r="J162" s="13">
        <f t="shared" si="11"/>
        <v>204777.16349999997</v>
      </c>
    </row>
    <row r="163" spans="1:10" x14ac:dyDescent="0.25">
      <c r="A163" s="7" t="s">
        <v>159</v>
      </c>
      <c r="B163" s="8">
        <v>4110410</v>
      </c>
      <c r="C163" s="9">
        <v>154641.17000000001</v>
      </c>
      <c r="D163" s="9">
        <v>165919.54</v>
      </c>
      <c r="E163" s="9">
        <f t="shared" si="8"/>
        <v>11278.369999999995</v>
      </c>
      <c r="F163" s="9">
        <v>8721.25</v>
      </c>
      <c r="G163" s="9">
        <v>9218.65</v>
      </c>
      <c r="H163" s="9">
        <f t="shared" si="9"/>
        <v>497.39999999999964</v>
      </c>
      <c r="I163" s="9">
        <f t="shared" si="10"/>
        <v>175138.19</v>
      </c>
      <c r="J163" s="9">
        <f t="shared" si="11"/>
        <v>26270.728500000001</v>
      </c>
    </row>
    <row r="164" spans="1:10" x14ac:dyDescent="0.25">
      <c r="A164" s="10" t="s">
        <v>160</v>
      </c>
      <c r="B164" s="11">
        <v>4110520</v>
      </c>
      <c r="C164" s="12">
        <v>2212448.44</v>
      </c>
      <c r="D164" s="13">
        <v>2266720.54</v>
      </c>
      <c r="E164" s="13">
        <f t="shared" si="8"/>
        <v>54272.100000000093</v>
      </c>
      <c r="F164" s="13">
        <v>38557.129999999997</v>
      </c>
      <c r="G164" s="13">
        <v>40756.160000000003</v>
      </c>
      <c r="H164" s="13">
        <f t="shared" si="9"/>
        <v>2199.0300000000061</v>
      </c>
      <c r="I164" s="13">
        <f t="shared" si="10"/>
        <v>2307476.7000000002</v>
      </c>
      <c r="J164" s="13">
        <f t="shared" si="11"/>
        <v>346121.505</v>
      </c>
    </row>
    <row r="165" spans="1:10" x14ac:dyDescent="0.25">
      <c r="A165" s="7" t="s">
        <v>161</v>
      </c>
      <c r="B165" s="8">
        <v>4110530</v>
      </c>
      <c r="C165" s="9">
        <v>85594.37</v>
      </c>
      <c r="D165" s="9">
        <v>86129.66</v>
      </c>
      <c r="E165" s="9">
        <f t="shared" si="8"/>
        <v>535.29000000000815</v>
      </c>
      <c r="F165" s="9">
        <v>459.01</v>
      </c>
      <c r="G165" s="9">
        <v>485.19</v>
      </c>
      <c r="H165" s="9">
        <f t="shared" si="9"/>
        <v>26.180000000000007</v>
      </c>
      <c r="I165" s="9">
        <f t="shared" si="10"/>
        <v>86614.85</v>
      </c>
      <c r="J165" s="9">
        <f t="shared" si="11"/>
        <v>12992.227500000001</v>
      </c>
    </row>
    <row r="166" spans="1:10" x14ac:dyDescent="0.25">
      <c r="A166" s="10" t="s">
        <v>162</v>
      </c>
      <c r="B166" s="11">
        <v>4110560</v>
      </c>
      <c r="C166" s="13">
        <v>70394.67</v>
      </c>
      <c r="D166" s="13">
        <v>75697.67</v>
      </c>
      <c r="E166" s="13">
        <f t="shared" si="8"/>
        <v>5303</v>
      </c>
      <c r="F166" s="13">
        <v>459.02</v>
      </c>
      <c r="G166" s="13">
        <v>485.19</v>
      </c>
      <c r="H166" s="13">
        <f t="shared" si="9"/>
        <v>26.170000000000016</v>
      </c>
      <c r="I166" s="13">
        <f t="shared" si="10"/>
        <v>76182.86</v>
      </c>
      <c r="J166" s="13">
        <f t="shared" si="11"/>
        <v>11427.429</v>
      </c>
    </row>
    <row r="167" spans="1:10" x14ac:dyDescent="0.25">
      <c r="A167" s="7" t="s">
        <v>163</v>
      </c>
      <c r="B167" s="8">
        <v>4110680</v>
      </c>
      <c r="C167" s="9">
        <v>205675.98</v>
      </c>
      <c r="D167" s="9">
        <v>217936.95</v>
      </c>
      <c r="E167" s="9">
        <f t="shared" si="8"/>
        <v>12260.970000000001</v>
      </c>
      <c r="F167" s="9">
        <v>7344.21</v>
      </c>
      <c r="G167" s="9">
        <v>7763.08</v>
      </c>
      <c r="H167" s="9">
        <f t="shared" si="9"/>
        <v>418.86999999999989</v>
      </c>
      <c r="I167" s="9">
        <f t="shared" si="10"/>
        <v>225700.03</v>
      </c>
      <c r="J167" s="9">
        <f t="shared" si="11"/>
        <v>33855.004499999995</v>
      </c>
    </row>
    <row r="168" spans="1:10" x14ac:dyDescent="0.25">
      <c r="A168" s="10" t="s">
        <v>164</v>
      </c>
      <c r="B168" s="11">
        <v>4110820</v>
      </c>
      <c r="C168" s="12">
        <v>7557120.7699999996</v>
      </c>
      <c r="D168" s="13">
        <v>7872593.7599999998</v>
      </c>
      <c r="E168" s="13">
        <f t="shared" si="8"/>
        <v>315472.99000000022</v>
      </c>
      <c r="F168" s="13">
        <v>129900.82</v>
      </c>
      <c r="G168" s="13">
        <v>137309.45000000001</v>
      </c>
      <c r="H168" s="13">
        <f t="shared" si="9"/>
        <v>7408.6300000000047</v>
      </c>
      <c r="I168" s="13">
        <f t="shared" si="10"/>
        <v>8009903.21</v>
      </c>
      <c r="J168" s="13">
        <f t="shared" si="11"/>
        <v>1201485.4815</v>
      </c>
    </row>
    <row r="169" spans="1:10" x14ac:dyDescent="0.25">
      <c r="A169" s="7" t="s">
        <v>165</v>
      </c>
      <c r="B169" s="8">
        <v>4108100</v>
      </c>
      <c r="C169" s="9">
        <v>142732.9</v>
      </c>
      <c r="D169" s="9">
        <v>580268.96</v>
      </c>
      <c r="E169" s="9">
        <f t="shared" si="8"/>
        <v>437536.05999999994</v>
      </c>
      <c r="F169" s="9">
        <v>2295.06</v>
      </c>
      <c r="G169" s="9">
        <v>2425.96</v>
      </c>
      <c r="H169" s="9">
        <f t="shared" si="9"/>
        <v>130.90000000000009</v>
      </c>
      <c r="I169" s="9">
        <f t="shared" si="10"/>
        <v>582694.91999999993</v>
      </c>
      <c r="J169" s="9">
        <f t="shared" si="11"/>
        <v>87404.237999999983</v>
      </c>
    </row>
    <row r="170" spans="1:10" x14ac:dyDescent="0.25">
      <c r="A170" s="10" t="s">
        <v>166</v>
      </c>
      <c r="B170" s="11">
        <v>4110980</v>
      </c>
      <c r="C170" s="13">
        <v>418702.26</v>
      </c>
      <c r="D170" s="13">
        <v>436223.34</v>
      </c>
      <c r="E170" s="13">
        <f t="shared" si="8"/>
        <v>17521.080000000016</v>
      </c>
      <c r="F170" s="13">
        <v>5967.17</v>
      </c>
      <c r="G170" s="13">
        <v>6307.5</v>
      </c>
      <c r="H170" s="13">
        <f t="shared" si="9"/>
        <v>340.32999999999993</v>
      </c>
      <c r="I170" s="13">
        <f t="shared" si="10"/>
        <v>442530.84</v>
      </c>
      <c r="J170" s="13">
        <f t="shared" si="11"/>
        <v>66379.626000000004</v>
      </c>
    </row>
    <row r="171" spans="1:10" x14ac:dyDescent="0.25">
      <c r="A171" s="7" t="s">
        <v>167</v>
      </c>
      <c r="B171" s="8">
        <v>4111040</v>
      </c>
      <c r="C171" s="9">
        <v>543267.11</v>
      </c>
      <c r="D171" s="9">
        <v>147824.21</v>
      </c>
      <c r="E171" s="9">
        <f t="shared" si="8"/>
        <v>-395442.9</v>
      </c>
      <c r="F171" s="9">
        <v>1836.05</v>
      </c>
      <c r="G171" s="9">
        <v>1940.77</v>
      </c>
      <c r="H171" s="9">
        <f t="shared" si="9"/>
        <v>104.72000000000003</v>
      </c>
      <c r="I171" s="9">
        <f t="shared" si="10"/>
        <v>149764.97999999998</v>
      </c>
      <c r="J171" s="9">
        <f t="shared" si="11"/>
        <v>22464.746999999996</v>
      </c>
    </row>
    <row r="172" spans="1:10" x14ac:dyDescent="0.25">
      <c r="A172" s="10" t="s">
        <v>168</v>
      </c>
      <c r="B172" s="11">
        <v>4111100</v>
      </c>
      <c r="C172" s="12">
        <v>308311.58</v>
      </c>
      <c r="D172" s="13">
        <v>319781.46000000002</v>
      </c>
      <c r="E172" s="13">
        <f t="shared" si="8"/>
        <v>11469.880000000005</v>
      </c>
      <c r="F172" s="13">
        <v>9180.27</v>
      </c>
      <c r="G172" s="13">
        <v>9703.85</v>
      </c>
      <c r="H172" s="13">
        <f t="shared" si="9"/>
        <v>523.57999999999993</v>
      </c>
      <c r="I172" s="13">
        <f t="shared" si="10"/>
        <v>329485.31</v>
      </c>
      <c r="J172" s="13">
        <f t="shared" si="11"/>
        <v>49422.796499999997</v>
      </c>
    </row>
    <row r="173" spans="1:10" x14ac:dyDescent="0.25">
      <c r="A173" s="7" t="s">
        <v>169</v>
      </c>
      <c r="B173" s="8">
        <v>4111220</v>
      </c>
      <c r="C173" s="9">
        <v>205518.22</v>
      </c>
      <c r="D173" s="9">
        <v>205648.37</v>
      </c>
      <c r="E173" s="9">
        <f t="shared" si="8"/>
        <v>130.14999999999418</v>
      </c>
      <c r="F173" s="9">
        <v>5508.16</v>
      </c>
      <c r="G173" s="9">
        <v>5822.31</v>
      </c>
      <c r="H173" s="9">
        <f t="shared" si="9"/>
        <v>314.15000000000055</v>
      </c>
      <c r="I173" s="9">
        <f t="shared" si="10"/>
        <v>211470.68</v>
      </c>
      <c r="J173" s="9">
        <f t="shared" si="11"/>
        <v>31720.601999999999</v>
      </c>
    </row>
    <row r="174" spans="1:10" x14ac:dyDescent="0.25">
      <c r="A174" s="10" t="s">
        <v>170</v>
      </c>
      <c r="B174" s="11">
        <v>4111250</v>
      </c>
      <c r="C174" s="13">
        <v>59009.55</v>
      </c>
      <c r="D174" s="13">
        <v>59887.59</v>
      </c>
      <c r="E174" s="13">
        <f t="shared" si="8"/>
        <v>878.0399999999936</v>
      </c>
      <c r="F174" s="13">
        <v>459.01</v>
      </c>
      <c r="G174" s="13">
        <v>485.19</v>
      </c>
      <c r="H174" s="13">
        <f t="shared" si="9"/>
        <v>26.180000000000007</v>
      </c>
      <c r="I174" s="13">
        <f t="shared" si="10"/>
        <v>60372.78</v>
      </c>
      <c r="J174" s="13">
        <f t="shared" si="11"/>
        <v>9055.9169999999995</v>
      </c>
    </row>
    <row r="175" spans="1:10" x14ac:dyDescent="0.25">
      <c r="A175" s="7" t="s">
        <v>171</v>
      </c>
      <c r="B175" s="8">
        <v>4111290</v>
      </c>
      <c r="C175" s="9">
        <v>801629.32</v>
      </c>
      <c r="D175" s="9">
        <v>834226.84</v>
      </c>
      <c r="E175" s="9">
        <f t="shared" si="8"/>
        <v>32597.520000000019</v>
      </c>
      <c r="F175" s="9">
        <v>7344.22</v>
      </c>
      <c r="G175" s="9">
        <v>7763.08</v>
      </c>
      <c r="H175" s="9">
        <f t="shared" si="9"/>
        <v>418.85999999999967</v>
      </c>
      <c r="I175" s="9">
        <f t="shared" si="10"/>
        <v>841989.91999999993</v>
      </c>
      <c r="J175" s="9">
        <f t="shared" si="11"/>
        <v>126298.48799999998</v>
      </c>
    </row>
    <row r="176" spans="1:10" x14ac:dyDescent="0.25">
      <c r="A176" s="10" t="s">
        <v>172</v>
      </c>
      <c r="B176" s="11">
        <v>4111450</v>
      </c>
      <c r="C176" s="12">
        <v>646200.02</v>
      </c>
      <c r="D176" s="13">
        <v>671958.78</v>
      </c>
      <c r="E176" s="13">
        <f t="shared" si="8"/>
        <v>25758.760000000009</v>
      </c>
      <c r="F176" s="13">
        <v>11934.35</v>
      </c>
      <c r="G176" s="13">
        <v>12615.01</v>
      </c>
      <c r="H176" s="13">
        <f t="shared" si="9"/>
        <v>680.65999999999985</v>
      </c>
      <c r="I176" s="13">
        <f t="shared" si="10"/>
        <v>684573.79</v>
      </c>
      <c r="J176" s="13">
        <f t="shared" si="11"/>
        <v>102686.06850000001</v>
      </c>
    </row>
    <row r="177" spans="1:10" x14ac:dyDescent="0.25">
      <c r="A177" s="7" t="s">
        <v>173</v>
      </c>
      <c r="B177" s="8">
        <v>4111490</v>
      </c>
      <c r="C177" s="9">
        <v>202662</v>
      </c>
      <c r="D177" s="9">
        <v>206476.66</v>
      </c>
      <c r="E177" s="9">
        <f t="shared" si="8"/>
        <v>3814.6600000000035</v>
      </c>
      <c r="F177" s="9">
        <v>2295.0700000000002</v>
      </c>
      <c r="G177" s="9">
        <v>2425.96</v>
      </c>
      <c r="H177" s="9">
        <f t="shared" si="9"/>
        <v>130.88999999999987</v>
      </c>
      <c r="I177" s="9">
        <f t="shared" si="10"/>
        <v>208902.62</v>
      </c>
      <c r="J177" s="9">
        <f t="shared" si="11"/>
        <v>31335.392999999996</v>
      </c>
    </row>
    <row r="178" spans="1:10" x14ac:dyDescent="0.25">
      <c r="A178" s="10" t="s">
        <v>174</v>
      </c>
      <c r="B178" s="11">
        <v>4105100</v>
      </c>
      <c r="C178" s="13">
        <v>288864.7</v>
      </c>
      <c r="D178" s="13">
        <v>308235.34000000003</v>
      </c>
      <c r="E178" s="13">
        <f t="shared" si="8"/>
        <v>19370.640000000014</v>
      </c>
      <c r="F178" s="13">
        <v>11934.35</v>
      </c>
      <c r="G178" s="13">
        <v>12615.01</v>
      </c>
      <c r="H178" s="13">
        <f t="shared" si="9"/>
        <v>680.65999999999985</v>
      </c>
      <c r="I178" s="13">
        <f t="shared" si="10"/>
        <v>320850.35000000003</v>
      </c>
      <c r="J178" s="13">
        <f t="shared" si="11"/>
        <v>48127.552500000005</v>
      </c>
    </row>
    <row r="179" spans="1:10" x14ac:dyDescent="0.25">
      <c r="A179" s="7" t="s">
        <v>175</v>
      </c>
      <c r="B179" s="8">
        <v>4105020</v>
      </c>
      <c r="C179" s="9">
        <v>2846.08</v>
      </c>
      <c r="D179" s="9">
        <v>3057.38</v>
      </c>
      <c r="E179" s="9">
        <f t="shared" si="8"/>
        <v>211.30000000000018</v>
      </c>
      <c r="F179" s="9">
        <v>0</v>
      </c>
      <c r="G179" s="9">
        <v>0</v>
      </c>
      <c r="H179" s="9">
        <f t="shared" si="9"/>
        <v>0</v>
      </c>
      <c r="I179" s="9">
        <f t="shared" si="10"/>
        <v>3057.38</v>
      </c>
      <c r="J179" s="9">
        <f t="shared" si="11"/>
        <v>458.60700000000003</v>
      </c>
    </row>
    <row r="180" spans="1:10" x14ac:dyDescent="0.25">
      <c r="A180" s="10" t="s">
        <v>176</v>
      </c>
      <c r="B180" s="11">
        <v>4111580</v>
      </c>
      <c r="C180" s="12">
        <v>585379.59</v>
      </c>
      <c r="D180" s="13">
        <v>605157.76</v>
      </c>
      <c r="E180" s="13">
        <f t="shared" si="8"/>
        <v>19778.170000000042</v>
      </c>
      <c r="F180" s="13">
        <v>14688.44</v>
      </c>
      <c r="G180" s="13">
        <v>15526.16</v>
      </c>
      <c r="H180" s="13">
        <f t="shared" si="9"/>
        <v>837.71999999999935</v>
      </c>
      <c r="I180" s="13">
        <f t="shared" si="10"/>
        <v>620683.92000000004</v>
      </c>
      <c r="J180" s="13">
        <f t="shared" si="11"/>
        <v>93102.588000000003</v>
      </c>
    </row>
    <row r="181" spans="1:10" x14ac:dyDescent="0.25">
      <c r="A181" s="7" t="s">
        <v>177</v>
      </c>
      <c r="B181" s="8">
        <v>4111610</v>
      </c>
      <c r="C181" s="9">
        <v>374160.97</v>
      </c>
      <c r="D181" s="9">
        <v>388611.77</v>
      </c>
      <c r="E181" s="9">
        <f t="shared" si="8"/>
        <v>14450.800000000047</v>
      </c>
      <c r="F181" s="9">
        <v>9639.2800000000007</v>
      </c>
      <c r="G181" s="9">
        <v>10189.040000000001</v>
      </c>
      <c r="H181" s="9">
        <f t="shared" si="9"/>
        <v>549.76000000000022</v>
      </c>
      <c r="I181" s="9">
        <f t="shared" si="10"/>
        <v>398800.81</v>
      </c>
      <c r="J181" s="9">
        <f t="shared" si="11"/>
        <v>59820.121499999994</v>
      </c>
    </row>
    <row r="182" spans="1:10" x14ac:dyDescent="0.25">
      <c r="A182" s="10" t="s">
        <v>178</v>
      </c>
      <c r="B182" s="11">
        <v>4100021</v>
      </c>
      <c r="C182" s="13">
        <v>57621.43</v>
      </c>
      <c r="D182" s="13">
        <v>61587.93</v>
      </c>
      <c r="E182" s="13">
        <f t="shared" si="8"/>
        <v>3966.5</v>
      </c>
      <c r="F182" s="13">
        <v>4131.12</v>
      </c>
      <c r="G182" s="13">
        <v>4366.74</v>
      </c>
      <c r="H182" s="13">
        <f t="shared" si="9"/>
        <v>235.61999999999989</v>
      </c>
      <c r="I182" s="13">
        <f t="shared" si="10"/>
        <v>65954.67</v>
      </c>
      <c r="J182" s="13">
        <f t="shared" si="11"/>
        <v>9893.200499999999</v>
      </c>
    </row>
    <row r="183" spans="1:10" x14ac:dyDescent="0.25">
      <c r="A183" s="7" t="s">
        <v>179</v>
      </c>
      <c r="B183" s="8">
        <v>4111640</v>
      </c>
      <c r="C183" s="9">
        <v>8203.65</v>
      </c>
      <c r="D183" s="9">
        <v>8380.01</v>
      </c>
      <c r="E183" s="9">
        <f t="shared" si="8"/>
        <v>176.36000000000058</v>
      </c>
      <c r="F183" s="9">
        <v>0</v>
      </c>
      <c r="G183" s="9">
        <v>0</v>
      </c>
      <c r="H183" s="9">
        <f t="shared" si="9"/>
        <v>0</v>
      </c>
      <c r="I183" s="9">
        <f t="shared" si="10"/>
        <v>8380.01</v>
      </c>
      <c r="J183" s="9">
        <f t="shared" si="11"/>
        <v>1257.0015000000001</v>
      </c>
    </row>
    <row r="184" spans="1:10" x14ac:dyDescent="0.25">
      <c r="A184" s="10" t="s">
        <v>180</v>
      </c>
      <c r="B184" s="11">
        <v>4111670</v>
      </c>
      <c r="C184" s="12">
        <v>2225372.0099999998</v>
      </c>
      <c r="D184" s="13">
        <v>2373913.7999999998</v>
      </c>
      <c r="E184" s="13">
        <f t="shared" si="8"/>
        <v>148541.79000000004</v>
      </c>
      <c r="F184" s="13">
        <v>78032.3</v>
      </c>
      <c r="G184" s="13">
        <v>82482.710000000006</v>
      </c>
      <c r="H184" s="13">
        <f t="shared" si="9"/>
        <v>4450.4100000000035</v>
      </c>
      <c r="I184" s="13">
        <f t="shared" si="10"/>
        <v>2456396.5099999998</v>
      </c>
      <c r="J184" s="13">
        <f t="shared" si="11"/>
        <v>368459.47649999993</v>
      </c>
    </row>
    <row r="185" spans="1:10" x14ac:dyDescent="0.25">
      <c r="A185" s="7" t="s">
        <v>181</v>
      </c>
      <c r="B185" s="8">
        <v>4111720</v>
      </c>
      <c r="C185" s="9">
        <v>663982.37</v>
      </c>
      <c r="D185" s="9">
        <v>661929.43000000005</v>
      </c>
      <c r="E185" s="9">
        <f t="shared" si="8"/>
        <v>-2052.9399999999441</v>
      </c>
      <c r="F185" s="9">
        <v>19737.580000000002</v>
      </c>
      <c r="G185" s="9">
        <v>20863.27</v>
      </c>
      <c r="H185" s="9">
        <f t="shared" si="9"/>
        <v>1125.6899999999987</v>
      </c>
      <c r="I185" s="9">
        <f t="shared" si="10"/>
        <v>682792.70000000007</v>
      </c>
      <c r="J185" s="9">
        <f t="shared" si="11"/>
        <v>102418.90500000001</v>
      </c>
    </row>
    <row r="186" spans="1:10" x14ac:dyDescent="0.25">
      <c r="A186" s="10" t="s">
        <v>182</v>
      </c>
      <c r="B186" s="11">
        <v>4111760</v>
      </c>
      <c r="C186" s="13">
        <v>48981.36</v>
      </c>
      <c r="D186" s="13">
        <v>49679.73</v>
      </c>
      <c r="E186" s="13">
        <f t="shared" si="8"/>
        <v>698.37000000000262</v>
      </c>
      <c r="F186" s="13">
        <v>1377.04</v>
      </c>
      <c r="G186" s="13">
        <v>1455.58</v>
      </c>
      <c r="H186" s="13">
        <f t="shared" si="9"/>
        <v>78.539999999999964</v>
      </c>
      <c r="I186" s="13">
        <f t="shared" si="10"/>
        <v>51135.310000000005</v>
      </c>
      <c r="J186" s="13">
        <f t="shared" si="11"/>
        <v>7670.2965000000004</v>
      </c>
    </row>
    <row r="187" spans="1:10" x14ac:dyDescent="0.25">
      <c r="A187" s="7" t="s">
        <v>183</v>
      </c>
      <c r="B187" s="8">
        <v>4111790</v>
      </c>
      <c r="C187" s="9">
        <v>97832.43</v>
      </c>
      <c r="D187" s="9">
        <v>101651.22</v>
      </c>
      <c r="E187" s="9">
        <f t="shared" si="8"/>
        <v>3818.7900000000081</v>
      </c>
      <c r="F187" s="9">
        <v>2754.08</v>
      </c>
      <c r="G187" s="9">
        <v>2911.16</v>
      </c>
      <c r="H187" s="9">
        <f t="shared" si="9"/>
        <v>157.07999999999993</v>
      </c>
      <c r="I187" s="9">
        <f t="shared" si="10"/>
        <v>104562.38</v>
      </c>
      <c r="J187" s="9">
        <f t="shared" si="11"/>
        <v>15684.357</v>
      </c>
    </row>
    <row r="188" spans="1:10" x14ac:dyDescent="0.25">
      <c r="A188" s="10" t="s">
        <v>184</v>
      </c>
      <c r="B188" s="11">
        <v>4111910</v>
      </c>
      <c r="C188" s="12">
        <v>0</v>
      </c>
      <c r="D188" s="13">
        <v>0</v>
      </c>
      <c r="E188" s="13">
        <f t="shared" si="8"/>
        <v>0</v>
      </c>
      <c r="F188" s="13">
        <v>0</v>
      </c>
      <c r="G188" s="13">
        <v>0</v>
      </c>
      <c r="H188" s="13">
        <f t="shared" si="9"/>
        <v>0</v>
      </c>
      <c r="I188" s="13">
        <f t="shared" si="10"/>
        <v>0</v>
      </c>
      <c r="J188" s="13">
        <f t="shared" si="11"/>
        <v>0</v>
      </c>
    </row>
    <row r="189" spans="1:10" x14ac:dyDescent="0.25">
      <c r="A189" s="7" t="s">
        <v>185</v>
      </c>
      <c r="B189" s="8">
        <v>4111940</v>
      </c>
      <c r="C189" s="9">
        <v>265615.59999999998</v>
      </c>
      <c r="D189" s="9">
        <v>281059.32</v>
      </c>
      <c r="E189" s="9">
        <f t="shared" si="8"/>
        <v>15443.72000000003</v>
      </c>
      <c r="F189" s="9">
        <v>7344.22</v>
      </c>
      <c r="G189" s="9">
        <v>7763.08</v>
      </c>
      <c r="H189" s="9">
        <f t="shared" si="9"/>
        <v>418.85999999999967</v>
      </c>
      <c r="I189" s="9">
        <f t="shared" si="10"/>
        <v>288822.40000000002</v>
      </c>
      <c r="J189" s="9">
        <f t="shared" si="11"/>
        <v>43323.360000000001</v>
      </c>
    </row>
    <row r="190" spans="1:10" x14ac:dyDescent="0.25">
      <c r="A190" s="10" t="s">
        <v>186</v>
      </c>
      <c r="B190" s="11">
        <v>4111970</v>
      </c>
      <c r="C190" s="13">
        <v>532079.18000000005</v>
      </c>
      <c r="D190" s="13">
        <v>533806.17000000004</v>
      </c>
      <c r="E190" s="13">
        <f t="shared" si="8"/>
        <v>1726.9899999999907</v>
      </c>
      <c r="F190" s="13">
        <v>10557.31</v>
      </c>
      <c r="G190" s="13">
        <v>11159.42</v>
      </c>
      <c r="H190" s="13">
        <f t="shared" si="9"/>
        <v>602.11000000000058</v>
      </c>
      <c r="I190" s="13">
        <f t="shared" si="10"/>
        <v>544965.59000000008</v>
      </c>
      <c r="J190" s="13">
        <f t="shared" si="11"/>
        <v>81744.838500000013</v>
      </c>
    </row>
    <row r="191" spans="1:10" x14ac:dyDescent="0.25">
      <c r="A191" s="7" t="s">
        <v>187</v>
      </c>
      <c r="B191" s="8">
        <v>4106900</v>
      </c>
      <c r="C191" s="9">
        <v>1100598.71</v>
      </c>
      <c r="D191" s="9">
        <v>1143887.83</v>
      </c>
      <c r="E191" s="9">
        <f t="shared" si="8"/>
        <v>43289.120000000112</v>
      </c>
      <c r="F191" s="9">
        <v>31671.94</v>
      </c>
      <c r="G191" s="9">
        <v>33478.28</v>
      </c>
      <c r="H191" s="9">
        <f t="shared" si="9"/>
        <v>1806.3400000000001</v>
      </c>
      <c r="I191" s="9">
        <f t="shared" si="10"/>
        <v>1177366.1100000001</v>
      </c>
      <c r="J191" s="9">
        <f t="shared" si="11"/>
        <v>176604.91650000002</v>
      </c>
    </row>
    <row r="192" spans="1:10" x14ac:dyDescent="0.25">
      <c r="A192" s="10" t="s">
        <v>188</v>
      </c>
      <c r="B192" s="11">
        <v>4112240</v>
      </c>
      <c r="C192" s="12">
        <v>2339648.0499999998</v>
      </c>
      <c r="D192" s="13">
        <v>2389293.67</v>
      </c>
      <c r="E192" s="13">
        <f t="shared" si="8"/>
        <v>49645.620000000112</v>
      </c>
      <c r="F192" s="13">
        <v>41311.22</v>
      </c>
      <c r="G192" s="13">
        <v>43667.32</v>
      </c>
      <c r="H192" s="13">
        <f t="shared" si="9"/>
        <v>2356.0999999999985</v>
      </c>
      <c r="I192" s="13">
        <f t="shared" si="10"/>
        <v>2432960.9899999998</v>
      </c>
      <c r="J192" s="13">
        <f t="shared" si="11"/>
        <v>364944.14849999995</v>
      </c>
    </row>
    <row r="193" spans="1:10" x14ac:dyDescent="0.25">
      <c r="A193" s="7" t="s">
        <v>189</v>
      </c>
      <c r="B193" s="8">
        <v>4112320</v>
      </c>
      <c r="C193" s="9">
        <v>462167.26</v>
      </c>
      <c r="D193" s="9">
        <v>472988.25</v>
      </c>
      <c r="E193" s="9">
        <f t="shared" si="8"/>
        <v>10820.989999999991</v>
      </c>
      <c r="F193" s="9">
        <v>10098.299999999999</v>
      </c>
      <c r="G193" s="9">
        <v>10674.24</v>
      </c>
      <c r="H193" s="9">
        <f t="shared" si="9"/>
        <v>575.94000000000051</v>
      </c>
      <c r="I193" s="9">
        <f t="shared" si="10"/>
        <v>483662.49</v>
      </c>
      <c r="J193" s="9">
        <f t="shared" si="11"/>
        <v>72549.373500000002</v>
      </c>
    </row>
    <row r="194" spans="1:10" x14ac:dyDescent="0.25">
      <c r="A194" s="10" t="s">
        <v>190</v>
      </c>
      <c r="B194" s="11">
        <v>4112360</v>
      </c>
      <c r="C194" s="13">
        <v>2450.67</v>
      </c>
      <c r="D194" s="13">
        <v>2290.9299999999998</v>
      </c>
      <c r="E194" s="13">
        <f t="shared" si="8"/>
        <v>-159.74000000000024</v>
      </c>
      <c r="F194" s="13">
        <v>0</v>
      </c>
      <c r="G194" s="13">
        <v>0</v>
      </c>
      <c r="H194" s="13">
        <f t="shared" si="9"/>
        <v>0</v>
      </c>
      <c r="I194" s="13">
        <f t="shared" si="10"/>
        <v>2290.9299999999998</v>
      </c>
      <c r="J194" s="13">
        <f t="shared" si="11"/>
        <v>343.63949999999994</v>
      </c>
    </row>
    <row r="195" spans="1:10" x14ac:dyDescent="0.25">
      <c r="A195" s="7" t="s">
        <v>191</v>
      </c>
      <c r="B195" s="8">
        <v>4112540</v>
      </c>
      <c r="C195" s="9">
        <v>8764.2900000000009</v>
      </c>
      <c r="D195" s="9">
        <v>7105.49</v>
      </c>
      <c r="E195" s="9">
        <f t="shared" si="8"/>
        <v>-1658.8000000000011</v>
      </c>
      <c r="F195" s="9">
        <v>0</v>
      </c>
      <c r="G195" s="9">
        <v>0</v>
      </c>
      <c r="H195" s="9">
        <f t="shared" si="9"/>
        <v>0</v>
      </c>
      <c r="I195" s="9">
        <f t="shared" si="10"/>
        <v>7105.49</v>
      </c>
      <c r="J195" s="9">
        <f t="shared" si="11"/>
        <v>1065.8235</v>
      </c>
    </row>
    <row r="196" spans="1:10" x14ac:dyDescent="0.25">
      <c r="A196" s="10" t="s">
        <v>192</v>
      </c>
      <c r="B196" s="11">
        <v>4112600</v>
      </c>
      <c r="C196" s="12">
        <v>237010.54</v>
      </c>
      <c r="D196" s="13">
        <v>248900.51</v>
      </c>
      <c r="E196" s="13">
        <f t="shared" si="8"/>
        <v>11889.970000000001</v>
      </c>
      <c r="F196" s="13">
        <v>5508.16</v>
      </c>
      <c r="G196" s="13">
        <v>5822.31</v>
      </c>
      <c r="H196" s="13">
        <f t="shared" si="9"/>
        <v>314.15000000000055</v>
      </c>
      <c r="I196" s="13">
        <f t="shared" si="10"/>
        <v>254722.82</v>
      </c>
      <c r="J196" s="13">
        <f t="shared" si="11"/>
        <v>38208.423000000003</v>
      </c>
    </row>
    <row r="197" spans="1:10" x14ac:dyDescent="0.25">
      <c r="A197" s="7" t="s">
        <v>193</v>
      </c>
      <c r="B197" s="8">
        <v>4112690</v>
      </c>
      <c r="C197" s="9">
        <v>74295.11</v>
      </c>
      <c r="D197" s="9">
        <v>73453.91</v>
      </c>
      <c r="E197" s="9">
        <f t="shared" si="8"/>
        <v>-841.19999999999709</v>
      </c>
      <c r="F197" s="9">
        <v>459.01</v>
      </c>
      <c r="G197" s="9">
        <v>485.19</v>
      </c>
      <c r="H197" s="9">
        <f t="shared" si="9"/>
        <v>26.180000000000007</v>
      </c>
      <c r="I197" s="9">
        <f t="shared" si="10"/>
        <v>73939.100000000006</v>
      </c>
      <c r="J197" s="9">
        <f t="shared" si="11"/>
        <v>11090.865</v>
      </c>
    </row>
    <row r="198" spans="1:10" x14ac:dyDescent="0.25">
      <c r="A198" s="10" t="s">
        <v>194</v>
      </c>
      <c r="B198" s="11">
        <v>4100014</v>
      </c>
      <c r="C198" s="13">
        <v>194098.44</v>
      </c>
      <c r="D198" s="13">
        <v>196720.7</v>
      </c>
      <c r="E198" s="13">
        <f t="shared" si="8"/>
        <v>2622.2600000000093</v>
      </c>
      <c r="F198" s="13">
        <v>1836.05</v>
      </c>
      <c r="G198" s="13">
        <v>1940.77</v>
      </c>
      <c r="H198" s="13">
        <f t="shared" si="9"/>
        <v>104.72000000000003</v>
      </c>
      <c r="I198" s="13">
        <f t="shared" si="10"/>
        <v>198661.47</v>
      </c>
      <c r="J198" s="13">
        <f t="shared" si="11"/>
        <v>29799.220499999999</v>
      </c>
    </row>
    <row r="199" spans="1:10" x14ac:dyDescent="0.25">
      <c r="A199" s="7" t="s">
        <v>195</v>
      </c>
      <c r="B199" s="8">
        <v>4112930</v>
      </c>
      <c r="C199" s="9">
        <v>131131.17000000001</v>
      </c>
      <c r="D199" s="9">
        <v>131866.65</v>
      </c>
      <c r="E199" s="9">
        <f t="shared" si="8"/>
        <v>735.47999999998137</v>
      </c>
      <c r="F199" s="9">
        <v>5049.1499999999996</v>
      </c>
      <c r="G199" s="9">
        <v>5337.12</v>
      </c>
      <c r="H199" s="9">
        <f t="shared" si="9"/>
        <v>287.97000000000025</v>
      </c>
      <c r="I199" s="9">
        <f t="shared" si="10"/>
        <v>137203.76999999999</v>
      </c>
      <c r="J199" s="9">
        <f t="shared" si="11"/>
        <v>20580.565499999997</v>
      </c>
    </row>
    <row r="200" spans="1:10" x14ac:dyDescent="0.25">
      <c r="A200" s="10" t="s">
        <v>196</v>
      </c>
      <c r="B200" s="11">
        <v>4112990</v>
      </c>
      <c r="C200" s="12">
        <v>61853.62</v>
      </c>
      <c r="D200" s="13">
        <v>62293.16</v>
      </c>
      <c r="E200" s="13">
        <f t="shared" ref="E200:E207" si="12">D200-C200</f>
        <v>439.54000000000087</v>
      </c>
      <c r="F200" s="13">
        <v>1836.05</v>
      </c>
      <c r="G200" s="13">
        <v>1940.76</v>
      </c>
      <c r="H200" s="13">
        <f t="shared" ref="H200:H207" si="13">G200-F200</f>
        <v>104.71000000000004</v>
      </c>
      <c r="I200" s="13">
        <f t="shared" ref="I200:I207" si="14">D200+G200</f>
        <v>64233.920000000006</v>
      </c>
      <c r="J200" s="13">
        <f t="shared" ref="J200:J206" si="15">I200*0.15</f>
        <v>9635.0879999999997</v>
      </c>
    </row>
    <row r="201" spans="1:10" x14ac:dyDescent="0.25">
      <c r="A201" s="7" t="s">
        <v>197</v>
      </c>
      <c r="B201" s="8">
        <v>4113080</v>
      </c>
      <c r="C201" s="9">
        <v>208700.93</v>
      </c>
      <c r="D201" s="9">
        <v>214961.36</v>
      </c>
      <c r="E201" s="9">
        <f t="shared" si="12"/>
        <v>6260.429999999993</v>
      </c>
      <c r="F201" s="9">
        <v>4590.13</v>
      </c>
      <c r="G201" s="9">
        <v>4851.92</v>
      </c>
      <c r="H201" s="9">
        <f t="shared" si="13"/>
        <v>261.78999999999996</v>
      </c>
      <c r="I201" s="9">
        <f t="shared" si="14"/>
        <v>219813.28</v>
      </c>
      <c r="J201" s="9">
        <f t="shared" si="15"/>
        <v>32971.991999999998</v>
      </c>
    </row>
    <row r="202" spans="1:10" x14ac:dyDescent="0.25">
      <c r="A202" s="10" t="s">
        <v>198</v>
      </c>
      <c r="B202" s="11">
        <v>4113170</v>
      </c>
      <c r="C202" s="13">
        <v>1513142.92</v>
      </c>
      <c r="D202" s="13">
        <v>1597689.61</v>
      </c>
      <c r="E202" s="13">
        <f t="shared" si="12"/>
        <v>84546.690000000177</v>
      </c>
      <c r="F202" s="13">
        <v>25704.76</v>
      </c>
      <c r="G202" s="13">
        <v>27170.78</v>
      </c>
      <c r="H202" s="13">
        <f t="shared" si="13"/>
        <v>1466.0200000000004</v>
      </c>
      <c r="I202" s="13">
        <f t="shared" si="14"/>
        <v>1624860.3900000001</v>
      </c>
      <c r="J202" s="13">
        <f t="shared" si="15"/>
        <v>243729.05850000001</v>
      </c>
    </row>
    <row r="203" spans="1:10" x14ac:dyDescent="0.25">
      <c r="A203" s="7" t="s">
        <v>199</v>
      </c>
      <c r="B203" s="8">
        <v>4113350</v>
      </c>
      <c r="C203" s="9">
        <v>216675.23</v>
      </c>
      <c r="D203" s="9">
        <v>223581.19</v>
      </c>
      <c r="E203" s="9">
        <f t="shared" si="12"/>
        <v>6905.9599999999919</v>
      </c>
      <c r="F203" s="9">
        <v>7803.23</v>
      </c>
      <c r="G203" s="9">
        <v>8248.27</v>
      </c>
      <c r="H203" s="9">
        <f t="shared" si="13"/>
        <v>445.04000000000087</v>
      </c>
      <c r="I203" s="9">
        <f t="shared" si="14"/>
        <v>231829.46</v>
      </c>
      <c r="J203" s="9">
        <f t="shared" si="15"/>
        <v>34774.418999999994</v>
      </c>
    </row>
    <row r="204" spans="1:10" x14ac:dyDescent="0.25">
      <c r="A204" s="10" t="s">
        <v>200</v>
      </c>
      <c r="B204" s="11">
        <v>4113490</v>
      </c>
      <c r="C204" s="12">
        <v>314798.51</v>
      </c>
      <c r="D204" s="13">
        <v>332735.31</v>
      </c>
      <c r="E204" s="13">
        <f t="shared" si="12"/>
        <v>17936.799999999988</v>
      </c>
      <c r="F204" s="13">
        <v>12852.38</v>
      </c>
      <c r="G204" s="13">
        <v>13585.38</v>
      </c>
      <c r="H204" s="13">
        <f t="shared" si="13"/>
        <v>733</v>
      </c>
      <c r="I204" s="13">
        <f t="shared" si="14"/>
        <v>346320.69</v>
      </c>
      <c r="J204" s="13">
        <f t="shared" si="15"/>
        <v>51948.103499999997</v>
      </c>
    </row>
    <row r="205" spans="1:10" x14ac:dyDescent="0.25">
      <c r="A205" s="7" t="s">
        <v>201</v>
      </c>
      <c r="B205" s="8">
        <v>4113530</v>
      </c>
      <c r="C205" s="9">
        <v>982480.49</v>
      </c>
      <c r="D205" s="9">
        <v>1057434.3899999999</v>
      </c>
      <c r="E205" s="9">
        <f t="shared" si="12"/>
        <v>74953.899999999907</v>
      </c>
      <c r="F205" s="9">
        <v>12393.36</v>
      </c>
      <c r="G205" s="9">
        <v>13100.2</v>
      </c>
      <c r="H205" s="9">
        <f t="shared" si="13"/>
        <v>706.84000000000015</v>
      </c>
      <c r="I205" s="9">
        <f t="shared" si="14"/>
        <v>1070534.5899999999</v>
      </c>
      <c r="J205" s="9">
        <f t="shared" si="15"/>
        <v>160580.18849999996</v>
      </c>
    </row>
    <row r="206" spans="1:10" x14ac:dyDescent="0.25">
      <c r="A206" s="10" t="s">
        <v>202</v>
      </c>
      <c r="B206" s="11">
        <v>4100016</v>
      </c>
      <c r="C206" s="13">
        <v>235232.15</v>
      </c>
      <c r="D206" s="13">
        <v>234999.45</v>
      </c>
      <c r="E206" s="13">
        <f t="shared" si="12"/>
        <v>-232.69999999998254</v>
      </c>
      <c r="F206" s="13">
        <v>5508.16</v>
      </c>
      <c r="G206" s="13">
        <v>5822.31</v>
      </c>
      <c r="H206" s="13">
        <f t="shared" si="13"/>
        <v>314.15000000000055</v>
      </c>
      <c r="I206" s="13">
        <f t="shared" si="14"/>
        <v>240821.76000000001</v>
      </c>
      <c r="J206" s="13">
        <f t="shared" si="15"/>
        <v>36123.264000000003</v>
      </c>
    </row>
    <row r="207" spans="1:10" x14ac:dyDescent="0.25">
      <c r="A207" s="7" t="s">
        <v>203</v>
      </c>
      <c r="B207" s="8">
        <v>4113650</v>
      </c>
      <c r="C207" s="9">
        <v>66496.61</v>
      </c>
      <c r="D207" s="9">
        <v>65279.16</v>
      </c>
      <c r="E207" s="9">
        <f t="shared" si="12"/>
        <v>-1217.4499999999971</v>
      </c>
      <c r="F207" s="9">
        <v>1836.05</v>
      </c>
      <c r="G207" s="9">
        <v>1940.77</v>
      </c>
      <c r="H207" s="9">
        <f t="shared" si="13"/>
        <v>104.72000000000003</v>
      </c>
      <c r="I207" s="9">
        <f t="shared" si="14"/>
        <v>67219.930000000008</v>
      </c>
      <c r="J207" s="9">
        <f>I207*0.15</f>
        <v>10082.989500000001</v>
      </c>
    </row>
  </sheetData>
  <sheetProtection sheet="1" objects="1" scenarios="1"/>
  <mergeCells count="9">
    <mergeCell ref="A1:J1"/>
    <mergeCell ref="A2:J2"/>
    <mergeCell ref="A3:B5"/>
    <mergeCell ref="C3:E3"/>
    <mergeCell ref="C4:E4"/>
    <mergeCell ref="C5:E5"/>
    <mergeCell ref="F3:H3"/>
    <mergeCell ref="F4:H4"/>
    <mergeCell ref="F5:H5"/>
  </mergeCells>
  <pageMargins left="0.7" right="0.7" top="0.75" bottom="0.75" header="0.3" footer="0.3"/>
  <pageSetup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6"/>
  <sheetViews>
    <sheetView zoomScaleNormal="100" workbookViewId="0">
      <pane ySplit="5" topLeftCell="A6" activePane="bottomLeft" state="frozen"/>
      <selection pane="bottomLeft" activeCell="I6" sqref="I6"/>
    </sheetView>
  </sheetViews>
  <sheetFormatPr defaultRowHeight="15" x14ac:dyDescent="0.25"/>
  <cols>
    <col min="1" max="1" width="32.28515625" customWidth="1"/>
    <col min="3" max="3" width="58" customWidth="1"/>
    <col min="4" max="6" width="17.7109375" customWidth="1"/>
    <col min="7" max="7" width="18.7109375" customWidth="1"/>
    <col min="8" max="8" width="17.7109375" customWidth="1"/>
  </cols>
  <sheetData>
    <row r="1" spans="1:8" x14ac:dyDescent="0.25">
      <c r="A1" s="59" t="s">
        <v>232</v>
      </c>
      <c r="B1" s="59"/>
      <c r="C1" s="59"/>
      <c r="D1" s="59"/>
      <c r="E1" s="59"/>
      <c r="F1" s="59"/>
      <c r="G1" s="59"/>
      <c r="H1" s="59"/>
    </row>
    <row r="2" spans="1:8" x14ac:dyDescent="0.25">
      <c r="A2" s="60"/>
      <c r="B2" s="60"/>
      <c r="C2" s="60"/>
      <c r="D2" s="60"/>
      <c r="E2" s="60"/>
      <c r="F2" s="60"/>
      <c r="G2" s="60"/>
      <c r="H2" s="60"/>
    </row>
    <row r="3" spans="1:8" x14ac:dyDescent="0.25">
      <c r="A3" s="60" t="s">
        <v>231</v>
      </c>
      <c r="B3" s="60"/>
      <c r="C3" s="60"/>
      <c r="D3" s="60"/>
      <c r="E3" s="60"/>
      <c r="F3" s="60"/>
      <c r="G3" s="60"/>
      <c r="H3" s="60"/>
    </row>
    <row r="4" spans="1:8" x14ac:dyDescent="0.25">
      <c r="A4" s="60"/>
      <c r="B4" s="60"/>
      <c r="C4" s="60"/>
      <c r="D4" s="60"/>
      <c r="E4" s="60"/>
      <c r="F4" s="60"/>
      <c r="G4" s="60"/>
      <c r="H4" s="60"/>
    </row>
    <row r="5" spans="1:8" ht="180.75" customHeight="1" x14ac:dyDescent="0.25">
      <c r="A5" s="14" t="s">
        <v>220</v>
      </c>
      <c r="B5" s="2" t="s">
        <v>205</v>
      </c>
      <c r="C5" s="15" t="s">
        <v>221</v>
      </c>
      <c r="D5" s="15" t="s">
        <v>222</v>
      </c>
      <c r="E5" s="2" t="s">
        <v>227</v>
      </c>
      <c r="F5" s="2" t="s">
        <v>228</v>
      </c>
      <c r="G5" s="2" t="s">
        <v>230</v>
      </c>
      <c r="H5" s="2" t="s">
        <v>233</v>
      </c>
    </row>
    <row r="6" spans="1:8" x14ac:dyDescent="0.25">
      <c r="A6" s="7" t="s">
        <v>1</v>
      </c>
      <c r="B6" s="8">
        <v>4100990</v>
      </c>
      <c r="C6" s="17" t="s">
        <v>223</v>
      </c>
      <c r="D6" s="18">
        <v>0</v>
      </c>
      <c r="E6" s="21" t="s">
        <v>226</v>
      </c>
      <c r="F6" s="21" t="s">
        <v>226</v>
      </c>
      <c r="G6" s="22" t="s">
        <v>2</v>
      </c>
      <c r="H6" s="18" t="s">
        <v>2</v>
      </c>
    </row>
    <row r="7" spans="1:8" x14ac:dyDescent="0.25">
      <c r="A7" s="10" t="s">
        <v>3</v>
      </c>
      <c r="B7" s="11">
        <v>4101020</v>
      </c>
      <c r="C7" s="19" t="s">
        <v>223</v>
      </c>
      <c r="D7" s="20">
        <v>0</v>
      </c>
      <c r="E7" s="23" t="s">
        <v>226</v>
      </c>
      <c r="F7" s="23" t="s">
        <v>226</v>
      </c>
      <c r="G7" s="24" t="s">
        <v>2</v>
      </c>
      <c r="H7" s="20" t="s">
        <v>2</v>
      </c>
    </row>
    <row r="8" spans="1:8" x14ac:dyDescent="0.25">
      <c r="A8" s="7" t="s">
        <v>4</v>
      </c>
      <c r="B8" s="8">
        <v>4101200</v>
      </c>
      <c r="C8" s="17" t="s">
        <v>223</v>
      </c>
      <c r="D8" s="18">
        <v>0</v>
      </c>
      <c r="E8" s="21" t="s">
        <v>226</v>
      </c>
      <c r="F8" s="21" t="s">
        <v>226</v>
      </c>
      <c r="G8" s="22" t="s">
        <v>2</v>
      </c>
      <c r="H8" s="18" t="s">
        <v>2</v>
      </c>
    </row>
    <row r="9" spans="1:8" x14ac:dyDescent="0.25">
      <c r="A9" s="10" t="s">
        <v>5</v>
      </c>
      <c r="B9" s="11">
        <v>4101230</v>
      </c>
      <c r="C9" s="19" t="s">
        <v>223</v>
      </c>
      <c r="D9" s="20">
        <v>0</v>
      </c>
      <c r="E9" s="23" t="s">
        <v>226</v>
      </c>
      <c r="F9" s="23" t="s">
        <v>226</v>
      </c>
      <c r="G9" s="24" t="s">
        <v>2</v>
      </c>
      <c r="H9" s="20" t="s">
        <v>2</v>
      </c>
    </row>
    <row r="10" spans="1:8" x14ac:dyDescent="0.25">
      <c r="A10" s="7" t="s">
        <v>6</v>
      </c>
      <c r="B10" s="8">
        <v>4101350</v>
      </c>
      <c r="C10" s="17" t="s">
        <v>223</v>
      </c>
      <c r="D10" s="18">
        <v>0</v>
      </c>
      <c r="E10" s="21" t="s">
        <v>226</v>
      </c>
      <c r="F10" s="21" t="s">
        <v>226</v>
      </c>
      <c r="G10" s="22" t="s">
        <v>2</v>
      </c>
      <c r="H10" s="18" t="s">
        <v>2</v>
      </c>
    </row>
    <row r="11" spans="1:8" x14ac:dyDescent="0.25">
      <c r="A11" s="7" t="s">
        <v>7</v>
      </c>
      <c r="B11" s="8">
        <v>4101470</v>
      </c>
      <c r="C11" s="17" t="s">
        <v>223</v>
      </c>
      <c r="D11" s="18">
        <v>0</v>
      </c>
      <c r="E11" s="21" t="s">
        <v>226</v>
      </c>
      <c r="F11" s="21" t="s">
        <v>226</v>
      </c>
      <c r="G11" s="22" t="s">
        <v>2</v>
      </c>
      <c r="H11" s="18" t="s">
        <v>2</v>
      </c>
    </row>
    <row r="12" spans="1:8" x14ac:dyDescent="0.25">
      <c r="A12" s="10" t="s">
        <v>8</v>
      </c>
      <c r="B12" s="11">
        <v>4101500</v>
      </c>
      <c r="C12" s="19" t="s">
        <v>223</v>
      </c>
      <c r="D12" s="20">
        <v>0</v>
      </c>
      <c r="E12" s="23" t="s">
        <v>226</v>
      </c>
      <c r="F12" s="23" t="s">
        <v>226</v>
      </c>
      <c r="G12" s="24" t="s">
        <v>2</v>
      </c>
      <c r="H12" s="20" t="s">
        <v>2</v>
      </c>
    </row>
    <row r="13" spans="1:8" x14ac:dyDescent="0.25">
      <c r="A13" s="7" t="s">
        <v>9</v>
      </c>
      <c r="B13" s="8">
        <v>4101560</v>
      </c>
      <c r="C13" s="17" t="s">
        <v>223</v>
      </c>
      <c r="D13" s="18">
        <v>0</v>
      </c>
      <c r="E13" s="21" t="s">
        <v>226</v>
      </c>
      <c r="F13" s="21" t="s">
        <v>226</v>
      </c>
      <c r="G13" s="22" t="s">
        <v>2</v>
      </c>
      <c r="H13" s="18" t="s">
        <v>2</v>
      </c>
    </row>
    <row r="14" spans="1:8" x14ac:dyDescent="0.25">
      <c r="A14" s="10" t="s">
        <v>10</v>
      </c>
      <c r="B14" s="11">
        <v>4101590</v>
      </c>
      <c r="C14" s="19" t="s">
        <v>223</v>
      </c>
      <c r="D14" s="20">
        <v>0</v>
      </c>
      <c r="E14" s="23" t="s">
        <v>226</v>
      </c>
      <c r="F14" s="23" t="s">
        <v>226</v>
      </c>
      <c r="G14" s="24" t="s">
        <v>2</v>
      </c>
      <c r="H14" s="20" t="s">
        <v>2</v>
      </c>
    </row>
    <row r="15" spans="1:8" x14ac:dyDescent="0.25">
      <c r="A15" s="7" t="s">
        <v>11</v>
      </c>
      <c r="B15" s="8">
        <v>4101620</v>
      </c>
      <c r="C15" s="17" t="s">
        <v>223</v>
      </c>
      <c r="D15" s="18">
        <v>0</v>
      </c>
      <c r="E15" s="21" t="s">
        <v>226</v>
      </c>
      <c r="F15" s="21" t="s">
        <v>226</v>
      </c>
      <c r="G15" s="22" t="s">
        <v>2</v>
      </c>
      <c r="H15" s="18" t="s">
        <v>2</v>
      </c>
    </row>
    <row r="16" spans="1:8" x14ac:dyDescent="0.25">
      <c r="A16" s="7" t="s">
        <v>12</v>
      </c>
      <c r="B16" s="8">
        <v>4101660</v>
      </c>
      <c r="C16" s="17" t="s">
        <v>223</v>
      </c>
      <c r="D16" s="18">
        <v>0</v>
      </c>
      <c r="E16" s="21" t="s">
        <v>226</v>
      </c>
      <c r="F16" s="21" t="s">
        <v>226</v>
      </c>
      <c r="G16" s="22" t="s">
        <v>2</v>
      </c>
      <c r="H16" s="18" t="s">
        <v>2</v>
      </c>
    </row>
    <row r="17" spans="1:8" x14ac:dyDescent="0.25">
      <c r="A17" s="10" t="s">
        <v>13</v>
      </c>
      <c r="B17" s="11">
        <v>4101710</v>
      </c>
      <c r="C17" s="19" t="s">
        <v>223</v>
      </c>
      <c r="D17" s="20">
        <v>0</v>
      </c>
      <c r="E17" s="23" t="s">
        <v>226</v>
      </c>
      <c r="F17" s="23" t="s">
        <v>226</v>
      </c>
      <c r="G17" s="24" t="s">
        <v>2</v>
      </c>
      <c r="H17" s="20" t="s">
        <v>2</v>
      </c>
    </row>
    <row r="18" spans="1:8" x14ac:dyDescent="0.25">
      <c r="A18" s="7" t="s">
        <v>14</v>
      </c>
      <c r="B18" s="8">
        <v>4101800</v>
      </c>
      <c r="C18" s="17" t="s">
        <v>223</v>
      </c>
      <c r="D18" s="18">
        <v>0</v>
      </c>
      <c r="E18" s="21" t="s">
        <v>226</v>
      </c>
      <c r="F18" s="21" t="s">
        <v>226</v>
      </c>
      <c r="G18" s="22" t="s">
        <v>2</v>
      </c>
      <c r="H18" s="18" t="s">
        <v>2</v>
      </c>
    </row>
    <row r="19" spans="1:8" x14ac:dyDescent="0.25">
      <c r="A19" s="10" t="s">
        <v>15</v>
      </c>
      <c r="B19" s="11">
        <v>4101830</v>
      </c>
      <c r="C19" s="19" t="s">
        <v>223</v>
      </c>
      <c r="D19" s="20">
        <v>0</v>
      </c>
      <c r="E19" s="23" t="s">
        <v>226</v>
      </c>
      <c r="F19" s="23" t="s">
        <v>226</v>
      </c>
      <c r="G19" s="24" t="s">
        <v>2</v>
      </c>
      <c r="H19" s="20" t="s">
        <v>2</v>
      </c>
    </row>
    <row r="20" spans="1:8" x14ac:dyDescent="0.25">
      <c r="A20" s="7" t="s">
        <v>16</v>
      </c>
      <c r="B20" s="8">
        <v>4101920</v>
      </c>
      <c r="C20" s="17" t="s">
        <v>223</v>
      </c>
      <c r="D20" s="18">
        <v>0</v>
      </c>
      <c r="E20" s="21" t="s">
        <v>226</v>
      </c>
      <c r="F20" s="21" t="s">
        <v>226</v>
      </c>
      <c r="G20" s="22" t="s">
        <v>2</v>
      </c>
      <c r="H20" s="18" t="s">
        <v>2</v>
      </c>
    </row>
    <row r="21" spans="1:8" x14ac:dyDescent="0.25">
      <c r="A21" s="7" t="s">
        <v>17</v>
      </c>
      <c r="B21" s="8">
        <v>4101980</v>
      </c>
      <c r="C21" s="17" t="s">
        <v>223</v>
      </c>
      <c r="D21" s="18">
        <v>0</v>
      </c>
      <c r="E21" s="21" t="s">
        <v>226</v>
      </c>
      <c r="F21" s="21" t="s">
        <v>226</v>
      </c>
      <c r="G21" s="22" t="s">
        <v>2</v>
      </c>
      <c r="H21" s="18" t="s">
        <v>2</v>
      </c>
    </row>
    <row r="22" spans="1:8" x14ac:dyDescent="0.25">
      <c r="A22" s="10" t="s">
        <v>18</v>
      </c>
      <c r="B22" s="11">
        <v>4102040</v>
      </c>
      <c r="C22" s="19" t="s">
        <v>223</v>
      </c>
      <c r="D22" s="20">
        <v>0</v>
      </c>
      <c r="E22" s="23" t="s">
        <v>226</v>
      </c>
      <c r="F22" s="23" t="s">
        <v>226</v>
      </c>
      <c r="G22" s="24" t="s">
        <v>2</v>
      </c>
      <c r="H22" s="20" t="s">
        <v>2</v>
      </c>
    </row>
    <row r="23" spans="1:8" x14ac:dyDescent="0.25">
      <c r="A23" s="7" t="s">
        <v>19</v>
      </c>
      <c r="B23" s="8">
        <v>4102160</v>
      </c>
      <c r="C23" s="17" t="s">
        <v>223</v>
      </c>
      <c r="D23" s="18">
        <v>0</v>
      </c>
      <c r="E23" s="21" t="s">
        <v>226</v>
      </c>
      <c r="F23" s="21" t="s">
        <v>226</v>
      </c>
      <c r="G23" s="22" t="s">
        <v>2</v>
      </c>
      <c r="H23" s="18" t="s">
        <v>2</v>
      </c>
    </row>
    <row r="24" spans="1:8" x14ac:dyDescent="0.25">
      <c r="A24" s="10" t="s">
        <v>20</v>
      </c>
      <c r="B24" s="11">
        <v>4102190</v>
      </c>
      <c r="C24" s="19" t="s">
        <v>223</v>
      </c>
      <c r="D24" s="20">
        <v>0</v>
      </c>
      <c r="E24" s="23" t="s">
        <v>226</v>
      </c>
      <c r="F24" s="23" t="s">
        <v>226</v>
      </c>
      <c r="G24" s="24" t="s">
        <v>2</v>
      </c>
      <c r="H24" s="20" t="s">
        <v>2</v>
      </c>
    </row>
    <row r="25" spans="1:8" x14ac:dyDescent="0.25">
      <c r="A25" s="7" t="s">
        <v>21</v>
      </c>
      <c r="B25" s="8">
        <v>4102310</v>
      </c>
      <c r="C25" s="17" t="s">
        <v>223</v>
      </c>
      <c r="D25" s="18">
        <v>0</v>
      </c>
      <c r="E25" s="21" t="s">
        <v>226</v>
      </c>
      <c r="F25" s="21" t="s">
        <v>226</v>
      </c>
      <c r="G25" s="22" t="s">
        <v>2</v>
      </c>
      <c r="H25" s="18" t="s">
        <v>2</v>
      </c>
    </row>
    <row r="26" spans="1:8" x14ac:dyDescent="0.25">
      <c r="A26" s="7" t="s">
        <v>22</v>
      </c>
      <c r="B26" s="8">
        <v>4101740</v>
      </c>
      <c r="C26" s="17" t="s">
        <v>223</v>
      </c>
      <c r="D26" s="18">
        <v>0</v>
      </c>
      <c r="E26" s="21" t="s">
        <v>226</v>
      </c>
      <c r="F26" s="21" t="s">
        <v>226</v>
      </c>
      <c r="G26" s="22" t="s">
        <v>2</v>
      </c>
      <c r="H26" s="18" t="s">
        <v>2</v>
      </c>
    </row>
    <row r="27" spans="1:8" x14ac:dyDescent="0.25">
      <c r="A27" s="10" t="s">
        <v>23</v>
      </c>
      <c r="B27" s="11">
        <v>4102580</v>
      </c>
      <c r="C27" s="19" t="s">
        <v>223</v>
      </c>
      <c r="D27" s="20">
        <v>0</v>
      </c>
      <c r="E27" s="23" t="s">
        <v>226</v>
      </c>
      <c r="F27" s="23" t="s">
        <v>229</v>
      </c>
      <c r="G27" s="24" t="s">
        <v>229</v>
      </c>
      <c r="H27" s="20">
        <v>0</v>
      </c>
    </row>
    <row r="28" spans="1:8" x14ac:dyDescent="0.25">
      <c r="A28" s="7" t="s">
        <v>24</v>
      </c>
      <c r="B28" s="8">
        <v>4102610</v>
      </c>
      <c r="C28" s="17" t="s">
        <v>223</v>
      </c>
      <c r="D28" s="18">
        <v>0</v>
      </c>
      <c r="E28" s="21" t="s">
        <v>226</v>
      </c>
      <c r="F28" s="21" t="s">
        <v>226</v>
      </c>
      <c r="G28" s="22" t="s">
        <v>2</v>
      </c>
      <c r="H28" s="18" t="s">
        <v>2</v>
      </c>
    </row>
    <row r="29" spans="1:8" x14ac:dyDescent="0.25">
      <c r="A29" s="10" t="s">
        <v>25</v>
      </c>
      <c r="B29" s="11">
        <v>4102640</v>
      </c>
      <c r="C29" s="19" t="s">
        <v>223</v>
      </c>
      <c r="D29" s="20">
        <v>0</v>
      </c>
      <c r="E29" s="23" t="s">
        <v>226</v>
      </c>
      <c r="F29" s="23" t="s">
        <v>226</v>
      </c>
      <c r="G29" s="24" t="s">
        <v>2</v>
      </c>
      <c r="H29" s="20" t="s">
        <v>2</v>
      </c>
    </row>
    <row r="30" spans="1:8" x14ac:dyDescent="0.25">
      <c r="A30" s="7" t="s">
        <v>26</v>
      </c>
      <c r="B30" s="8">
        <v>4102780</v>
      </c>
      <c r="C30" s="17" t="s">
        <v>223</v>
      </c>
      <c r="D30" s="18">
        <v>0</v>
      </c>
      <c r="E30" s="21" t="s">
        <v>226</v>
      </c>
      <c r="F30" s="21" t="s">
        <v>226</v>
      </c>
      <c r="G30" s="22" t="s">
        <v>2</v>
      </c>
      <c r="H30" s="18" t="s">
        <v>2</v>
      </c>
    </row>
    <row r="31" spans="1:8" x14ac:dyDescent="0.25">
      <c r="A31" s="7" t="s">
        <v>27</v>
      </c>
      <c r="B31" s="8">
        <v>4102800</v>
      </c>
      <c r="C31" s="17" t="s">
        <v>223</v>
      </c>
      <c r="D31" s="18">
        <v>0</v>
      </c>
      <c r="E31" s="21" t="s">
        <v>226</v>
      </c>
      <c r="F31" s="21" t="s">
        <v>226</v>
      </c>
      <c r="G31" s="22" t="s">
        <v>2</v>
      </c>
      <c r="H31" s="18" t="s">
        <v>2</v>
      </c>
    </row>
    <row r="32" spans="1:8" x14ac:dyDescent="0.25">
      <c r="A32" s="10" t="s">
        <v>28</v>
      </c>
      <c r="B32" s="11">
        <v>4105760</v>
      </c>
      <c r="C32" s="19" t="s">
        <v>223</v>
      </c>
      <c r="D32" s="20">
        <v>0</v>
      </c>
      <c r="E32" s="23" t="s">
        <v>226</v>
      </c>
      <c r="F32" s="23" t="s">
        <v>226</v>
      </c>
      <c r="G32" s="24" t="s">
        <v>2</v>
      </c>
      <c r="H32" s="20" t="s">
        <v>2</v>
      </c>
    </row>
    <row r="33" spans="1:8" x14ac:dyDescent="0.25">
      <c r="A33" s="7" t="s">
        <v>29</v>
      </c>
      <c r="B33" s="8">
        <v>4102910</v>
      </c>
      <c r="C33" s="17" t="s">
        <v>223</v>
      </c>
      <c r="D33" s="18">
        <v>0</v>
      </c>
      <c r="E33" s="21" t="s">
        <v>226</v>
      </c>
      <c r="F33" s="21" t="s">
        <v>226</v>
      </c>
      <c r="G33" s="22" t="s">
        <v>2</v>
      </c>
      <c r="H33" s="18" t="s">
        <v>2</v>
      </c>
    </row>
    <row r="34" spans="1:8" x14ac:dyDescent="0.25">
      <c r="A34" s="10" t="s">
        <v>30</v>
      </c>
      <c r="B34" s="11">
        <v>4102940</v>
      </c>
      <c r="C34" s="19" t="s">
        <v>223</v>
      </c>
      <c r="D34" s="20">
        <v>0</v>
      </c>
      <c r="E34" s="23" t="s">
        <v>226</v>
      </c>
      <c r="F34" s="23" t="s">
        <v>226</v>
      </c>
      <c r="G34" s="24" t="s">
        <v>2</v>
      </c>
      <c r="H34" s="20" t="s">
        <v>2</v>
      </c>
    </row>
    <row r="35" spans="1:8" x14ac:dyDescent="0.25">
      <c r="A35" s="7" t="s">
        <v>31</v>
      </c>
      <c r="B35" s="8">
        <v>4102840</v>
      </c>
      <c r="C35" s="17" t="s">
        <v>223</v>
      </c>
      <c r="D35" s="18">
        <v>0</v>
      </c>
      <c r="E35" s="21" t="s">
        <v>226</v>
      </c>
      <c r="F35" s="21" t="s">
        <v>226</v>
      </c>
      <c r="G35" s="22" t="s">
        <v>2</v>
      </c>
      <c r="H35" s="18" t="s">
        <v>2</v>
      </c>
    </row>
    <row r="36" spans="1:8" x14ac:dyDescent="0.25">
      <c r="A36" s="7" t="s">
        <v>32</v>
      </c>
      <c r="B36" s="8">
        <v>4103260</v>
      </c>
      <c r="C36" s="17" t="s">
        <v>223</v>
      </c>
      <c r="D36" s="18">
        <v>0</v>
      </c>
      <c r="E36" s="21" t="s">
        <v>226</v>
      </c>
      <c r="F36" s="21" t="s">
        <v>226</v>
      </c>
      <c r="G36" s="22" t="s">
        <v>2</v>
      </c>
      <c r="H36" s="18" t="s">
        <v>2</v>
      </c>
    </row>
    <row r="37" spans="1:8" x14ac:dyDescent="0.25">
      <c r="A37" s="10" t="s">
        <v>33</v>
      </c>
      <c r="B37" s="11">
        <v>4103270</v>
      </c>
      <c r="C37" s="19" t="s">
        <v>223</v>
      </c>
      <c r="D37" s="20">
        <v>0</v>
      </c>
      <c r="E37" s="23" t="s">
        <v>226</v>
      </c>
      <c r="F37" s="23" t="s">
        <v>226</v>
      </c>
      <c r="G37" s="24" t="s">
        <v>2</v>
      </c>
      <c r="H37" s="20" t="s">
        <v>2</v>
      </c>
    </row>
    <row r="38" spans="1:8" x14ac:dyDescent="0.25">
      <c r="A38" s="7" t="s">
        <v>34</v>
      </c>
      <c r="B38" s="8">
        <v>4103330</v>
      </c>
      <c r="C38" s="17" t="s">
        <v>223</v>
      </c>
      <c r="D38" s="18">
        <v>0</v>
      </c>
      <c r="E38" s="21" t="s">
        <v>226</v>
      </c>
      <c r="F38" s="21" t="s">
        <v>226</v>
      </c>
      <c r="G38" s="22" t="s">
        <v>2</v>
      </c>
      <c r="H38" s="18" t="s">
        <v>2</v>
      </c>
    </row>
    <row r="39" spans="1:8" x14ac:dyDescent="0.25">
      <c r="A39" s="10" t="s">
        <v>35</v>
      </c>
      <c r="B39" s="11">
        <v>4103660</v>
      </c>
      <c r="C39" s="19" t="s">
        <v>223</v>
      </c>
      <c r="D39" s="20">
        <v>0</v>
      </c>
      <c r="E39" s="23" t="s">
        <v>226</v>
      </c>
      <c r="F39" s="23" t="s">
        <v>226</v>
      </c>
      <c r="G39" s="24" t="s">
        <v>2</v>
      </c>
      <c r="H39" s="20" t="s">
        <v>2</v>
      </c>
    </row>
    <row r="40" spans="1:8" x14ac:dyDescent="0.25">
      <c r="A40" s="7" t="s">
        <v>36</v>
      </c>
      <c r="B40" s="8">
        <v>4103390</v>
      </c>
      <c r="C40" s="17" t="s">
        <v>223</v>
      </c>
      <c r="D40" s="18">
        <v>0</v>
      </c>
      <c r="E40" s="21" t="s">
        <v>226</v>
      </c>
      <c r="F40" s="21" t="s">
        <v>226</v>
      </c>
      <c r="G40" s="22" t="s">
        <v>2</v>
      </c>
      <c r="H40" s="18" t="s">
        <v>2</v>
      </c>
    </row>
    <row r="41" spans="1:8" x14ac:dyDescent="0.25">
      <c r="A41" s="7" t="s">
        <v>37</v>
      </c>
      <c r="B41" s="8">
        <v>4103420</v>
      </c>
      <c r="C41" s="17" t="s">
        <v>223</v>
      </c>
      <c r="D41" s="18">
        <v>0</v>
      </c>
      <c r="E41" s="21" t="s">
        <v>226</v>
      </c>
      <c r="F41" s="21" t="s">
        <v>226</v>
      </c>
      <c r="G41" s="22" t="s">
        <v>2</v>
      </c>
      <c r="H41" s="18" t="s">
        <v>2</v>
      </c>
    </row>
    <row r="42" spans="1:8" x14ac:dyDescent="0.25">
      <c r="A42" s="10" t="s">
        <v>38</v>
      </c>
      <c r="B42" s="11">
        <v>4103480</v>
      </c>
      <c r="C42" s="19" t="s">
        <v>223</v>
      </c>
      <c r="D42" s="20">
        <v>0</v>
      </c>
      <c r="E42" s="23" t="s">
        <v>226</v>
      </c>
      <c r="F42" s="23" t="s">
        <v>226</v>
      </c>
      <c r="G42" s="24" t="s">
        <v>2</v>
      </c>
      <c r="H42" s="20" t="s">
        <v>2</v>
      </c>
    </row>
    <row r="43" spans="1:8" x14ac:dyDescent="0.25">
      <c r="A43" s="7" t="s">
        <v>39</v>
      </c>
      <c r="B43" s="8">
        <v>4103540</v>
      </c>
      <c r="C43" s="17" t="s">
        <v>223</v>
      </c>
      <c r="D43" s="18">
        <v>0</v>
      </c>
      <c r="E43" s="21" t="s">
        <v>226</v>
      </c>
      <c r="F43" s="21" t="s">
        <v>226</v>
      </c>
      <c r="G43" s="22" t="s">
        <v>2</v>
      </c>
      <c r="H43" s="18" t="s">
        <v>2</v>
      </c>
    </row>
    <row r="44" spans="1:8" x14ac:dyDescent="0.25">
      <c r="A44" s="10" t="s">
        <v>40</v>
      </c>
      <c r="B44" s="11">
        <v>4103690</v>
      </c>
      <c r="C44" s="19" t="s">
        <v>223</v>
      </c>
      <c r="D44" s="20">
        <v>0</v>
      </c>
      <c r="E44" s="23" t="s">
        <v>226</v>
      </c>
      <c r="F44" s="23" t="s">
        <v>226</v>
      </c>
      <c r="G44" s="24" t="s">
        <v>2</v>
      </c>
      <c r="H44" s="20" t="s">
        <v>2</v>
      </c>
    </row>
    <row r="45" spans="1:8" x14ac:dyDescent="0.25">
      <c r="A45" s="7" t="s">
        <v>41</v>
      </c>
      <c r="B45" s="8">
        <v>4103720</v>
      </c>
      <c r="C45" s="17" t="s">
        <v>223</v>
      </c>
      <c r="D45" s="18">
        <v>0</v>
      </c>
      <c r="E45" s="21" t="s">
        <v>226</v>
      </c>
      <c r="F45" s="21" t="s">
        <v>226</v>
      </c>
      <c r="G45" s="22" t="s">
        <v>2</v>
      </c>
      <c r="H45" s="18" t="s">
        <v>2</v>
      </c>
    </row>
    <row r="46" spans="1:8" x14ac:dyDescent="0.25">
      <c r="A46" s="7" t="s">
        <v>42</v>
      </c>
      <c r="B46" s="8">
        <v>4103780</v>
      </c>
      <c r="C46" s="17" t="s">
        <v>223</v>
      </c>
      <c r="D46" s="18">
        <v>0</v>
      </c>
      <c r="E46" s="21" t="s">
        <v>226</v>
      </c>
      <c r="F46" s="21" t="s">
        <v>226</v>
      </c>
      <c r="G46" s="22" t="s">
        <v>2</v>
      </c>
      <c r="H46" s="18" t="s">
        <v>2</v>
      </c>
    </row>
    <row r="47" spans="1:8" x14ac:dyDescent="0.25">
      <c r="A47" s="10" t="s">
        <v>43</v>
      </c>
      <c r="B47" s="11">
        <v>4103840</v>
      </c>
      <c r="C47" s="19" t="s">
        <v>223</v>
      </c>
      <c r="D47" s="20">
        <v>0</v>
      </c>
      <c r="E47" s="23" t="s">
        <v>226</v>
      </c>
      <c r="F47" s="23" t="s">
        <v>226</v>
      </c>
      <c r="G47" s="24" t="s">
        <v>2</v>
      </c>
      <c r="H47" s="20" t="s">
        <v>2</v>
      </c>
    </row>
    <row r="48" spans="1:8" x14ac:dyDescent="0.25">
      <c r="A48" s="7" t="s">
        <v>44</v>
      </c>
      <c r="B48" s="8">
        <v>4103860</v>
      </c>
      <c r="C48" s="17" t="s">
        <v>223</v>
      </c>
      <c r="D48" s="18">
        <v>0</v>
      </c>
      <c r="E48" s="21" t="s">
        <v>226</v>
      </c>
      <c r="F48" s="21" t="s">
        <v>226</v>
      </c>
      <c r="G48" s="22" t="s">
        <v>2</v>
      </c>
      <c r="H48" s="18" t="s">
        <v>2</v>
      </c>
    </row>
    <row r="49" spans="1:8" x14ac:dyDescent="0.25">
      <c r="A49" s="10" t="s">
        <v>45</v>
      </c>
      <c r="B49" s="11">
        <v>4103940</v>
      </c>
      <c r="C49" s="19" t="s">
        <v>223</v>
      </c>
      <c r="D49" s="20">
        <v>0</v>
      </c>
      <c r="E49" s="23" t="s">
        <v>226</v>
      </c>
      <c r="F49" s="23" t="s">
        <v>226</v>
      </c>
      <c r="G49" s="24" t="s">
        <v>2</v>
      </c>
      <c r="H49" s="20" t="s">
        <v>2</v>
      </c>
    </row>
    <row r="50" spans="1:8" x14ac:dyDescent="0.25">
      <c r="A50" s="7" t="s">
        <v>46</v>
      </c>
      <c r="B50" s="8">
        <v>4103990</v>
      </c>
      <c r="C50" s="17" t="s">
        <v>223</v>
      </c>
      <c r="D50" s="18">
        <v>0</v>
      </c>
      <c r="E50" s="21" t="s">
        <v>226</v>
      </c>
      <c r="F50" s="21" t="s">
        <v>226</v>
      </c>
      <c r="G50" s="22" t="s">
        <v>2</v>
      </c>
      <c r="H50" s="18" t="s">
        <v>2</v>
      </c>
    </row>
    <row r="51" spans="1:8" x14ac:dyDescent="0.25">
      <c r="A51" s="7" t="s">
        <v>47</v>
      </c>
      <c r="B51" s="8">
        <v>4104020</v>
      </c>
      <c r="C51" s="17" t="s">
        <v>223</v>
      </c>
      <c r="D51" s="18">
        <v>0</v>
      </c>
      <c r="E51" s="21" t="s">
        <v>226</v>
      </c>
      <c r="F51" s="21" t="s">
        <v>226</v>
      </c>
      <c r="G51" s="22" t="s">
        <v>2</v>
      </c>
      <c r="H51" s="18" t="s">
        <v>2</v>
      </c>
    </row>
    <row r="52" spans="1:8" x14ac:dyDescent="0.25">
      <c r="A52" s="10" t="s">
        <v>48</v>
      </c>
      <c r="B52" s="11">
        <v>4104170</v>
      </c>
      <c r="C52" s="19" t="s">
        <v>223</v>
      </c>
      <c r="D52" s="20">
        <v>0</v>
      </c>
      <c r="E52" s="23" t="s">
        <v>226</v>
      </c>
      <c r="F52" s="23" t="s">
        <v>226</v>
      </c>
      <c r="G52" s="24" t="s">
        <v>2</v>
      </c>
      <c r="H52" s="20" t="s">
        <v>2</v>
      </c>
    </row>
    <row r="53" spans="1:8" x14ac:dyDescent="0.25">
      <c r="A53" s="7" t="s">
        <v>49</v>
      </c>
      <c r="B53" s="8">
        <v>4104290</v>
      </c>
      <c r="C53" s="17" t="s">
        <v>223</v>
      </c>
      <c r="D53" s="18">
        <v>0</v>
      </c>
      <c r="E53" s="21" t="s">
        <v>226</v>
      </c>
      <c r="F53" s="21" t="s">
        <v>226</v>
      </c>
      <c r="G53" s="22" t="s">
        <v>2</v>
      </c>
      <c r="H53" s="18" t="s">
        <v>2</v>
      </c>
    </row>
    <row r="54" spans="1:8" x14ac:dyDescent="0.25">
      <c r="A54" s="10" t="s">
        <v>50</v>
      </c>
      <c r="B54" s="11">
        <v>4103960</v>
      </c>
      <c r="C54" s="19" t="s">
        <v>223</v>
      </c>
      <c r="D54" s="20">
        <v>0</v>
      </c>
      <c r="E54" s="23" t="s">
        <v>226</v>
      </c>
      <c r="F54" s="23" t="s">
        <v>226</v>
      </c>
      <c r="G54" s="24" t="s">
        <v>2</v>
      </c>
      <c r="H54" s="20" t="s">
        <v>2</v>
      </c>
    </row>
    <row r="55" spans="1:8" x14ac:dyDescent="0.25">
      <c r="A55" s="7" t="s">
        <v>51</v>
      </c>
      <c r="B55" s="8">
        <v>4110710</v>
      </c>
      <c r="C55" s="17" t="s">
        <v>224</v>
      </c>
      <c r="D55" s="18">
        <v>0</v>
      </c>
      <c r="E55" s="21" t="s">
        <v>226</v>
      </c>
      <c r="F55" s="21" t="s">
        <v>226</v>
      </c>
      <c r="G55" s="22" t="s">
        <v>2</v>
      </c>
      <c r="H55" s="18" t="s">
        <v>2</v>
      </c>
    </row>
    <row r="56" spans="1:8" x14ac:dyDescent="0.25">
      <c r="A56" s="7" t="s">
        <v>52</v>
      </c>
      <c r="B56" s="8">
        <v>4104380</v>
      </c>
      <c r="C56" s="17" t="s">
        <v>223</v>
      </c>
      <c r="D56" s="18">
        <v>0</v>
      </c>
      <c r="E56" s="21" t="s">
        <v>226</v>
      </c>
      <c r="F56" s="21" t="s">
        <v>226</v>
      </c>
      <c r="G56" s="22" t="s">
        <v>2</v>
      </c>
      <c r="H56" s="18" t="s">
        <v>2</v>
      </c>
    </row>
    <row r="57" spans="1:8" x14ac:dyDescent="0.25">
      <c r="A57" s="10" t="s">
        <v>53</v>
      </c>
      <c r="B57" s="11">
        <v>4104410</v>
      </c>
      <c r="C57" s="19" t="s">
        <v>223</v>
      </c>
      <c r="D57" s="20">
        <v>0</v>
      </c>
      <c r="E57" s="23" t="s">
        <v>226</v>
      </c>
      <c r="F57" s="23" t="s">
        <v>226</v>
      </c>
      <c r="G57" s="24" t="s">
        <v>2</v>
      </c>
      <c r="H57" s="20" t="s">
        <v>2</v>
      </c>
    </row>
    <row r="58" spans="1:8" x14ac:dyDescent="0.25">
      <c r="A58" s="7" t="s">
        <v>54</v>
      </c>
      <c r="B58" s="8">
        <v>4104500</v>
      </c>
      <c r="C58" s="17" t="s">
        <v>223</v>
      </c>
      <c r="D58" s="18">
        <v>0</v>
      </c>
      <c r="E58" s="21" t="s">
        <v>226</v>
      </c>
      <c r="F58" s="21" t="s">
        <v>226</v>
      </c>
      <c r="G58" s="22" t="s">
        <v>2</v>
      </c>
      <c r="H58" s="18" t="s">
        <v>2</v>
      </c>
    </row>
    <row r="59" spans="1:8" x14ac:dyDescent="0.25">
      <c r="A59" s="10" t="s">
        <v>55</v>
      </c>
      <c r="B59" s="11">
        <v>4104530</v>
      </c>
      <c r="C59" s="19" t="s">
        <v>223</v>
      </c>
      <c r="D59" s="20">
        <v>0</v>
      </c>
      <c r="E59" s="23" t="s">
        <v>226</v>
      </c>
      <c r="F59" s="23" t="s">
        <v>226</v>
      </c>
      <c r="G59" s="24" t="s">
        <v>2</v>
      </c>
      <c r="H59" s="20" t="s">
        <v>2</v>
      </c>
    </row>
    <row r="60" spans="1:8" x14ac:dyDescent="0.25">
      <c r="A60" s="7" t="s">
        <v>56</v>
      </c>
      <c r="B60" s="8">
        <v>4104590</v>
      </c>
      <c r="C60" s="17" t="s">
        <v>223</v>
      </c>
      <c r="D60" s="18">
        <v>0</v>
      </c>
      <c r="E60" s="21" t="s">
        <v>226</v>
      </c>
      <c r="F60" s="21" t="s">
        <v>226</v>
      </c>
      <c r="G60" s="22" t="s">
        <v>2</v>
      </c>
      <c r="H60" s="18" t="s">
        <v>2</v>
      </c>
    </row>
    <row r="61" spans="1:8" x14ac:dyDescent="0.25">
      <c r="A61" s="7" t="s">
        <v>57</v>
      </c>
      <c r="B61" s="8">
        <v>4104620</v>
      </c>
      <c r="C61" s="17" t="s">
        <v>223</v>
      </c>
      <c r="D61" s="18">
        <v>0</v>
      </c>
      <c r="E61" s="21" t="s">
        <v>226</v>
      </c>
      <c r="F61" s="21" t="s">
        <v>226</v>
      </c>
      <c r="G61" s="22" t="s">
        <v>2</v>
      </c>
      <c r="H61" s="18" t="s">
        <v>2</v>
      </c>
    </row>
    <row r="62" spans="1:8" x14ac:dyDescent="0.25">
      <c r="A62" s="10" t="s">
        <v>58</v>
      </c>
      <c r="B62" s="11">
        <v>4105080</v>
      </c>
      <c r="C62" s="19" t="s">
        <v>223</v>
      </c>
      <c r="D62" s="20">
        <v>0</v>
      </c>
      <c r="E62" s="23" t="s">
        <v>226</v>
      </c>
      <c r="F62" s="23" t="s">
        <v>226</v>
      </c>
      <c r="G62" s="24" t="s">
        <v>2</v>
      </c>
      <c r="H62" s="20" t="s">
        <v>2</v>
      </c>
    </row>
    <row r="63" spans="1:8" x14ac:dyDescent="0.25">
      <c r="A63" s="7" t="s">
        <v>59</v>
      </c>
      <c r="B63" s="8">
        <v>4104700</v>
      </c>
      <c r="C63" s="17" t="s">
        <v>223</v>
      </c>
      <c r="D63" s="18">
        <v>0</v>
      </c>
      <c r="E63" s="21" t="s">
        <v>226</v>
      </c>
      <c r="F63" s="21" t="s">
        <v>226</v>
      </c>
      <c r="G63" s="22" t="s">
        <v>2</v>
      </c>
      <c r="H63" s="18" t="s">
        <v>2</v>
      </c>
    </row>
    <row r="64" spans="1:8" x14ac:dyDescent="0.25">
      <c r="A64" s="10" t="s">
        <v>60</v>
      </c>
      <c r="B64" s="11">
        <v>4104740</v>
      </c>
      <c r="C64" s="19" t="s">
        <v>223</v>
      </c>
      <c r="D64" s="20">
        <v>0</v>
      </c>
      <c r="E64" s="23" t="s">
        <v>226</v>
      </c>
      <c r="F64" s="23" t="s">
        <v>226</v>
      </c>
      <c r="G64" s="24" t="s">
        <v>2</v>
      </c>
      <c r="H64" s="20" t="s">
        <v>2</v>
      </c>
    </row>
    <row r="65" spans="1:8" x14ac:dyDescent="0.25">
      <c r="A65" s="7" t="s">
        <v>61</v>
      </c>
      <c r="B65" s="8">
        <v>4100003</v>
      </c>
      <c r="C65" s="17" t="s">
        <v>223</v>
      </c>
      <c r="D65" s="18">
        <v>0</v>
      </c>
      <c r="E65" s="21" t="s">
        <v>226</v>
      </c>
      <c r="F65" s="21" t="s">
        <v>226</v>
      </c>
      <c r="G65" s="22" t="s">
        <v>2</v>
      </c>
      <c r="H65" s="18" t="s">
        <v>2</v>
      </c>
    </row>
    <row r="66" spans="1:8" x14ac:dyDescent="0.25">
      <c r="A66" s="7" t="s">
        <v>62</v>
      </c>
      <c r="B66" s="8">
        <v>4104950</v>
      </c>
      <c r="C66" s="17" t="s">
        <v>223</v>
      </c>
      <c r="D66" s="18">
        <v>0</v>
      </c>
      <c r="E66" s="21" t="s">
        <v>226</v>
      </c>
      <c r="F66" s="21" t="s">
        <v>226</v>
      </c>
      <c r="G66" s="22" t="s">
        <v>2</v>
      </c>
      <c r="H66" s="18" t="s">
        <v>2</v>
      </c>
    </row>
    <row r="67" spans="1:8" x14ac:dyDescent="0.25">
      <c r="A67" s="10" t="s">
        <v>63</v>
      </c>
      <c r="B67" s="11">
        <v>4105160</v>
      </c>
      <c r="C67" s="19" t="s">
        <v>223</v>
      </c>
      <c r="D67" s="20">
        <v>0</v>
      </c>
      <c r="E67" s="23" t="s">
        <v>226</v>
      </c>
      <c r="F67" s="23" t="s">
        <v>226</v>
      </c>
      <c r="G67" s="24" t="s">
        <v>2</v>
      </c>
      <c r="H67" s="20" t="s">
        <v>2</v>
      </c>
    </row>
    <row r="68" spans="1:8" x14ac:dyDescent="0.25">
      <c r="A68" s="7" t="s">
        <v>64</v>
      </c>
      <c r="B68" s="8">
        <v>4105250</v>
      </c>
      <c r="C68" s="17" t="s">
        <v>223</v>
      </c>
      <c r="D68" s="18">
        <v>0</v>
      </c>
      <c r="E68" s="21" t="s">
        <v>226</v>
      </c>
      <c r="F68" s="21" t="s">
        <v>226</v>
      </c>
      <c r="G68" s="22" t="s">
        <v>2</v>
      </c>
      <c r="H68" s="18" t="s">
        <v>2</v>
      </c>
    </row>
    <row r="69" spans="1:8" x14ac:dyDescent="0.25">
      <c r="A69" s="10" t="s">
        <v>65</v>
      </c>
      <c r="B69" s="11">
        <v>4105310</v>
      </c>
      <c r="C69" s="19" t="s">
        <v>223</v>
      </c>
      <c r="D69" s="20">
        <v>0</v>
      </c>
      <c r="E69" s="23" t="s">
        <v>226</v>
      </c>
      <c r="F69" s="23" t="s">
        <v>226</v>
      </c>
      <c r="G69" s="24" t="s">
        <v>2</v>
      </c>
      <c r="H69" s="20" t="s">
        <v>2</v>
      </c>
    </row>
    <row r="70" spans="1:8" x14ac:dyDescent="0.25">
      <c r="A70" s="7" t="s">
        <v>66</v>
      </c>
      <c r="B70" s="8">
        <v>4105430</v>
      </c>
      <c r="C70" s="17" t="s">
        <v>223</v>
      </c>
      <c r="D70" s="18">
        <v>0</v>
      </c>
      <c r="E70" s="21" t="s">
        <v>226</v>
      </c>
      <c r="F70" s="21" t="s">
        <v>226</v>
      </c>
      <c r="G70" s="22" t="s">
        <v>2</v>
      </c>
      <c r="H70" s="18" t="s">
        <v>2</v>
      </c>
    </row>
    <row r="71" spans="1:8" x14ac:dyDescent="0.25">
      <c r="A71" s="7" t="s">
        <v>67</v>
      </c>
      <c r="B71" s="8">
        <v>4100015</v>
      </c>
      <c r="C71" s="17" t="s">
        <v>223</v>
      </c>
      <c r="D71" s="18">
        <v>0</v>
      </c>
      <c r="E71" s="21" t="s">
        <v>226</v>
      </c>
      <c r="F71" s="21" t="s">
        <v>226</v>
      </c>
      <c r="G71" s="22" t="s">
        <v>2</v>
      </c>
      <c r="H71" s="18" t="s">
        <v>2</v>
      </c>
    </row>
    <row r="72" spans="1:8" x14ac:dyDescent="0.25">
      <c r="A72" s="10" t="s">
        <v>68</v>
      </c>
      <c r="B72" s="11">
        <v>4105610</v>
      </c>
      <c r="C72" s="19" t="s">
        <v>223</v>
      </c>
      <c r="D72" s="20">
        <v>0</v>
      </c>
      <c r="E72" s="23" t="s">
        <v>226</v>
      </c>
      <c r="F72" s="23" t="s">
        <v>226</v>
      </c>
      <c r="G72" s="24" t="s">
        <v>2</v>
      </c>
      <c r="H72" s="20" t="s">
        <v>2</v>
      </c>
    </row>
    <row r="73" spans="1:8" x14ac:dyDescent="0.25">
      <c r="A73" s="7" t="s">
        <v>69</v>
      </c>
      <c r="B73" s="8">
        <v>4105640</v>
      </c>
      <c r="C73" s="17" t="s">
        <v>223</v>
      </c>
      <c r="D73" s="18">
        <v>0</v>
      </c>
      <c r="E73" s="21" t="s">
        <v>226</v>
      </c>
      <c r="F73" s="21" t="s">
        <v>226</v>
      </c>
      <c r="G73" s="22" t="s">
        <v>2</v>
      </c>
      <c r="H73" s="18" t="s">
        <v>2</v>
      </c>
    </row>
    <row r="74" spans="1:8" x14ac:dyDescent="0.25">
      <c r="A74" s="10" t="s">
        <v>70</v>
      </c>
      <c r="B74" s="11">
        <v>4105670</v>
      </c>
      <c r="C74" s="19" t="s">
        <v>223</v>
      </c>
      <c r="D74" s="20">
        <v>0</v>
      </c>
      <c r="E74" s="23" t="s">
        <v>226</v>
      </c>
      <c r="F74" s="23" t="s">
        <v>226</v>
      </c>
      <c r="G74" s="24" t="s">
        <v>2</v>
      </c>
      <c r="H74" s="20" t="s">
        <v>2</v>
      </c>
    </row>
    <row r="75" spans="1:8" x14ac:dyDescent="0.25">
      <c r="A75" s="7" t="s">
        <v>71</v>
      </c>
      <c r="B75" s="8">
        <v>4105910</v>
      </c>
      <c r="C75" s="17" t="s">
        <v>223</v>
      </c>
      <c r="D75" s="18">
        <v>0</v>
      </c>
      <c r="E75" s="21" t="s">
        <v>226</v>
      </c>
      <c r="F75" s="21" t="s">
        <v>226</v>
      </c>
      <c r="G75" s="22" t="s">
        <v>2</v>
      </c>
      <c r="H75" s="18" t="s">
        <v>2</v>
      </c>
    </row>
    <row r="76" spans="1:8" x14ac:dyDescent="0.25">
      <c r="A76" s="7" t="s">
        <v>72</v>
      </c>
      <c r="B76" s="8">
        <v>4101120</v>
      </c>
      <c r="C76" s="17" t="s">
        <v>223</v>
      </c>
      <c r="D76" s="18">
        <v>0</v>
      </c>
      <c r="E76" s="21" t="s">
        <v>226</v>
      </c>
      <c r="F76" s="21" t="s">
        <v>226</v>
      </c>
      <c r="G76" s="22" t="s">
        <v>2</v>
      </c>
      <c r="H76" s="18" t="s">
        <v>2</v>
      </c>
    </row>
    <row r="77" spans="1:8" x14ac:dyDescent="0.25">
      <c r="A77" s="10" t="s">
        <v>73</v>
      </c>
      <c r="B77" s="11">
        <v>4106000</v>
      </c>
      <c r="C77" s="19" t="s">
        <v>223</v>
      </c>
      <c r="D77" s="20">
        <v>0</v>
      </c>
      <c r="E77" s="23" t="s">
        <v>226</v>
      </c>
      <c r="F77" s="23" t="s">
        <v>226</v>
      </c>
      <c r="G77" s="24" t="s">
        <v>2</v>
      </c>
      <c r="H77" s="20" t="s">
        <v>2</v>
      </c>
    </row>
    <row r="78" spans="1:8" x14ac:dyDescent="0.25">
      <c r="A78" s="7" t="s">
        <v>74</v>
      </c>
      <c r="B78" s="8">
        <v>4102490</v>
      </c>
      <c r="C78" s="17" t="s">
        <v>223</v>
      </c>
      <c r="D78" s="18">
        <v>0</v>
      </c>
      <c r="E78" s="21" t="s">
        <v>226</v>
      </c>
      <c r="F78" s="21" t="s">
        <v>226</v>
      </c>
      <c r="G78" s="22" t="s">
        <v>2</v>
      </c>
      <c r="H78" s="18" t="s">
        <v>2</v>
      </c>
    </row>
    <row r="79" spans="1:8" x14ac:dyDescent="0.25">
      <c r="A79" s="10" t="s">
        <v>75</v>
      </c>
      <c r="B79" s="11">
        <v>4103600</v>
      </c>
      <c r="C79" s="19" t="s">
        <v>223</v>
      </c>
      <c r="D79" s="20">
        <v>0</v>
      </c>
      <c r="E79" s="23" t="s">
        <v>226</v>
      </c>
      <c r="F79" s="23" t="s">
        <v>226</v>
      </c>
      <c r="G79" s="24" t="s">
        <v>2</v>
      </c>
      <c r="H79" s="20" t="s">
        <v>2</v>
      </c>
    </row>
    <row r="80" spans="1:8" x14ac:dyDescent="0.25">
      <c r="A80" s="7" t="s">
        <v>76</v>
      </c>
      <c r="B80" s="8">
        <v>4103630</v>
      </c>
      <c r="C80" s="17" t="s">
        <v>223</v>
      </c>
      <c r="D80" s="18">
        <v>0</v>
      </c>
      <c r="E80" s="21" t="s">
        <v>226</v>
      </c>
      <c r="F80" s="21" t="s">
        <v>226</v>
      </c>
      <c r="G80" s="22" t="s">
        <v>2</v>
      </c>
      <c r="H80" s="18" t="s">
        <v>2</v>
      </c>
    </row>
    <row r="81" spans="1:8" x14ac:dyDescent="0.25">
      <c r="A81" s="7" t="s">
        <v>77</v>
      </c>
      <c r="B81" s="8">
        <v>4106120</v>
      </c>
      <c r="C81" s="17" t="s">
        <v>223</v>
      </c>
      <c r="D81" s="18">
        <v>0</v>
      </c>
      <c r="E81" s="21" t="s">
        <v>226</v>
      </c>
      <c r="F81" s="21" t="s">
        <v>226</v>
      </c>
      <c r="G81" s="22" t="s">
        <v>2</v>
      </c>
      <c r="H81" s="18" t="s">
        <v>2</v>
      </c>
    </row>
    <row r="82" spans="1:8" x14ac:dyDescent="0.25">
      <c r="A82" s="10" t="s">
        <v>78</v>
      </c>
      <c r="B82" s="11">
        <v>4100019</v>
      </c>
      <c r="C82" s="19" t="s">
        <v>224</v>
      </c>
      <c r="D82" s="20">
        <v>0</v>
      </c>
      <c r="E82" s="23" t="s">
        <v>226</v>
      </c>
      <c r="F82" s="23" t="s">
        <v>226</v>
      </c>
      <c r="G82" s="24" t="s">
        <v>2</v>
      </c>
      <c r="H82" s="20" t="s">
        <v>2</v>
      </c>
    </row>
    <row r="83" spans="1:8" x14ac:dyDescent="0.25">
      <c r="A83" s="7" t="s">
        <v>79</v>
      </c>
      <c r="B83" s="8">
        <v>4106270</v>
      </c>
      <c r="C83" s="17" t="s">
        <v>223</v>
      </c>
      <c r="D83" s="18">
        <v>0</v>
      </c>
      <c r="E83" s="21" t="s">
        <v>226</v>
      </c>
      <c r="F83" s="21" t="s">
        <v>226</v>
      </c>
      <c r="G83" s="22" t="s">
        <v>2</v>
      </c>
      <c r="H83" s="18" t="s">
        <v>2</v>
      </c>
    </row>
    <row r="84" spans="1:8" x14ac:dyDescent="0.25">
      <c r="A84" s="10" t="s">
        <v>80</v>
      </c>
      <c r="B84" s="11">
        <v>4106300</v>
      </c>
      <c r="C84" s="19" t="s">
        <v>223</v>
      </c>
      <c r="D84" s="20">
        <v>0</v>
      </c>
      <c r="E84" s="23" t="s">
        <v>226</v>
      </c>
      <c r="F84" s="23" t="s">
        <v>226</v>
      </c>
      <c r="G84" s="24" t="s">
        <v>2</v>
      </c>
      <c r="H84" s="20" t="s">
        <v>2</v>
      </c>
    </row>
    <row r="85" spans="1:8" x14ac:dyDescent="0.25">
      <c r="A85" s="7" t="s">
        <v>81</v>
      </c>
      <c r="B85" s="8">
        <v>4100023</v>
      </c>
      <c r="C85" s="17" t="s">
        <v>223</v>
      </c>
      <c r="D85" s="18">
        <v>0</v>
      </c>
      <c r="E85" s="21" t="s">
        <v>226</v>
      </c>
      <c r="F85" s="21" t="s">
        <v>226</v>
      </c>
      <c r="G85" s="22" t="s">
        <v>2</v>
      </c>
      <c r="H85" s="18" t="s">
        <v>2</v>
      </c>
    </row>
    <row r="86" spans="1:8" x14ac:dyDescent="0.25">
      <c r="A86" s="7" t="s">
        <v>82</v>
      </c>
      <c r="B86" s="8">
        <v>4106510</v>
      </c>
      <c r="C86" s="17" t="s">
        <v>223</v>
      </c>
      <c r="D86" s="18">
        <v>0</v>
      </c>
      <c r="E86" s="21" t="s">
        <v>226</v>
      </c>
      <c r="F86" s="21" t="s">
        <v>226</v>
      </c>
      <c r="G86" s="22" t="s">
        <v>2</v>
      </c>
      <c r="H86" s="18" t="s">
        <v>2</v>
      </c>
    </row>
    <row r="87" spans="1:8" x14ac:dyDescent="0.25">
      <c r="A87" s="10" t="s">
        <v>83</v>
      </c>
      <c r="B87" s="11">
        <v>4106600</v>
      </c>
      <c r="C87" s="19" t="s">
        <v>223</v>
      </c>
      <c r="D87" s="20">
        <v>0</v>
      </c>
      <c r="E87" s="23" t="s">
        <v>226</v>
      </c>
      <c r="F87" s="23" t="s">
        <v>226</v>
      </c>
      <c r="G87" s="24" t="s">
        <v>2</v>
      </c>
      <c r="H87" s="20" t="s">
        <v>2</v>
      </c>
    </row>
    <row r="88" spans="1:8" x14ac:dyDescent="0.25">
      <c r="A88" s="7" t="s">
        <v>84</v>
      </c>
      <c r="B88" s="8">
        <v>4106630</v>
      </c>
      <c r="C88" s="17" t="s">
        <v>223</v>
      </c>
      <c r="D88" s="18">
        <v>0</v>
      </c>
      <c r="E88" s="21" t="s">
        <v>226</v>
      </c>
      <c r="F88" s="21" t="s">
        <v>226</v>
      </c>
      <c r="G88" s="22" t="s">
        <v>2</v>
      </c>
      <c r="H88" s="18" t="s">
        <v>2</v>
      </c>
    </row>
    <row r="89" spans="1:8" x14ac:dyDescent="0.25">
      <c r="A89" s="10" t="s">
        <v>85</v>
      </c>
      <c r="B89" s="11">
        <v>4100047</v>
      </c>
      <c r="C89" s="19" t="s">
        <v>223</v>
      </c>
      <c r="D89" s="20">
        <v>0</v>
      </c>
      <c r="E89" s="23" t="s">
        <v>226</v>
      </c>
      <c r="F89" s="23" t="s">
        <v>226</v>
      </c>
      <c r="G89" s="24" t="s">
        <v>2</v>
      </c>
      <c r="H89" s="20" t="s">
        <v>2</v>
      </c>
    </row>
    <row r="90" spans="1:8" x14ac:dyDescent="0.25">
      <c r="A90" s="7" t="s">
        <v>86</v>
      </c>
      <c r="B90" s="8">
        <v>4106740</v>
      </c>
      <c r="C90" s="17" t="s">
        <v>223</v>
      </c>
      <c r="D90" s="18">
        <v>0</v>
      </c>
      <c r="E90" s="21" t="s">
        <v>226</v>
      </c>
      <c r="F90" s="21" t="s">
        <v>226</v>
      </c>
      <c r="G90" s="22" t="s">
        <v>2</v>
      </c>
      <c r="H90" s="18" t="s">
        <v>2</v>
      </c>
    </row>
    <row r="91" spans="1:8" x14ac:dyDescent="0.25">
      <c r="A91" s="7" t="s">
        <v>87</v>
      </c>
      <c r="B91" s="8">
        <v>4106710</v>
      </c>
      <c r="C91" s="17" t="s">
        <v>223</v>
      </c>
      <c r="D91" s="18">
        <v>0</v>
      </c>
      <c r="E91" s="21" t="s">
        <v>226</v>
      </c>
      <c r="F91" s="21" t="s">
        <v>226</v>
      </c>
      <c r="G91" s="22" t="s">
        <v>2</v>
      </c>
      <c r="H91" s="18" t="s">
        <v>2</v>
      </c>
    </row>
    <row r="92" spans="1:8" x14ac:dyDescent="0.25">
      <c r="A92" s="10" t="s">
        <v>88</v>
      </c>
      <c r="B92" s="11">
        <v>4106750</v>
      </c>
      <c r="C92" s="19" t="s">
        <v>223</v>
      </c>
      <c r="D92" s="20">
        <v>0</v>
      </c>
      <c r="E92" s="23" t="s">
        <v>226</v>
      </c>
      <c r="F92" s="23" t="s">
        <v>226</v>
      </c>
      <c r="G92" s="24" t="s">
        <v>2</v>
      </c>
      <c r="H92" s="20" t="s">
        <v>2</v>
      </c>
    </row>
    <row r="93" spans="1:8" x14ac:dyDescent="0.25">
      <c r="A93" s="7" t="s">
        <v>89</v>
      </c>
      <c r="B93" s="8">
        <v>4106780</v>
      </c>
      <c r="C93" s="17" t="s">
        <v>223</v>
      </c>
      <c r="D93" s="18">
        <v>0</v>
      </c>
      <c r="E93" s="21" t="s">
        <v>226</v>
      </c>
      <c r="F93" s="21" t="s">
        <v>226</v>
      </c>
      <c r="G93" s="22" t="s">
        <v>2</v>
      </c>
      <c r="H93" s="18" t="s">
        <v>2</v>
      </c>
    </row>
    <row r="94" spans="1:8" x14ac:dyDescent="0.25">
      <c r="A94" s="10" t="s">
        <v>90</v>
      </c>
      <c r="B94" s="11">
        <v>4106820</v>
      </c>
      <c r="C94" s="19" t="s">
        <v>223</v>
      </c>
      <c r="D94" s="20">
        <v>0</v>
      </c>
      <c r="E94" s="23" t="s">
        <v>226</v>
      </c>
      <c r="F94" s="23" t="s">
        <v>226</v>
      </c>
      <c r="G94" s="24" t="s">
        <v>2</v>
      </c>
      <c r="H94" s="20" t="s">
        <v>2</v>
      </c>
    </row>
    <row r="95" spans="1:8" x14ac:dyDescent="0.25">
      <c r="A95" s="7" t="s">
        <v>91</v>
      </c>
      <c r="B95" s="8">
        <v>4106870</v>
      </c>
      <c r="C95" s="17" t="s">
        <v>223</v>
      </c>
      <c r="D95" s="18">
        <v>0</v>
      </c>
      <c r="E95" s="21" t="s">
        <v>226</v>
      </c>
      <c r="F95" s="21" t="s">
        <v>226</v>
      </c>
      <c r="G95" s="22" t="s">
        <v>2</v>
      </c>
      <c r="H95" s="18" t="s">
        <v>2</v>
      </c>
    </row>
    <row r="96" spans="1:8" x14ac:dyDescent="0.25">
      <c r="A96" s="7" t="s">
        <v>92</v>
      </c>
      <c r="B96" s="8">
        <v>4106930</v>
      </c>
      <c r="C96" s="17" t="s">
        <v>223</v>
      </c>
      <c r="D96" s="18">
        <v>0</v>
      </c>
      <c r="E96" s="21" t="s">
        <v>226</v>
      </c>
      <c r="F96" s="21" t="s">
        <v>226</v>
      </c>
      <c r="G96" s="22" t="s">
        <v>2</v>
      </c>
      <c r="H96" s="18" t="s">
        <v>2</v>
      </c>
    </row>
    <row r="97" spans="1:8" x14ac:dyDescent="0.25">
      <c r="A97" s="10" t="s">
        <v>93</v>
      </c>
      <c r="B97" s="11">
        <v>4106960</v>
      </c>
      <c r="C97" s="19" t="s">
        <v>223</v>
      </c>
      <c r="D97" s="20">
        <v>0</v>
      </c>
      <c r="E97" s="23" t="s">
        <v>226</v>
      </c>
      <c r="F97" s="23" t="s">
        <v>226</v>
      </c>
      <c r="G97" s="24" t="s">
        <v>2</v>
      </c>
      <c r="H97" s="20" t="s">
        <v>2</v>
      </c>
    </row>
    <row r="98" spans="1:8" x14ac:dyDescent="0.25">
      <c r="A98" s="7" t="s">
        <v>94</v>
      </c>
      <c r="B98" s="8">
        <v>4107020</v>
      </c>
      <c r="C98" s="17" t="s">
        <v>223</v>
      </c>
      <c r="D98" s="18">
        <v>0</v>
      </c>
      <c r="E98" s="21" t="s">
        <v>226</v>
      </c>
      <c r="F98" s="21" t="s">
        <v>226</v>
      </c>
      <c r="G98" s="22" t="s">
        <v>2</v>
      </c>
      <c r="H98" s="18" t="s">
        <v>2</v>
      </c>
    </row>
    <row r="99" spans="1:8" x14ac:dyDescent="0.25">
      <c r="A99" s="10" t="s">
        <v>95</v>
      </c>
      <c r="B99" s="11">
        <v>4107080</v>
      </c>
      <c r="C99" s="19" t="s">
        <v>223</v>
      </c>
      <c r="D99" s="20">
        <v>0</v>
      </c>
      <c r="E99" s="23" t="s">
        <v>226</v>
      </c>
      <c r="F99" s="23" t="s">
        <v>226</v>
      </c>
      <c r="G99" s="24" t="s">
        <v>2</v>
      </c>
      <c r="H99" s="20" t="s">
        <v>2</v>
      </c>
    </row>
    <row r="100" spans="1:8" x14ac:dyDescent="0.25">
      <c r="A100" s="7" t="s">
        <v>96</v>
      </c>
      <c r="B100" s="8">
        <v>4100040</v>
      </c>
      <c r="C100" s="17" t="s">
        <v>223</v>
      </c>
      <c r="D100" s="18">
        <v>0</v>
      </c>
      <c r="E100" s="21" t="s">
        <v>226</v>
      </c>
      <c r="F100" s="21" t="s">
        <v>226</v>
      </c>
      <c r="G100" s="22" t="s">
        <v>2</v>
      </c>
      <c r="H100" s="18" t="s">
        <v>2</v>
      </c>
    </row>
    <row r="101" spans="1:8" x14ac:dyDescent="0.25">
      <c r="A101" s="7" t="s">
        <v>97</v>
      </c>
      <c r="B101" s="8">
        <v>4107200</v>
      </c>
      <c r="C101" s="17" t="s">
        <v>223</v>
      </c>
      <c r="D101" s="18">
        <v>0</v>
      </c>
      <c r="E101" s="21" t="s">
        <v>226</v>
      </c>
      <c r="F101" s="21" t="s">
        <v>226</v>
      </c>
      <c r="G101" s="22" t="s">
        <v>2</v>
      </c>
      <c r="H101" s="18" t="s">
        <v>2</v>
      </c>
    </row>
    <row r="102" spans="1:8" x14ac:dyDescent="0.25">
      <c r="A102" s="10" t="s">
        <v>98</v>
      </c>
      <c r="B102" s="11">
        <v>4107280</v>
      </c>
      <c r="C102" s="19" t="s">
        <v>223</v>
      </c>
      <c r="D102" s="20">
        <v>0</v>
      </c>
      <c r="E102" s="23" t="s">
        <v>226</v>
      </c>
      <c r="F102" s="23" t="s">
        <v>226</v>
      </c>
      <c r="G102" s="24" t="s">
        <v>2</v>
      </c>
      <c r="H102" s="20" t="s">
        <v>2</v>
      </c>
    </row>
    <row r="103" spans="1:8" x14ac:dyDescent="0.25">
      <c r="A103" s="7" t="s">
        <v>99</v>
      </c>
      <c r="B103" s="8">
        <v>4107230</v>
      </c>
      <c r="C103" s="17" t="s">
        <v>223</v>
      </c>
      <c r="D103" s="18">
        <v>0</v>
      </c>
      <c r="E103" s="21" t="s">
        <v>226</v>
      </c>
      <c r="F103" s="21" t="s">
        <v>226</v>
      </c>
      <c r="G103" s="22" t="s">
        <v>2</v>
      </c>
      <c r="H103" s="18" t="s">
        <v>2</v>
      </c>
    </row>
    <row r="104" spans="1:8" x14ac:dyDescent="0.25">
      <c r="A104" s="10" t="s">
        <v>100</v>
      </c>
      <c r="B104" s="11">
        <v>4107380</v>
      </c>
      <c r="C104" s="19" t="s">
        <v>223</v>
      </c>
      <c r="D104" s="20">
        <v>0</v>
      </c>
      <c r="E104" s="23" t="s">
        <v>226</v>
      </c>
      <c r="F104" s="23" t="s">
        <v>226</v>
      </c>
      <c r="G104" s="24" t="s">
        <v>2</v>
      </c>
      <c r="H104" s="20" t="s">
        <v>2</v>
      </c>
    </row>
    <row r="105" spans="1:8" x14ac:dyDescent="0.25">
      <c r="A105" s="7" t="s">
        <v>101</v>
      </c>
      <c r="B105" s="8">
        <v>4107500</v>
      </c>
      <c r="C105" s="17" t="s">
        <v>223</v>
      </c>
      <c r="D105" s="18">
        <v>0</v>
      </c>
      <c r="E105" s="21" t="s">
        <v>226</v>
      </c>
      <c r="F105" s="21" t="s">
        <v>226</v>
      </c>
      <c r="G105" s="22" t="s">
        <v>2</v>
      </c>
      <c r="H105" s="18" t="s">
        <v>2</v>
      </c>
    </row>
    <row r="106" spans="1:8" x14ac:dyDescent="0.25">
      <c r="A106" s="7" t="s">
        <v>102</v>
      </c>
      <c r="B106" s="8">
        <v>4107530</v>
      </c>
      <c r="C106" s="17" t="s">
        <v>223</v>
      </c>
      <c r="D106" s="18">
        <v>0</v>
      </c>
      <c r="E106" s="21" t="s">
        <v>226</v>
      </c>
      <c r="F106" s="21" t="s">
        <v>226</v>
      </c>
      <c r="G106" s="22" t="s">
        <v>2</v>
      </c>
      <c r="H106" s="18" t="s">
        <v>2</v>
      </c>
    </row>
    <row r="107" spans="1:8" x14ac:dyDescent="0.25">
      <c r="A107" s="10" t="s">
        <v>103</v>
      </c>
      <c r="B107" s="11">
        <v>4107590</v>
      </c>
      <c r="C107" s="19" t="s">
        <v>223</v>
      </c>
      <c r="D107" s="20">
        <v>0</v>
      </c>
      <c r="E107" s="23" t="s">
        <v>226</v>
      </c>
      <c r="F107" s="23" t="s">
        <v>226</v>
      </c>
      <c r="G107" s="24" t="s">
        <v>2</v>
      </c>
      <c r="H107" s="20" t="s">
        <v>2</v>
      </c>
    </row>
    <row r="108" spans="1:8" x14ac:dyDescent="0.25">
      <c r="A108" s="7" t="s">
        <v>104</v>
      </c>
      <c r="B108" s="8">
        <v>4100042</v>
      </c>
      <c r="C108" s="17" t="s">
        <v>223</v>
      </c>
      <c r="D108" s="18">
        <v>0</v>
      </c>
      <c r="E108" s="21" t="s">
        <v>226</v>
      </c>
      <c r="F108" s="21" t="s">
        <v>226</v>
      </c>
      <c r="G108" s="22" t="s">
        <v>2</v>
      </c>
      <c r="H108" s="18" t="s">
        <v>2</v>
      </c>
    </row>
    <row r="109" spans="1:8" x14ac:dyDescent="0.25">
      <c r="A109" s="10" t="s">
        <v>105</v>
      </c>
      <c r="B109" s="11">
        <v>4107710</v>
      </c>
      <c r="C109" s="19" t="s">
        <v>225</v>
      </c>
      <c r="D109" s="20">
        <v>0</v>
      </c>
      <c r="E109" s="23" t="s">
        <v>226</v>
      </c>
      <c r="F109" s="23" t="s">
        <v>226</v>
      </c>
      <c r="G109" s="24" t="s">
        <v>2</v>
      </c>
      <c r="H109" s="20" t="s">
        <v>2</v>
      </c>
    </row>
    <row r="110" spans="1:8" x14ac:dyDescent="0.25">
      <c r="A110" s="7" t="s">
        <v>106</v>
      </c>
      <c r="B110" s="8">
        <v>4107740</v>
      </c>
      <c r="C110" s="17" t="s">
        <v>223</v>
      </c>
      <c r="D110" s="18">
        <v>0</v>
      </c>
      <c r="E110" s="21" t="s">
        <v>226</v>
      </c>
      <c r="F110" s="21" t="s">
        <v>226</v>
      </c>
      <c r="G110" s="22" t="s">
        <v>2</v>
      </c>
      <c r="H110" s="18" t="s">
        <v>2</v>
      </c>
    </row>
    <row r="111" spans="1:8" x14ac:dyDescent="0.25">
      <c r="A111" s="7" t="s">
        <v>107</v>
      </c>
      <c r="B111" s="8">
        <v>4107980</v>
      </c>
      <c r="C111" s="17" t="s">
        <v>223</v>
      </c>
      <c r="D111" s="18">
        <v>0</v>
      </c>
      <c r="E111" s="21" t="s">
        <v>226</v>
      </c>
      <c r="F111" s="21" t="s">
        <v>226</v>
      </c>
      <c r="G111" s="22" t="s">
        <v>2</v>
      </c>
      <c r="H111" s="18" t="s">
        <v>2</v>
      </c>
    </row>
    <row r="112" spans="1:8" x14ac:dyDescent="0.25">
      <c r="A112" s="10" t="s">
        <v>108</v>
      </c>
      <c r="B112" s="11">
        <v>4108010</v>
      </c>
      <c r="C112" s="19" t="s">
        <v>223</v>
      </c>
      <c r="D112" s="20">
        <v>0</v>
      </c>
      <c r="E112" s="23" t="s">
        <v>226</v>
      </c>
      <c r="F112" s="23" t="s">
        <v>226</v>
      </c>
      <c r="G112" s="24" t="s">
        <v>2</v>
      </c>
      <c r="H112" s="20" t="s">
        <v>2</v>
      </c>
    </row>
    <row r="113" spans="1:8" x14ac:dyDescent="0.25">
      <c r="A113" s="7" t="s">
        <v>109</v>
      </c>
      <c r="B113" s="8">
        <v>4108040</v>
      </c>
      <c r="C113" s="17" t="s">
        <v>223</v>
      </c>
      <c r="D113" s="18">
        <v>0</v>
      </c>
      <c r="E113" s="21" t="s">
        <v>226</v>
      </c>
      <c r="F113" s="21" t="s">
        <v>226</v>
      </c>
      <c r="G113" s="22" t="s">
        <v>2</v>
      </c>
      <c r="H113" s="18" t="s">
        <v>2</v>
      </c>
    </row>
    <row r="114" spans="1:8" x14ac:dyDescent="0.25">
      <c r="A114" s="10" t="s">
        <v>110</v>
      </c>
      <c r="B114" s="11">
        <v>4108160</v>
      </c>
      <c r="C114" s="19" t="s">
        <v>223</v>
      </c>
      <c r="D114" s="20">
        <v>0</v>
      </c>
      <c r="E114" s="23" t="s">
        <v>226</v>
      </c>
      <c r="F114" s="23" t="s">
        <v>226</v>
      </c>
      <c r="G114" s="24" t="s">
        <v>2</v>
      </c>
      <c r="H114" s="20" t="s">
        <v>2</v>
      </c>
    </row>
    <row r="115" spans="1:8" x14ac:dyDescent="0.25">
      <c r="A115" s="7" t="s">
        <v>111</v>
      </c>
      <c r="B115" s="8">
        <v>4108280</v>
      </c>
      <c r="C115" s="17" t="s">
        <v>223</v>
      </c>
      <c r="D115" s="18">
        <v>0</v>
      </c>
      <c r="E115" s="21" t="s">
        <v>226</v>
      </c>
      <c r="F115" s="21" t="s">
        <v>226</v>
      </c>
      <c r="G115" s="22" t="s">
        <v>2</v>
      </c>
      <c r="H115" s="18" t="s">
        <v>2</v>
      </c>
    </row>
    <row r="116" spans="1:8" x14ac:dyDescent="0.25">
      <c r="A116" s="7" t="s">
        <v>112</v>
      </c>
      <c r="B116" s="8">
        <v>4108310</v>
      </c>
      <c r="C116" s="17" t="s">
        <v>223</v>
      </c>
      <c r="D116" s="18">
        <v>0</v>
      </c>
      <c r="E116" s="21" t="s">
        <v>226</v>
      </c>
      <c r="F116" s="21" t="s">
        <v>226</v>
      </c>
      <c r="G116" s="22" t="s">
        <v>2</v>
      </c>
      <c r="H116" s="18" t="s">
        <v>2</v>
      </c>
    </row>
    <row r="117" spans="1:8" x14ac:dyDescent="0.25">
      <c r="A117" s="10" t="s">
        <v>113</v>
      </c>
      <c r="B117" s="11">
        <v>4108430</v>
      </c>
      <c r="C117" s="19" t="s">
        <v>223</v>
      </c>
      <c r="D117" s="20">
        <v>0</v>
      </c>
      <c r="E117" s="23" t="s">
        <v>226</v>
      </c>
      <c r="F117" s="23" t="s">
        <v>226</v>
      </c>
      <c r="G117" s="24" t="s">
        <v>2</v>
      </c>
      <c r="H117" s="20" t="s">
        <v>2</v>
      </c>
    </row>
    <row r="118" spans="1:8" x14ac:dyDescent="0.25">
      <c r="A118" s="7" t="s">
        <v>114</v>
      </c>
      <c r="B118" s="8">
        <v>4108460</v>
      </c>
      <c r="C118" s="17" t="s">
        <v>223</v>
      </c>
      <c r="D118" s="18">
        <v>0</v>
      </c>
      <c r="E118" s="21" t="s">
        <v>226</v>
      </c>
      <c r="F118" s="21" t="s">
        <v>226</v>
      </c>
      <c r="G118" s="22" t="s">
        <v>2</v>
      </c>
      <c r="H118" s="18" t="s">
        <v>2</v>
      </c>
    </row>
    <row r="119" spans="1:8" x14ac:dyDescent="0.25">
      <c r="A119" s="10" t="s">
        <v>115</v>
      </c>
      <c r="B119" s="11">
        <v>4108520</v>
      </c>
      <c r="C119" s="19" t="s">
        <v>223</v>
      </c>
      <c r="D119" s="20">
        <v>0</v>
      </c>
      <c r="E119" s="23" t="s">
        <v>226</v>
      </c>
      <c r="F119" s="23" t="s">
        <v>226</v>
      </c>
      <c r="G119" s="24" t="s">
        <v>2</v>
      </c>
      <c r="H119" s="20" t="s">
        <v>2</v>
      </c>
    </row>
    <row r="120" spans="1:8" x14ac:dyDescent="0.25">
      <c r="A120" s="7" t="s">
        <v>116</v>
      </c>
      <c r="B120" s="8">
        <v>4108550</v>
      </c>
      <c r="C120" s="17" t="s">
        <v>223</v>
      </c>
      <c r="D120" s="18">
        <v>0</v>
      </c>
      <c r="E120" s="21" t="s">
        <v>226</v>
      </c>
      <c r="F120" s="21" t="s">
        <v>226</v>
      </c>
      <c r="G120" s="22" t="s">
        <v>2</v>
      </c>
      <c r="H120" s="18" t="s">
        <v>2</v>
      </c>
    </row>
    <row r="121" spans="1:8" x14ac:dyDescent="0.25">
      <c r="A121" s="7" t="s">
        <v>117</v>
      </c>
      <c r="B121" s="8">
        <v>4100640</v>
      </c>
      <c r="C121" s="17" t="s">
        <v>223</v>
      </c>
      <c r="D121" s="18">
        <v>0</v>
      </c>
      <c r="E121" s="21" t="s">
        <v>226</v>
      </c>
      <c r="F121" s="21" t="s">
        <v>226</v>
      </c>
      <c r="G121" s="22" t="s">
        <v>2</v>
      </c>
      <c r="H121" s="18" t="s">
        <v>2</v>
      </c>
    </row>
    <row r="122" spans="1:8" x14ac:dyDescent="0.25">
      <c r="A122" s="10" t="s">
        <v>118</v>
      </c>
      <c r="B122" s="11">
        <v>4108650</v>
      </c>
      <c r="C122" s="19" t="s">
        <v>223</v>
      </c>
      <c r="D122" s="20">
        <v>0</v>
      </c>
      <c r="E122" s="23" t="s">
        <v>226</v>
      </c>
      <c r="F122" s="23" t="s">
        <v>226</v>
      </c>
      <c r="G122" s="24" t="s">
        <v>2</v>
      </c>
      <c r="H122" s="20" t="s">
        <v>2</v>
      </c>
    </row>
    <row r="123" spans="1:8" x14ac:dyDescent="0.25">
      <c r="A123" s="7" t="s">
        <v>119</v>
      </c>
      <c r="B123" s="8">
        <v>4108700</v>
      </c>
      <c r="C123" s="17" t="s">
        <v>223</v>
      </c>
      <c r="D123" s="18">
        <v>0</v>
      </c>
      <c r="E123" s="21" t="s">
        <v>226</v>
      </c>
      <c r="F123" s="21" t="s">
        <v>226</v>
      </c>
      <c r="G123" s="22" t="s">
        <v>2</v>
      </c>
      <c r="H123" s="18" t="s">
        <v>2</v>
      </c>
    </row>
    <row r="124" spans="1:8" x14ac:dyDescent="0.25">
      <c r="A124" s="10" t="s">
        <v>120</v>
      </c>
      <c r="B124" s="11">
        <v>4108720</v>
      </c>
      <c r="C124" s="19" t="s">
        <v>225</v>
      </c>
      <c r="D124" s="20">
        <v>0</v>
      </c>
      <c r="E124" s="23" t="s">
        <v>226</v>
      </c>
      <c r="F124" s="23" t="s">
        <v>226</v>
      </c>
      <c r="G124" s="24" t="s">
        <v>2</v>
      </c>
      <c r="H124" s="20" t="s">
        <v>2</v>
      </c>
    </row>
    <row r="125" spans="1:8" x14ac:dyDescent="0.25">
      <c r="A125" s="7" t="s">
        <v>121</v>
      </c>
      <c r="B125" s="8">
        <v>4108820</v>
      </c>
      <c r="C125" s="17" t="s">
        <v>224</v>
      </c>
      <c r="D125" s="18">
        <v>0</v>
      </c>
      <c r="E125" s="21" t="s">
        <v>226</v>
      </c>
      <c r="F125" s="21" t="s">
        <v>226</v>
      </c>
      <c r="G125" s="22" t="s">
        <v>2</v>
      </c>
      <c r="H125" s="18" t="s">
        <v>2</v>
      </c>
    </row>
    <row r="126" spans="1:8" x14ac:dyDescent="0.25">
      <c r="A126" s="7" t="s">
        <v>122</v>
      </c>
      <c r="B126" s="8">
        <v>4108830</v>
      </c>
      <c r="C126" s="17" t="s">
        <v>223</v>
      </c>
      <c r="D126" s="18">
        <v>0</v>
      </c>
      <c r="E126" s="21" t="s">
        <v>226</v>
      </c>
      <c r="F126" s="21" t="s">
        <v>226</v>
      </c>
      <c r="G126" s="22" t="s">
        <v>2</v>
      </c>
      <c r="H126" s="18" t="s">
        <v>2</v>
      </c>
    </row>
    <row r="127" spans="1:8" x14ac:dyDescent="0.25">
      <c r="A127" s="10" t="s">
        <v>123</v>
      </c>
      <c r="B127" s="11">
        <v>4104350</v>
      </c>
      <c r="C127" s="19" t="s">
        <v>223</v>
      </c>
      <c r="D127" s="20">
        <v>0</v>
      </c>
      <c r="E127" s="23" t="s">
        <v>226</v>
      </c>
      <c r="F127" s="23" t="s">
        <v>226</v>
      </c>
      <c r="G127" s="24" t="s">
        <v>2</v>
      </c>
      <c r="H127" s="20" t="s">
        <v>2</v>
      </c>
    </row>
    <row r="128" spans="1:8" x14ac:dyDescent="0.25">
      <c r="A128" s="7" t="s">
        <v>124</v>
      </c>
      <c r="B128" s="8">
        <v>4111400</v>
      </c>
      <c r="C128" s="17" t="s">
        <v>223</v>
      </c>
      <c r="D128" s="18">
        <v>0</v>
      </c>
      <c r="E128" s="21" t="s">
        <v>226</v>
      </c>
      <c r="F128" s="21" t="s">
        <v>226</v>
      </c>
      <c r="G128" s="22" t="s">
        <v>2</v>
      </c>
      <c r="H128" s="18" t="s">
        <v>2</v>
      </c>
    </row>
    <row r="129" spans="1:8" x14ac:dyDescent="0.25">
      <c r="A129" s="10" t="s">
        <v>125</v>
      </c>
      <c r="B129" s="11">
        <v>4108880</v>
      </c>
      <c r="C129" s="19" t="s">
        <v>223</v>
      </c>
      <c r="D129" s="20">
        <v>0</v>
      </c>
      <c r="E129" s="23" t="s">
        <v>226</v>
      </c>
      <c r="F129" s="23" t="s">
        <v>226</v>
      </c>
      <c r="G129" s="24" t="s">
        <v>2</v>
      </c>
      <c r="H129" s="20" t="s">
        <v>2</v>
      </c>
    </row>
    <row r="130" spans="1:8" x14ac:dyDescent="0.25">
      <c r="A130" s="7" t="s">
        <v>126</v>
      </c>
      <c r="B130" s="8">
        <v>4108940</v>
      </c>
      <c r="C130" s="17" t="s">
        <v>223</v>
      </c>
      <c r="D130" s="18">
        <v>0</v>
      </c>
      <c r="E130" s="21" t="s">
        <v>226</v>
      </c>
      <c r="F130" s="21" t="s">
        <v>226</v>
      </c>
      <c r="G130" s="22" t="s">
        <v>2</v>
      </c>
      <c r="H130" s="18" t="s">
        <v>2</v>
      </c>
    </row>
    <row r="131" spans="1:8" x14ac:dyDescent="0.25">
      <c r="A131" s="7" t="s">
        <v>127</v>
      </c>
      <c r="B131" s="8">
        <v>4100020</v>
      </c>
      <c r="C131" s="17" t="s">
        <v>223</v>
      </c>
      <c r="D131" s="18">
        <v>0</v>
      </c>
      <c r="E131" s="21" t="s">
        <v>226</v>
      </c>
      <c r="F131" s="21" t="s">
        <v>226</v>
      </c>
      <c r="G131" s="22" t="s">
        <v>2</v>
      </c>
      <c r="H131" s="18" t="s">
        <v>2</v>
      </c>
    </row>
    <row r="132" spans="1:8" x14ac:dyDescent="0.25">
      <c r="A132" s="10" t="s">
        <v>128</v>
      </c>
      <c r="B132" s="11">
        <v>4100048</v>
      </c>
      <c r="C132" s="19" t="s">
        <v>223</v>
      </c>
      <c r="D132" s="20">
        <v>0</v>
      </c>
      <c r="E132" s="23" t="s">
        <v>226</v>
      </c>
      <c r="F132" s="23" t="s">
        <v>226</v>
      </c>
      <c r="G132" s="24" t="s">
        <v>2</v>
      </c>
      <c r="H132" s="20" t="s">
        <v>2</v>
      </c>
    </row>
    <row r="133" spans="1:8" x14ac:dyDescent="0.25">
      <c r="A133" s="7" t="s">
        <v>129</v>
      </c>
      <c r="B133" s="8">
        <v>4109000</v>
      </c>
      <c r="C133" s="17" t="s">
        <v>223</v>
      </c>
      <c r="D133" s="18">
        <v>0</v>
      </c>
      <c r="E133" s="21" t="s">
        <v>226</v>
      </c>
      <c r="F133" s="21" t="s">
        <v>226</v>
      </c>
      <c r="G133" s="22" t="s">
        <v>2</v>
      </c>
      <c r="H133" s="18" t="s">
        <v>2</v>
      </c>
    </row>
    <row r="134" spans="1:8" x14ac:dyDescent="0.25">
      <c r="A134" s="10" t="s">
        <v>130</v>
      </c>
      <c r="B134" s="11">
        <v>4109120</v>
      </c>
      <c r="C134" s="19" t="s">
        <v>223</v>
      </c>
      <c r="D134" s="20">
        <v>0</v>
      </c>
      <c r="E134" s="23" t="s">
        <v>226</v>
      </c>
      <c r="F134" s="23" t="s">
        <v>226</v>
      </c>
      <c r="G134" s="24" t="s">
        <v>2</v>
      </c>
      <c r="H134" s="20" t="s">
        <v>2</v>
      </c>
    </row>
    <row r="135" spans="1:8" x14ac:dyDescent="0.25">
      <c r="A135" s="7" t="s">
        <v>131</v>
      </c>
      <c r="B135" s="8">
        <v>4109150</v>
      </c>
      <c r="C135" s="17" t="s">
        <v>223</v>
      </c>
      <c r="D135" s="18">
        <v>0</v>
      </c>
      <c r="E135" s="21" t="s">
        <v>226</v>
      </c>
      <c r="F135" s="21" t="s">
        <v>226</v>
      </c>
      <c r="G135" s="22" t="s">
        <v>2</v>
      </c>
      <c r="H135" s="18" t="s">
        <v>2</v>
      </c>
    </row>
    <row r="136" spans="1:8" x14ac:dyDescent="0.25">
      <c r="A136" s="7" t="s">
        <v>132</v>
      </c>
      <c r="B136" s="8">
        <v>4100045</v>
      </c>
      <c r="C136" s="17" t="s">
        <v>223</v>
      </c>
      <c r="D136" s="18">
        <v>0</v>
      </c>
      <c r="E136" s="21" t="s">
        <v>226</v>
      </c>
      <c r="F136" s="21" t="s">
        <v>226</v>
      </c>
      <c r="G136" s="22" t="s">
        <v>2</v>
      </c>
      <c r="H136" s="18" t="s">
        <v>2</v>
      </c>
    </row>
    <row r="137" spans="1:8" x14ac:dyDescent="0.25">
      <c r="A137" s="10" t="s">
        <v>133</v>
      </c>
      <c r="B137" s="11">
        <v>4100043</v>
      </c>
      <c r="C137" s="19" t="s">
        <v>223</v>
      </c>
      <c r="D137" s="20">
        <v>0</v>
      </c>
      <c r="E137" s="23" t="s">
        <v>226</v>
      </c>
      <c r="F137" s="23" t="s">
        <v>226</v>
      </c>
      <c r="G137" s="24" t="s">
        <v>2</v>
      </c>
      <c r="H137" s="20" t="s">
        <v>2</v>
      </c>
    </row>
    <row r="138" spans="1:8" x14ac:dyDescent="0.25">
      <c r="A138" s="7" t="s">
        <v>134</v>
      </c>
      <c r="B138" s="8">
        <v>4109270</v>
      </c>
      <c r="C138" s="17" t="s">
        <v>223</v>
      </c>
      <c r="D138" s="18">
        <v>0</v>
      </c>
      <c r="E138" s="21" t="s">
        <v>226</v>
      </c>
      <c r="F138" s="21" t="s">
        <v>226</v>
      </c>
      <c r="G138" s="22" t="s">
        <v>2</v>
      </c>
      <c r="H138" s="18" t="s">
        <v>2</v>
      </c>
    </row>
    <row r="139" spans="1:8" x14ac:dyDescent="0.25">
      <c r="A139" s="10" t="s">
        <v>135</v>
      </c>
      <c r="B139" s="11">
        <v>4109330</v>
      </c>
      <c r="C139" s="19" t="s">
        <v>223</v>
      </c>
      <c r="D139" s="20">
        <v>0</v>
      </c>
      <c r="E139" s="23" t="s">
        <v>226</v>
      </c>
      <c r="F139" s="23" t="s">
        <v>226</v>
      </c>
      <c r="G139" s="24" t="s">
        <v>2</v>
      </c>
      <c r="H139" s="20" t="s">
        <v>2</v>
      </c>
    </row>
    <row r="140" spans="1:8" x14ac:dyDescent="0.25">
      <c r="A140" s="7" t="s">
        <v>136</v>
      </c>
      <c r="B140" s="8" t="s">
        <v>137</v>
      </c>
      <c r="C140" s="17" t="s">
        <v>223</v>
      </c>
      <c r="D140" s="18">
        <v>0</v>
      </c>
      <c r="E140" s="21" t="s">
        <v>226</v>
      </c>
      <c r="F140" s="21" t="s">
        <v>226</v>
      </c>
      <c r="G140" s="22" t="s">
        <v>2</v>
      </c>
      <c r="H140" s="18" t="s">
        <v>2</v>
      </c>
    </row>
    <row r="141" spans="1:8" x14ac:dyDescent="0.25">
      <c r="A141" s="7" t="s">
        <v>138</v>
      </c>
      <c r="B141" s="8">
        <v>4100009</v>
      </c>
      <c r="C141" s="17" t="s">
        <v>223</v>
      </c>
      <c r="D141" s="18">
        <v>0</v>
      </c>
      <c r="E141" s="21" t="s">
        <v>226</v>
      </c>
      <c r="F141" s="21" t="s">
        <v>226</v>
      </c>
      <c r="G141" s="22" t="s">
        <v>2</v>
      </c>
      <c r="H141" s="18" t="s">
        <v>2</v>
      </c>
    </row>
    <row r="142" spans="1:8" x14ac:dyDescent="0.25">
      <c r="A142" s="10" t="s">
        <v>139</v>
      </c>
      <c r="B142" s="11">
        <v>4110890</v>
      </c>
      <c r="C142" s="19" t="s">
        <v>223</v>
      </c>
      <c r="D142" s="20">
        <v>0</v>
      </c>
      <c r="E142" s="23" t="s">
        <v>226</v>
      </c>
      <c r="F142" s="23" t="s">
        <v>226</v>
      </c>
      <c r="G142" s="24" t="s">
        <v>2</v>
      </c>
      <c r="H142" s="20" t="s">
        <v>2</v>
      </c>
    </row>
    <row r="143" spans="1:8" x14ac:dyDescent="0.25">
      <c r="A143" s="7" t="s">
        <v>140</v>
      </c>
      <c r="B143" s="8">
        <v>4109430</v>
      </c>
      <c r="C143" s="17" t="s">
        <v>223</v>
      </c>
      <c r="D143" s="18">
        <v>0</v>
      </c>
      <c r="E143" s="21" t="s">
        <v>226</v>
      </c>
      <c r="F143" s="21" t="s">
        <v>226</v>
      </c>
      <c r="G143" s="22" t="s">
        <v>2</v>
      </c>
      <c r="H143" s="18" t="s">
        <v>2</v>
      </c>
    </row>
    <row r="144" spans="1:8" x14ac:dyDescent="0.25">
      <c r="A144" s="10" t="s">
        <v>141</v>
      </c>
      <c r="B144" s="11">
        <v>4109480</v>
      </c>
      <c r="C144" s="19" t="s">
        <v>223</v>
      </c>
      <c r="D144" s="20">
        <v>0</v>
      </c>
      <c r="E144" s="23" t="s">
        <v>226</v>
      </c>
      <c r="F144" s="23" t="s">
        <v>226</v>
      </c>
      <c r="G144" s="24" t="s">
        <v>2</v>
      </c>
      <c r="H144" s="20" t="s">
        <v>2</v>
      </c>
    </row>
    <row r="145" spans="1:8" x14ac:dyDescent="0.25">
      <c r="A145" s="7" t="s">
        <v>142</v>
      </c>
      <c r="B145" s="8">
        <v>4109510</v>
      </c>
      <c r="C145" s="17" t="s">
        <v>223</v>
      </c>
      <c r="D145" s="18">
        <v>0</v>
      </c>
      <c r="E145" s="21" t="s">
        <v>226</v>
      </c>
      <c r="F145" s="21" t="s">
        <v>226</v>
      </c>
      <c r="G145" s="22" t="s">
        <v>2</v>
      </c>
      <c r="H145" s="18" t="s">
        <v>2</v>
      </c>
    </row>
    <row r="146" spans="1:8" x14ac:dyDescent="0.25">
      <c r="A146" s="7" t="s">
        <v>143</v>
      </c>
      <c r="B146" s="8">
        <v>4109530</v>
      </c>
      <c r="C146" s="17" t="s">
        <v>223</v>
      </c>
      <c r="D146" s="18">
        <v>0</v>
      </c>
      <c r="E146" s="21" t="s">
        <v>226</v>
      </c>
      <c r="F146" s="21" t="s">
        <v>226</v>
      </c>
      <c r="G146" s="22" t="s">
        <v>2</v>
      </c>
      <c r="H146" s="18" t="s">
        <v>2</v>
      </c>
    </row>
    <row r="147" spans="1:8" x14ac:dyDescent="0.25">
      <c r="A147" s="10" t="s">
        <v>144</v>
      </c>
      <c r="B147" s="11">
        <v>4109600</v>
      </c>
      <c r="C147" s="19" t="s">
        <v>224</v>
      </c>
      <c r="D147" s="20">
        <v>0</v>
      </c>
      <c r="E147" s="23" t="s">
        <v>226</v>
      </c>
      <c r="F147" s="23" t="s">
        <v>226</v>
      </c>
      <c r="G147" s="24" t="s">
        <v>2</v>
      </c>
      <c r="H147" s="20" t="s">
        <v>2</v>
      </c>
    </row>
    <row r="148" spans="1:8" x14ac:dyDescent="0.25">
      <c r="A148" s="7" t="s">
        <v>145</v>
      </c>
      <c r="B148" s="8">
        <v>4109630</v>
      </c>
      <c r="C148" s="17" t="s">
        <v>223</v>
      </c>
      <c r="D148" s="18">
        <v>0</v>
      </c>
      <c r="E148" s="21" t="s">
        <v>226</v>
      </c>
      <c r="F148" s="21" t="s">
        <v>226</v>
      </c>
      <c r="G148" s="22" t="s">
        <v>2</v>
      </c>
      <c r="H148" s="18" t="s">
        <v>2</v>
      </c>
    </row>
    <row r="149" spans="1:8" x14ac:dyDescent="0.25">
      <c r="A149" s="10" t="s">
        <v>146</v>
      </c>
      <c r="B149" s="11">
        <v>4109660</v>
      </c>
      <c r="C149" s="19" t="s">
        <v>223</v>
      </c>
      <c r="D149" s="20">
        <v>0</v>
      </c>
      <c r="E149" s="23" t="s">
        <v>226</v>
      </c>
      <c r="F149" s="23" t="s">
        <v>226</v>
      </c>
      <c r="G149" s="24" t="s">
        <v>2</v>
      </c>
      <c r="H149" s="20" t="s">
        <v>2</v>
      </c>
    </row>
    <row r="150" spans="1:8" x14ac:dyDescent="0.25">
      <c r="A150" s="7" t="s">
        <v>147</v>
      </c>
      <c r="B150" s="8">
        <v>4109690</v>
      </c>
      <c r="C150" s="17" t="s">
        <v>223</v>
      </c>
      <c r="D150" s="18">
        <v>0</v>
      </c>
      <c r="E150" s="21" t="s">
        <v>226</v>
      </c>
      <c r="F150" s="21" t="s">
        <v>226</v>
      </c>
      <c r="G150" s="22" t="s">
        <v>2</v>
      </c>
      <c r="H150" s="18" t="s">
        <v>2</v>
      </c>
    </row>
    <row r="151" spans="1:8" x14ac:dyDescent="0.25">
      <c r="A151" s="7" t="s">
        <v>148</v>
      </c>
      <c r="B151" s="8">
        <v>4109720</v>
      </c>
      <c r="C151" s="17" t="s">
        <v>223</v>
      </c>
      <c r="D151" s="18">
        <v>0</v>
      </c>
      <c r="E151" s="21" t="s">
        <v>226</v>
      </c>
      <c r="F151" s="21" t="s">
        <v>226</v>
      </c>
      <c r="G151" s="22" t="s">
        <v>2</v>
      </c>
      <c r="H151" s="18" t="s">
        <v>2</v>
      </c>
    </row>
    <row r="152" spans="1:8" x14ac:dyDescent="0.25">
      <c r="A152" s="10" t="s">
        <v>149</v>
      </c>
      <c r="B152" s="11">
        <v>4109750</v>
      </c>
      <c r="C152" s="19" t="s">
        <v>223</v>
      </c>
      <c r="D152" s="20">
        <v>0</v>
      </c>
      <c r="E152" s="23" t="s">
        <v>226</v>
      </c>
      <c r="F152" s="23" t="s">
        <v>229</v>
      </c>
      <c r="G152" s="24" t="s">
        <v>229</v>
      </c>
      <c r="H152" s="20">
        <v>0</v>
      </c>
    </row>
    <row r="153" spans="1:8" x14ac:dyDescent="0.25">
      <c r="A153" s="7" t="s">
        <v>150</v>
      </c>
      <c r="B153" s="8">
        <v>4109870</v>
      </c>
      <c r="C153" s="17" t="s">
        <v>223</v>
      </c>
      <c r="D153" s="18">
        <v>0</v>
      </c>
      <c r="E153" s="21" t="s">
        <v>226</v>
      </c>
      <c r="F153" s="21" t="s">
        <v>226</v>
      </c>
      <c r="G153" s="22" t="s">
        <v>2</v>
      </c>
      <c r="H153" s="18" t="s">
        <v>2</v>
      </c>
    </row>
    <row r="154" spans="1:8" x14ac:dyDescent="0.25">
      <c r="A154" s="10" t="s">
        <v>151</v>
      </c>
      <c r="B154" s="11">
        <v>4109960</v>
      </c>
      <c r="C154" s="19" t="s">
        <v>223</v>
      </c>
      <c r="D154" s="20">
        <v>0</v>
      </c>
      <c r="E154" s="23" t="s">
        <v>226</v>
      </c>
      <c r="F154" s="23" t="s">
        <v>226</v>
      </c>
      <c r="G154" s="24" t="s">
        <v>2</v>
      </c>
      <c r="H154" s="20" t="s">
        <v>2</v>
      </c>
    </row>
    <row r="155" spans="1:8" x14ac:dyDescent="0.25">
      <c r="A155" s="7" t="s">
        <v>152</v>
      </c>
      <c r="B155" s="8">
        <v>4110020</v>
      </c>
      <c r="C155" s="17" t="s">
        <v>223</v>
      </c>
      <c r="D155" s="18">
        <v>0</v>
      </c>
      <c r="E155" s="21" t="s">
        <v>226</v>
      </c>
      <c r="F155" s="21" t="s">
        <v>226</v>
      </c>
      <c r="G155" s="22" t="s">
        <v>2</v>
      </c>
      <c r="H155" s="18" t="s">
        <v>2</v>
      </c>
    </row>
    <row r="156" spans="1:8" x14ac:dyDescent="0.25">
      <c r="A156" s="7" t="s">
        <v>153</v>
      </c>
      <c r="B156" s="8">
        <v>4110040</v>
      </c>
      <c r="C156" s="17" t="s">
        <v>223</v>
      </c>
      <c r="D156" s="18">
        <v>0</v>
      </c>
      <c r="E156" s="21" t="s">
        <v>226</v>
      </c>
      <c r="F156" s="21" t="s">
        <v>226</v>
      </c>
      <c r="G156" s="22" t="s">
        <v>2</v>
      </c>
      <c r="H156" s="18" t="s">
        <v>2</v>
      </c>
    </row>
    <row r="157" spans="1:8" x14ac:dyDescent="0.25">
      <c r="A157" s="10" t="s">
        <v>154</v>
      </c>
      <c r="B157" s="11">
        <v>4110080</v>
      </c>
      <c r="C157" s="19" t="s">
        <v>223</v>
      </c>
      <c r="D157" s="20">
        <v>0</v>
      </c>
      <c r="E157" s="23" t="s">
        <v>226</v>
      </c>
      <c r="F157" s="23" t="s">
        <v>226</v>
      </c>
      <c r="G157" s="24" t="s">
        <v>2</v>
      </c>
      <c r="H157" s="20" t="s">
        <v>2</v>
      </c>
    </row>
    <row r="158" spans="1:8" x14ac:dyDescent="0.25">
      <c r="A158" s="7" t="s">
        <v>155</v>
      </c>
      <c r="B158" s="8">
        <v>4110110</v>
      </c>
      <c r="C158" s="17" t="s">
        <v>223</v>
      </c>
      <c r="D158" s="18">
        <v>0</v>
      </c>
      <c r="E158" s="21" t="s">
        <v>226</v>
      </c>
      <c r="F158" s="21" t="s">
        <v>226</v>
      </c>
      <c r="G158" s="22" t="s">
        <v>2</v>
      </c>
      <c r="H158" s="18" t="s">
        <v>2</v>
      </c>
    </row>
    <row r="159" spans="1:8" x14ac:dyDescent="0.25">
      <c r="A159" s="10" t="s">
        <v>156</v>
      </c>
      <c r="B159" s="11">
        <v>4110200</v>
      </c>
      <c r="C159" s="19" t="s">
        <v>223</v>
      </c>
      <c r="D159" s="20">
        <v>0</v>
      </c>
      <c r="E159" s="23" t="s">
        <v>226</v>
      </c>
      <c r="F159" s="23" t="s">
        <v>229</v>
      </c>
      <c r="G159" s="24" t="s">
        <v>229</v>
      </c>
      <c r="H159" s="20">
        <v>0</v>
      </c>
    </row>
    <row r="160" spans="1:8" x14ac:dyDescent="0.25">
      <c r="A160" s="7" t="s">
        <v>157</v>
      </c>
      <c r="B160" s="8">
        <v>4103265</v>
      </c>
      <c r="C160" s="17" t="s">
        <v>223</v>
      </c>
      <c r="D160" s="18">
        <v>0</v>
      </c>
      <c r="E160" s="21" t="s">
        <v>226</v>
      </c>
      <c r="F160" s="21" t="s">
        <v>226</v>
      </c>
      <c r="G160" s="22" t="s">
        <v>2</v>
      </c>
      <c r="H160" s="18" t="s">
        <v>2</v>
      </c>
    </row>
    <row r="161" spans="1:8" x14ac:dyDescent="0.25">
      <c r="A161" s="7" t="s">
        <v>158</v>
      </c>
      <c r="B161" s="8">
        <v>4110350</v>
      </c>
      <c r="C161" s="17" t="s">
        <v>223</v>
      </c>
      <c r="D161" s="18">
        <v>0</v>
      </c>
      <c r="E161" s="21" t="s">
        <v>226</v>
      </c>
      <c r="F161" s="21" t="s">
        <v>226</v>
      </c>
      <c r="G161" s="22" t="s">
        <v>2</v>
      </c>
      <c r="H161" s="18" t="s">
        <v>2</v>
      </c>
    </row>
    <row r="162" spans="1:8" x14ac:dyDescent="0.25">
      <c r="A162" s="10" t="s">
        <v>159</v>
      </c>
      <c r="B162" s="11">
        <v>4110410</v>
      </c>
      <c r="C162" s="19" t="s">
        <v>223</v>
      </c>
      <c r="D162" s="20">
        <v>0</v>
      </c>
      <c r="E162" s="23" t="s">
        <v>226</v>
      </c>
      <c r="F162" s="23" t="s">
        <v>226</v>
      </c>
      <c r="G162" s="24" t="s">
        <v>2</v>
      </c>
      <c r="H162" s="20" t="s">
        <v>2</v>
      </c>
    </row>
    <row r="163" spans="1:8" x14ac:dyDescent="0.25">
      <c r="A163" s="7" t="s">
        <v>160</v>
      </c>
      <c r="B163" s="8">
        <v>4110520</v>
      </c>
      <c r="C163" s="17" t="s">
        <v>223</v>
      </c>
      <c r="D163" s="18">
        <v>0</v>
      </c>
      <c r="E163" s="21" t="s">
        <v>226</v>
      </c>
      <c r="F163" s="21" t="s">
        <v>226</v>
      </c>
      <c r="G163" s="22" t="s">
        <v>2</v>
      </c>
      <c r="H163" s="18" t="s">
        <v>2</v>
      </c>
    </row>
    <row r="164" spans="1:8" x14ac:dyDescent="0.25">
      <c r="A164" s="10" t="s">
        <v>161</v>
      </c>
      <c r="B164" s="11">
        <v>4110530</v>
      </c>
      <c r="C164" s="19" t="s">
        <v>223</v>
      </c>
      <c r="D164" s="20">
        <v>0</v>
      </c>
      <c r="E164" s="23" t="s">
        <v>226</v>
      </c>
      <c r="F164" s="23" t="s">
        <v>226</v>
      </c>
      <c r="G164" s="24" t="s">
        <v>2</v>
      </c>
      <c r="H164" s="20" t="s">
        <v>2</v>
      </c>
    </row>
    <row r="165" spans="1:8" x14ac:dyDescent="0.25">
      <c r="A165" s="7" t="s">
        <v>162</v>
      </c>
      <c r="B165" s="8">
        <v>4110560</v>
      </c>
      <c r="C165" s="17" t="s">
        <v>223</v>
      </c>
      <c r="D165" s="18">
        <v>0</v>
      </c>
      <c r="E165" s="21" t="s">
        <v>226</v>
      </c>
      <c r="F165" s="21" t="s">
        <v>226</v>
      </c>
      <c r="G165" s="22" t="s">
        <v>2</v>
      </c>
      <c r="H165" s="18" t="s">
        <v>2</v>
      </c>
    </row>
    <row r="166" spans="1:8" x14ac:dyDescent="0.25">
      <c r="A166" s="7" t="s">
        <v>163</v>
      </c>
      <c r="B166" s="8">
        <v>4110680</v>
      </c>
      <c r="C166" s="17" t="s">
        <v>223</v>
      </c>
      <c r="D166" s="18">
        <v>0</v>
      </c>
      <c r="E166" s="21" t="s">
        <v>226</v>
      </c>
      <c r="F166" s="21" t="s">
        <v>226</v>
      </c>
      <c r="G166" s="22" t="s">
        <v>2</v>
      </c>
      <c r="H166" s="18" t="s">
        <v>2</v>
      </c>
    </row>
    <row r="167" spans="1:8" x14ac:dyDescent="0.25">
      <c r="A167" s="10" t="s">
        <v>164</v>
      </c>
      <c r="B167" s="11">
        <v>4110820</v>
      </c>
      <c r="C167" s="19" t="s">
        <v>224</v>
      </c>
      <c r="D167" s="20">
        <v>0</v>
      </c>
      <c r="E167" s="23" t="s">
        <v>226</v>
      </c>
      <c r="F167" s="23" t="s">
        <v>226</v>
      </c>
      <c r="G167" s="24" t="s">
        <v>2</v>
      </c>
      <c r="H167" s="20" t="s">
        <v>2</v>
      </c>
    </row>
    <row r="168" spans="1:8" x14ac:dyDescent="0.25">
      <c r="A168" s="7" t="s">
        <v>165</v>
      </c>
      <c r="B168" s="8">
        <v>4108100</v>
      </c>
      <c r="C168" s="17" t="s">
        <v>224</v>
      </c>
      <c r="D168" s="18">
        <v>0</v>
      </c>
      <c r="E168" s="21" t="s">
        <v>226</v>
      </c>
      <c r="F168" s="21" t="s">
        <v>226</v>
      </c>
      <c r="G168" s="22" t="s">
        <v>2</v>
      </c>
      <c r="H168" s="18" t="s">
        <v>2</v>
      </c>
    </row>
    <row r="169" spans="1:8" x14ac:dyDescent="0.25">
      <c r="A169" s="10" t="s">
        <v>166</v>
      </c>
      <c r="B169" s="11">
        <v>4110980</v>
      </c>
      <c r="C169" s="19" t="s">
        <v>223</v>
      </c>
      <c r="D169" s="20">
        <v>0</v>
      </c>
      <c r="E169" s="23" t="s">
        <v>226</v>
      </c>
      <c r="F169" s="23" t="s">
        <v>226</v>
      </c>
      <c r="G169" s="24" t="s">
        <v>2</v>
      </c>
      <c r="H169" s="20" t="s">
        <v>2</v>
      </c>
    </row>
    <row r="170" spans="1:8" x14ac:dyDescent="0.25">
      <c r="A170" s="7" t="s">
        <v>167</v>
      </c>
      <c r="B170" s="8">
        <v>4111040</v>
      </c>
      <c r="C170" s="17" t="s">
        <v>223</v>
      </c>
      <c r="D170" s="18">
        <v>0</v>
      </c>
      <c r="E170" s="21" t="s">
        <v>226</v>
      </c>
      <c r="F170" s="21" t="s">
        <v>226</v>
      </c>
      <c r="G170" s="22" t="s">
        <v>2</v>
      </c>
      <c r="H170" s="18" t="s">
        <v>2</v>
      </c>
    </row>
    <row r="171" spans="1:8" x14ac:dyDescent="0.25">
      <c r="A171" s="7" t="s">
        <v>168</v>
      </c>
      <c r="B171" s="8">
        <v>4111100</v>
      </c>
      <c r="C171" s="17" t="s">
        <v>223</v>
      </c>
      <c r="D171" s="18">
        <v>0</v>
      </c>
      <c r="E171" s="21" t="s">
        <v>226</v>
      </c>
      <c r="F171" s="21" t="s">
        <v>226</v>
      </c>
      <c r="G171" s="22" t="s">
        <v>2</v>
      </c>
      <c r="H171" s="18" t="s">
        <v>2</v>
      </c>
    </row>
    <row r="172" spans="1:8" x14ac:dyDescent="0.25">
      <c r="A172" s="10" t="s">
        <v>169</v>
      </c>
      <c r="B172" s="11">
        <v>4111220</v>
      </c>
      <c r="C172" s="19" t="s">
        <v>223</v>
      </c>
      <c r="D172" s="20">
        <v>0</v>
      </c>
      <c r="E172" s="23" t="s">
        <v>226</v>
      </c>
      <c r="F172" s="23" t="s">
        <v>226</v>
      </c>
      <c r="G172" s="24" t="s">
        <v>2</v>
      </c>
      <c r="H172" s="20" t="s">
        <v>2</v>
      </c>
    </row>
    <row r="173" spans="1:8" x14ac:dyDescent="0.25">
      <c r="A173" s="7" t="s">
        <v>170</v>
      </c>
      <c r="B173" s="8">
        <v>4111250</v>
      </c>
      <c r="C173" s="17" t="s">
        <v>223</v>
      </c>
      <c r="D173" s="18">
        <v>0</v>
      </c>
      <c r="E173" s="21" t="s">
        <v>226</v>
      </c>
      <c r="F173" s="21" t="s">
        <v>226</v>
      </c>
      <c r="G173" s="22" t="s">
        <v>2</v>
      </c>
      <c r="H173" s="18" t="s">
        <v>2</v>
      </c>
    </row>
    <row r="174" spans="1:8" x14ac:dyDescent="0.25">
      <c r="A174" s="10" t="s">
        <v>171</v>
      </c>
      <c r="B174" s="11">
        <v>4111290</v>
      </c>
      <c r="C174" s="19" t="s">
        <v>223</v>
      </c>
      <c r="D174" s="20">
        <v>0</v>
      </c>
      <c r="E174" s="23" t="s">
        <v>226</v>
      </c>
      <c r="F174" s="23" t="s">
        <v>226</v>
      </c>
      <c r="G174" s="24" t="s">
        <v>2</v>
      </c>
      <c r="H174" s="20" t="s">
        <v>2</v>
      </c>
    </row>
    <row r="175" spans="1:8" x14ac:dyDescent="0.25">
      <c r="A175" s="7" t="s">
        <v>172</v>
      </c>
      <c r="B175" s="8">
        <v>4111450</v>
      </c>
      <c r="C175" s="17" t="s">
        <v>223</v>
      </c>
      <c r="D175" s="18">
        <v>0</v>
      </c>
      <c r="E175" s="21" t="s">
        <v>226</v>
      </c>
      <c r="F175" s="21" t="s">
        <v>226</v>
      </c>
      <c r="G175" s="22" t="s">
        <v>2</v>
      </c>
      <c r="H175" s="18" t="s">
        <v>2</v>
      </c>
    </row>
    <row r="176" spans="1:8" x14ac:dyDescent="0.25">
      <c r="A176" s="7" t="s">
        <v>173</v>
      </c>
      <c r="B176" s="8">
        <v>4111490</v>
      </c>
      <c r="C176" s="17" t="s">
        <v>223</v>
      </c>
      <c r="D176" s="18">
        <v>0</v>
      </c>
      <c r="E176" s="21" t="s">
        <v>226</v>
      </c>
      <c r="F176" s="21" t="s">
        <v>226</v>
      </c>
      <c r="G176" s="22" t="s">
        <v>2</v>
      </c>
      <c r="H176" s="18" t="s">
        <v>2</v>
      </c>
    </row>
    <row r="177" spans="1:8" x14ac:dyDescent="0.25">
      <c r="A177" s="10" t="s">
        <v>174</v>
      </c>
      <c r="B177" s="11">
        <v>4105100</v>
      </c>
      <c r="C177" s="19" t="s">
        <v>223</v>
      </c>
      <c r="D177" s="20">
        <v>0</v>
      </c>
      <c r="E177" s="23" t="s">
        <v>226</v>
      </c>
      <c r="F177" s="23" t="s">
        <v>226</v>
      </c>
      <c r="G177" s="24" t="s">
        <v>2</v>
      </c>
      <c r="H177" s="20" t="s">
        <v>2</v>
      </c>
    </row>
    <row r="178" spans="1:8" x14ac:dyDescent="0.25">
      <c r="A178" s="7" t="s">
        <v>175</v>
      </c>
      <c r="B178" s="8">
        <v>4105020</v>
      </c>
      <c r="C178" s="17" t="s">
        <v>223</v>
      </c>
      <c r="D178" s="18">
        <v>0</v>
      </c>
      <c r="E178" s="21" t="s">
        <v>226</v>
      </c>
      <c r="F178" s="21" t="s">
        <v>226</v>
      </c>
      <c r="G178" s="22" t="s">
        <v>2</v>
      </c>
      <c r="H178" s="18" t="s">
        <v>2</v>
      </c>
    </row>
    <row r="179" spans="1:8" x14ac:dyDescent="0.25">
      <c r="A179" s="10" t="s">
        <v>176</v>
      </c>
      <c r="B179" s="11">
        <v>4111580</v>
      </c>
      <c r="C179" s="19" t="s">
        <v>223</v>
      </c>
      <c r="D179" s="20">
        <v>0</v>
      </c>
      <c r="E179" s="23" t="s">
        <v>226</v>
      </c>
      <c r="F179" s="23" t="s">
        <v>226</v>
      </c>
      <c r="G179" s="24" t="s">
        <v>2</v>
      </c>
      <c r="H179" s="20" t="s">
        <v>2</v>
      </c>
    </row>
    <row r="180" spans="1:8" x14ac:dyDescent="0.25">
      <c r="A180" s="7" t="s">
        <v>177</v>
      </c>
      <c r="B180" s="8">
        <v>4111610</v>
      </c>
      <c r="C180" s="17" t="s">
        <v>223</v>
      </c>
      <c r="D180" s="18">
        <v>0</v>
      </c>
      <c r="E180" s="21" t="s">
        <v>226</v>
      </c>
      <c r="F180" s="21" t="s">
        <v>226</v>
      </c>
      <c r="G180" s="22" t="s">
        <v>2</v>
      </c>
      <c r="H180" s="18" t="s">
        <v>2</v>
      </c>
    </row>
    <row r="181" spans="1:8" x14ac:dyDescent="0.25">
      <c r="A181" s="7" t="s">
        <v>178</v>
      </c>
      <c r="B181" s="8">
        <v>4100021</v>
      </c>
      <c r="C181" s="17" t="s">
        <v>223</v>
      </c>
      <c r="D181" s="18">
        <v>0</v>
      </c>
      <c r="E181" s="21" t="s">
        <v>226</v>
      </c>
      <c r="F181" s="21" t="s">
        <v>226</v>
      </c>
      <c r="G181" s="22" t="s">
        <v>2</v>
      </c>
      <c r="H181" s="18" t="s">
        <v>2</v>
      </c>
    </row>
    <row r="182" spans="1:8" x14ac:dyDescent="0.25">
      <c r="A182" s="10" t="s">
        <v>179</v>
      </c>
      <c r="B182" s="11">
        <v>4111640</v>
      </c>
      <c r="C182" s="19" t="s">
        <v>223</v>
      </c>
      <c r="D182" s="20">
        <v>0</v>
      </c>
      <c r="E182" s="23" t="s">
        <v>226</v>
      </c>
      <c r="F182" s="23" t="s">
        <v>226</v>
      </c>
      <c r="G182" s="24" t="s">
        <v>2</v>
      </c>
      <c r="H182" s="20" t="s">
        <v>2</v>
      </c>
    </row>
    <row r="183" spans="1:8" x14ac:dyDescent="0.25">
      <c r="A183" s="7" t="s">
        <v>180</v>
      </c>
      <c r="B183" s="8">
        <v>4111670</v>
      </c>
      <c r="C183" s="17" t="s">
        <v>223</v>
      </c>
      <c r="D183" s="18">
        <v>0</v>
      </c>
      <c r="E183" s="21" t="s">
        <v>226</v>
      </c>
      <c r="F183" s="21" t="s">
        <v>226</v>
      </c>
      <c r="G183" s="22" t="s">
        <v>2</v>
      </c>
      <c r="H183" s="18" t="s">
        <v>2</v>
      </c>
    </row>
    <row r="184" spans="1:8" x14ac:dyDescent="0.25">
      <c r="A184" s="10" t="s">
        <v>181</v>
      </c>
      <c r="B184" s="11">
        <v>4111720</v>
      </c>
      <c r="C184" s="19" t="s">
        <v>223</v>
      </c>
      <c r="D184" s="20">
        <v>0</v>
      </c>
      <c r="E184" s="23" t="s">
        <v>226</v>
      </c>
      <c r="F184" s="23" t="s">
        <v>226</v>
      </c>
      <c r="G184" s="24" t="s">
        <v>2</v>
      </c>
      <c r="H184" s="20" t="s">
        <v>2</v>
      </c>
    </row>
    <row r="185" spans="1:8" x14ac:dyDescent="0.25">
      <c r="A185" s="7" t="s">
        <v>182</v>
      </c>
      <c r="B185" s="8">
        <v>4111760</v>
      </c>
      <c r="C185" s="17" t="s">
        <v>223</v>
      </c>
      <c r="D185" s="18">
        <v>0</v>
      </c>
      <c r="E185" s="21" t="s">
        <v>226</v>
      </c>
      <c r="F185" s="21" t="s">
        <v>226</v>
      </c>
      <c r="G185" s="22" t="s">
        <v>2</v>
      </c>
      <c r="H185" s="18" t="s">
        <v>2</v>
      </c>
    </row>
    <row r="186" spans="1:8" x14ac:dyDescent="0.25">
      <c r="A186" s="7" t="s">
        <v>183</v>
      </c>
      <c r="B186" s="8">
        <v>4111790</v>
      </c>
      <c r="C186" s="17" t="s">
        <v>223</v>
      </c>
      <c r="D186" s="18">
        <v>0</v>
      </c>
      <c r="E186" s="21" t="s">
        <v>226</v>
      </c>
      <c r="F186" s="21" t="s">
        <v>226</v>
      </c>
      <c r="G186" s="22" t="s">
        <v>2</v>
      </c>
      <c r="H186" s="18" t="s">
        <v>2</v>
      </c>
    </row>
    <row r="187" spans="1:8" x14ac:dyDescent="0.25">
      <c r="A187" s="10" t="s">
        <v>184</v>
      </c>
      <c r="B187" s="11">
        <v>4111910</v>
      </c>
      <c r="C187" s="19" t="s">
        <v>223</v>
      </c>
      <c r="D187" s="20">
        <v>0</v>
      </c>
      <c r="E187" s="23" t="s">
        <v>226</v>
      </c>
      <c r="F187" s="23" t="s">
        <v>226</v>
      </c>
      <c r="G187" s="24" t="s">
        <v>2</v>
      </c>
      <c r="H187" s="20" t="s">
        <v>2</v>
      </c>
    </row>
    <row r="188" spans="1:8" x14ac:dyDescent="0.25">
      <c r="A188" s="7" t="s">
        <v>185</v>
      </c>
      <c r="B188" s="8">
        <v>4111940</v>
      </c>
      <c r="C188" s="17" t="s">
        <v>223</v>
      </c>
      <c r="D188" s="18">
        <v>0</v>
      </c>
      <c r="E188" s="21" t="s">
        <v>226</v>
      </c>
      <c r="F188" s="21" t="s">
        <v>226</v>
      </c>
      <c r="G188" s="22" t="s">
        <v>2</v>
      </c>
      <c r="H188" s="18" t="s">
        <v>2</v>
      </c>
    </row>
    <row r="189" spans="1:8" x14ac:dyDescent="0.25">
      <c r="A189" s="10" t="s">
        <v>186</v>
      </c>
      <c r="B189" s="11">
        <v>4111970</v>
      </c>
      <c r="C189" s="19" t="s">
        <v>223</v>
      </c>
      <c r="D189" s="20">
        <v>0</v>
      </c>
      <c r="E189" s="23" t="s">
        <v>226</v>
      </c>
      <c r="F189" s="23" t="s">
        <v>226</v>
      </c>
      <c r="G189" s="24" t="s">
        <v>2</v>
      </c>
      <c r="H189" s="20" t="s">
        <v>2</v>
      </c>
    </row>
    <row r="190" spans="1:8" x14ac:dyDescent="0.25">
      <c r="A190" s="7" t="s">
        <v>187</v>
      </c>
      <c r="B190" s="8">
        <v>4106900</v>
      </c>
      <c r="C190" s="17" t="s">
        <v>223</v>
      </c>
      <c r="D190" s="18">
        <v>0</v>
      </c>
      <c r="E190" s="21" t="s">
        <v>226</v>
      </c>
      <c r="F190" s="21" t="s">
        <v>226</v>
      </c>
      <c r="G190" s="22" t="s">
        <v>2</v>
      </c>
      <c r="H190" s="18" t="s">
        <v>2</v>
      </c>
    </row>
    <row r="191" spans="1:8" x14ac:dyDescent="0.25">
      <c r="A191" s="7" t="s">
        <v>188</v>
      </c>
      <c r="B191" s="8">
        <v>4112240</v>
      </c>
      <c r="C191" s="17" t="s">
        <v>223</v>
      </c>
      <c r="D191" s="18">
        <v>0</v>
      </c>
      <c r="E191" s="21" t="s">
        <v>226</v>
      </c>
      <c r="F191" s="21" t="s">
        <v>226</v>
      </c>
      <c r="G191" s="22" t="s">
        <v>2</v>
      </c>
      <c r="H191" s="18" t="s">
        <v>2</v>
      </c>
    </row>
    <row r="192" spans="1:8" x14ac:dyDescent="0.25">
      <c r="A192" s="10" t="s">
        <v>189</v>
      </c>
      <c r="B192" s="11">
        <v>4112320</v>
      </c>
      <c r="C192" s="19" t="s">
        <v>223</v>
      </c>
      <c r="D192" s="20">
        <v>0</v>
      </c>
      <c r="E192" s="23" t="s">
        <v>226</v>
      </c>
      <c r="F192" s="23" t="s">
        <v>226</v>
      </c>
      <c r="G192" s="24" t="s">
        <v>2</v>
      </c>
      <c r="H192" s="20" t="s">
        <v>2</v>
      </c>
    </row>
    <row r="193" spans="1:8" x14ac:dyDescent="0.25">
      <c r="A193" s="7" t="s">
        <v>190</v>
      </c>
      <c r="B193" s="8">
        <v>4112360</v>
      </c>
      <c r="C193" s="17" t="s">
        <v>223</v>
      </c>
      <c r="D193" s="18">
        <v>0</v>
      </c>
      <c r="E193" s="21" t="s">
        <v>226</v>
      </c>
      <c r="F193" s="21" t="s">
        <v>226</v>
      </c>
      <c r="G193" s="22" t="s">
        <v>2</v>
      </c>
      <c r="H193" s="18" t="s">
        <v>2</v>
      </c>
    </row>
    <row r="194" spans="1:8" x14ac:dyDescent="0.25">
      <c r="A194" s="10" t="s">
        <v>191</v>
      </c>
      <c r="B194" s="11">
        <v>4112540</v>
      </c>
      <c r="C194" s="19" t="s">
        <v>223</v>
      </c>
      <c r="D194" s="20">
        <v>0</v>
      </c>
      <c r="E194" s="23" t="s">
        <v>226</v>
      </c>
      <c r="F194" s="23" t="s">
        <v>226</v>
      </c>
      <c r="G194" s="24" t="s">
        <v>2</v>
      </c>
      <c r="H194" s="20" t="s">
        <v>2</v>
      </c>
    </row>
    <row r="195" spans="1:8" x14ac:dyDescent="0.25">
      <c r="A195" s="7" t="s">
        <v>192</v>
      </c>
      <c r="B195" s="8">
        <v>4112600</v>
      </c>
      <c r="C195" s="17" t="s">
        <v>223</v>
      </c>
      <c r="D195" s="18">
        <v>0</v>
      </c>
      <c r="E195" s="21" t="s">
        <v>226</v>
      </c>
      <c r="F195" s="21" t="s">
        <v>226</v>
      </c>
      <c r="G195" s="22" t="s">
        <v>2</v>
      </c>
      <c r="H195" s="18" t="s">
        <v>2</v>
      </c>
    </row>
    <row r="196" spans="1:8" x14ac:dyDescent="0.25">
      <c r="A196" s="7" t="s">
        <v>193</v>
      </c>
      <c r="B196" s="8">
        <v>4112690</v>
      </c>
      <c r="C196" s="17" t="s">
        <v>223</v>
      </c>
      <c r="D196" s="18">
        <v>0</v>
      </c>
      <c r="E196" s="21" t="s">
        <v>226</v>
      </c>
      <c r="F196" s="21" t="s">
        <v>226</v>
      </c>
      <c r="G196" s="22" t="s">
        <v>2</v>
      </c>
      <c r="H196" s="18" t="s">
        <v>2</v>
      </c>
    </row>
    <row r="197" spans="1:8" x14ac:dyDescent="0.25">
      <c r="A197" s="10" t="s">
        <v>194</v>
      </c>
      <c r="B197" s="11">
        <v>4100014</v>
      </c>
      <c r="C197" s="19" t="s">
        <v>224</v>
      </c>
      <c r="D197" s="20">
        <v>0</v>
      </c>
      <c r="E197" s="23" t="s">
        <v>226</v>
      </c>
      <c r="F197" s="23" t="s">
        <v>226</v>
      </c>
      <c r="G197" s="24" t="s">
        <v>2</v>
      </c>
      <c r="H197" s="20" t="s">
        <v>2</v>
      </c>
    </row>
    <row r="198" spans="1:8" x14ac:dyDescent="0.25">
      <c r="A198" s="7" t="s">
        <v>195</v>
      </c>
      <c r="B198" s="8">
        <v>4112930</v>
      </c>
      <c r="C198" s="17" t="s">
        <v>224</v>
      </c>
      <c r="D198" s="18">
        <v>0</v>
      </c>
      <c r="E198" s="21" t="s">
        <v>226</v>
      </c>
      <c r="F198" s="21" t="s">
        <v>226</v>
      </c>
      <c r="G198" s="22" t="s">
        <v>2</v>
      </c>
      <c r="H198" s="18" t="s">
        <v>2</v>
      </c>
    </row>
    <row r="199" spans="1:8" x14ac:dyDescent="0.25">
      <c r="A199" s="10" t="s">
        <v>196</v>
      </c>
      <c r="B199" s="11">
        <v>4112990</v>
      </c>
      <c r="C199" s="19" t="s">
        <v>223</v>
      </c>
      <c r="D199" s="20">
        <v>0</v>
      </c>
      <c r="E199" s="23" t="s">
        <v>226</v>
      </c>
      <c r="F199" s="23" t="s">
        <v>226</v>
      </c>
      <c r="G199" s="24" t="s">
        <v>2</v>
      </c>
      <c r="H199" s="20" t="s">
        <v>2</v>
      </c>
    </row>
    <row r="200" spans="1:8" x14ac:dyDescent="0.25">
      <c r="A200" s="7" t="s">
        <v>197</v>
      </c>
      <c r="B200" s="8">
        <v>4113080</v>
      </c>
      <c r="C200" s="17" t="s">
        <v>223</v>
      </c>
      <c r="D200" s="18">
        <v>0</v>
      </c>
      <c r="E200" s="21" t="s">
        <v>226</v>
      </c>
      <c r="F200" s="21" t="s">
        <v>226</v>
      </c>
      <c r="G200" s="22" t="s">
        <v>2</v>
      </c>
      <c r="H200" s="18" t="s">
        <v>2</v>
      </c>
    </row>
    <row r="201" spans="1:8" x14ac:dyDescent="0.25">
      <c r="A201" s="7" t="s">
        <v>198</v>
      </c>
      <c r="B201" s="8">
        <v>4113170</v>
      </c>
      <c r="C201" s="17" t="s">
        <v>223</v>
      </c>
      <c r="D201" s="18">
        <v>0</v>
      </c>
      <c r="E201" s="21" t="s">
        <v>226</v>
      </c>
      <c r="F201" s="21" t="s">
        <v>226</v>
      </c>
      <c r="G201" s="22" t="s">
        <v>2</v>
      </c>
      <c r="H201" s="18" t="s">
        <v>2</v>
      </c>
    </row>
    <row r="202" spans="1:8" x14ac:dyDescent="0.25">
      <c r="A202" s="10" t="s">
        <v>199</v>
      </c>
      <c r="B202" s="11">
        <v>4113350</v>
      </c>
      <c r="C202" s="19" t="s">
        <v>223</v>
      </c>
      <c r="D202" s="20">
        <v>0</v>
      </c>
      <c r="E202" s="23" t="s">
        <v>226</v>
      </c>
      <c r="F202" s="23" t="s">
        <v>226</v>
      </c>
      <c r="G202" s="24" t="s">
        <v>2</v>
      </c>
      <c r="H202" s="20" t="s">
        <v>2</v>
      </c>
    </row>
    <row r="203" spans="1:8" x14ac:dyDescent="0.25">
      <c r="A203" s="7" t="s">
        <v>200</v>
      </c>
      <c r="B203" s="8">
        <v>4113490</v>
      </c>
      <c r="C203" s="17" t="s">
        <v>223</v>
      </c>
      <c r="D203" s="18">
        <v>0</v>
      </c>
      <c r="E203" s="21" t="s">
        <v>226</v>
      </c>
      <c r="F203" s="21" t="s">
        <v>226</v>
      </c>
      <c r="G203" s="22" t="s">
        <v>2</v>
      </c>
      <c r="H203" s="18" t="s">
        <v>2</v>
      </c>
    </row>
    <row r="204" spans="1:8" x14ac:dyDescent="0.25">
      <c r="A204" s="10" t="s">
        <v>201</v>
      </c>
      <c r="B204" s="11">
        <v>4113530</v>
      </c>
      <c r="C204" s="19" t="s">
        <v>223</v>
      </c>
      <c r="D204" s="20">
        <v>0</v>
      </c>
      <c r="E204" s="23" t="s">
        <v>226</v>
      </c>
      <c r="F204" s="23" t="s">
        <v>226</v>
      </c>
      <c r="G204" s="24" t="s">
        <v>2</v>
      </c>
      <c r="H204" s="20" t="s">
        <v>2</v>
      </c>
    </row>
    <row r="205" spans="1:8" x14ac:dyDescent="0.25">
      <c r="A205" s="7" t="s">
        <v>202</v>
      </c>
      <c r="B205" s="8">
        <v>4100016</v>
      </c>
      <c r="C205" s="17" t="s">
        <v>224</v>
      </c>
      <c r="D205" s="18">
        <v>0</v>
      </c>
      <c r="E205" s="21" t="s">
        <v>226</v>
      </c>
      <c r="F205" s="21" t="s">
        <v>226</v>
      </c>
      <c r="G205" s="22" t="s">
        <v>2</v>
      </c>
      <c r="H205" s="18" t="s">
        <v>2</v>
      </c>
    </row>
    <row r="206" spans="1:8" x14ac:dyDescent="0.25">
      <c r="A206" s="7" t="s">
        <v>203</v>
      </c>
      <c r="B206" s="8">
        <v>4113650</v>
      </c>
      <c r="C206" s="17" t="s">
        <v>223</v>
      </c>
      <c r="D206" s="18">
        <v>0</v>
      </c>
      <c r="E206" s="21" t="s">
        <v>226</v>
      </c>
      <c r="F206" s="21" t="s">
        <v>226</v>
      </c>
      <c r="G206" s="22" t="s">
        <v>2</v>
      </c>
      <c r="H206" s="18" t="s">
        <v>2</v>
      </c>
    </row>
  </sheetData>
  <sheetProtection sheet="1" objects="1" scenarios="1"/>
  <mergeCells count="4">
    <mergeCell ref="A1:H1"/>
    <mergeCell ref="A3:H3"/>
    <mergeCell ref="A2:H2"/>
    <mergeCell ref="A4:H4"/>
  </mergeCells>
  <pageMargins left="0.25" right="0.25" top="0.75" bottom="0.75" header="0.3" footer="0.3"/>
  <pageSetup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5"/>
  <sheetViews>
    <sheetView zoomScale="90" zoomScaleNormal="90" workbookViewId="0">
      <pane ySplit="4" topLeftCell="A5" activePane="bottomLeft" state="frozen"/>
      <selection pane="bottomLeft" activeCell="M7" sqref="M7"/>
    </sheetView>
  </sheetViews>
  <sheetFormatPr defaultRowHeight="15" x14ac:dyDescent="0.25"/>
  <cols>
    <col min="1" max="1" width="33.85546875" customWidth="1"/>
    <col min="2" max="2" width="9" customWidth="1"/>
    <col min="3" max="3" width="19.7109375" customWidth="1"/>
    <col min="4" max="4" width="18.28515625" customWidth="1"/>
    <col min="5" max="7" width="19.7109375" customWidth="1"/>
    <col min="8" max="11" width="14.7109375" customWidth="1"/>
    <col min="12" max="12" width="14.5703125" customWidth="1"/>
  </cols>
  <sheetData>
    <row r="1" spans="1:12" x14ac:dyDescent="0.25">
      <c r="A1" s="59" t="s">
        <v>238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x14ac:dyDescent="0.25">
      <c r="A3" s="26"/>
      <c r="B3" s="27"/>
      <c r="C3" s="61" t="s">
        <v>245</v>
      </c>
      <c r="D3" s="62"/>
      <c r="E3" s="62"/>
      <c r="F3" s="62"/>
      <c r="G3" s="62"/>
      <c r="H3" s="62"/>
      <c r="I3" s="63"/>
      <c r="J3" s="64" t="s">
        <v>246</v>
      </c>
      <c r="K3" s="64"/>
      <c r="L3" s="64"/>
    </row>
    <row r="4" spans="1:12" ht="135.75" customHeight="1" x14ac:dyDescent="0.25">
      <c r="A4" s="1" t="s">
        <v>234</v>
      </c>
      <c r="B4" s="2" t="s">
        <v>235</v>
      </c>
      <c r="C4" s="25" t="s">
        <v>236</v>
      </c>
      <c r="D4" s="6" t="s">
        <v>0</v>
      </c>
      <c r="E4" s="25" t="s">
        <v>237</v>
      </c>
      <c r="F4" s="6" t="s">
        <v>239</v>
      </c>
      <c r="G4" s="25" t="s">
        <v>240</v>
      </c>
      <c r="H4" s="6" t="s">
        <v>241</v>
      </c>
      <c r="I4" s="25" t="s">
        <v>262</v>
      </c>
      <c r="J4" s="2" t="s">
        <v>242</v>
      </c>
      <c r="K4" s="15" t="s">
        <v>243</v>
      </c>
      <c r="L4" s="2" t="s">
        <v>244</v>
      </c>
    </row>
    <row r="5" spans="1:12" x14ac:dyDescent="0.25">
      <c r="A5" s="28" t="s">
        <v>1</v>
      </c>
      <c r="B5" s="29">
        <v>4100990</v>
      </c>
      <c r="C5" s="30" t="s">
        <v>229</v>
      </c>
      <c r="D5" s="30" t="s">
        <v>229</v>
      </c>
      <c r="E5" s="30" t="s">
        <v>229</v>
      </c>
      <c r="F5" s="30" t="s">
        <v>229</v>
      </c>
      <c r="G5" s="30" t="s">
        <v>229</v>
      </c>
      <c r="H5" s="30" t="s">
        <v>2</v>
      </c>
      <c r="I5" s="30" t="s">
        <v>2</v>
      </c>
      <c r="J5" s="31" t="s">
        <v>229</v>
      </c>
      <c r="K5" s="31" t="s">
        <v>2</v>
      </c>
      <c r="L5" s="32" t="s">
        <v>2</v>
      </c>
    </row>
    <row r="6" spans="1:12" x14ac:dyDescent="0.25">
      <c r="A6" s="33" t="s">
        <v>3</v>
      </c>
      <c r="B6" s="34">
        <v>4101020</v>
      </c>
      <c r="C6" s="35" t="s">
        <v>229</v>
      </c>
      <c r="D6" s="35" t="s">
        <v>229</v>
      </c>
      <c r="E6" s="35" t="s">
        <v>229</v>
      </c>
      <c r="F6" s="35" t="s">
        <v>229</v>
      </c>
      <c r="G6" s="35" t="s">
        <v>229</v>
      </c>
      <c r="H6" s="35" t="s">
        <v>2</v>
      </c>
      <c r="I6" s="35" t="s">
        <v>2</v>
      </c>
      <c r="J6" s="36" t="s">
        <v>229</v>
      </c>
      <c r="K6" s="36" t="s">
        <v>2</v>
      </c>
      <c r="L6" s="37" t="s">
        <v>2</v>
      </c>
    </row>
    <row r="7" spans="1:12" x14ac:dyDescent="0.25">
      <c r="A7" s="28" t="s">
        <v>4</v>
      </c>
      <c r="B7" s="29">
        <v>4101200</v>
      </c>
      <c r="C7" s="30" t="s">
        <v>229</v>
      </c>
      <c r="D7" s="30" t="s">
        <v>229</v>
      </c>
      <c r="E7" s="30" t="s">
        <v>229</v>
      </c>
      <c r="F7" s="30" t="s">
        <v>229</v>
      </c>
      <c r="G7" s="30" t="s">
        <v>229</v>
      </c>
      <c r="H7" s="30" t="s">
        <v>2</v>
      </c>
      <c r="I7" s="30" t="s">
        <v>2</v>
      </c>
      <c r="J7" s="31" t="s">
        <v>229</v>
      </c>
      <c r="K7" s="31" t="s">
        <v>2</v>
      </c>
      <c r="L7" s="32" t="s">
        <v>2</v>
      </c>
    </row>
    <row r="8" spans="1:12" x14ac:dyDescent="0.25">
      <c r="A8" s="33" t="s">
        <v>5</v>
      </c>
      <c r="B8" s="34">
        <v>4101230</v>
      </c>
      <c r="C8" s="35" t="s">
        <v>229</v>
      </c>
      <c r="D8" s="35" t="s">
        <v>229</v>
      </c>
      <c r="E8" s="35" t="s">
        <v>229</v>
      </c>
      <c r="F8" s="35" t="s">
        <v>229</v>
      </c>
      <c r="G8" s="35" t="s">
        <v>229</v>
      </c>
      <c r="H8" s="35" t="s">
        <v>2</v>
      </c>
      <c r="I8" s="35" t="s">
        <v>2</v>
      </c>
      <c r="J8" s="36" t="s">
        <v>229</v>
      </c>
      <c r="K8" s="36" t="s">
        <v>2</v>
      </c>
      <c r="L8" s="37" t="s">
        <v>2</v>
      </c>
    </row>
    <row r="9" spans="1:12" x14ac:dyDescent="0.25">
      <c r="A9" s="28" t="s">
        <v>6</v>
      </c>
      <c r="B9" s="29">
        <v>4101350</v>
      </c>
      <c r="C9" s="30" t="s">
        <v>229</v>
      </c>
      <c r="D9" s="30" t="s">
        <v>229</v>
      </c>
      <c r="E9" s="30" t="s">
        <v>229</v>
      </c>
      <c r="F9" s="30" t="s">
        <v>229</v>
      </c>
      <c r="G9" s="30" t="s">
        <v>229</v>
      </c>
      <c r="H9" s="30" t="s">
        <v>2</v>
      </c>
      <c r="I9" s="30" t="s">
        <v>2</v>
      </c>
      <c r="J9" s="31" t="s">
        <v>229</v>
      </c>
      <c r="K9" s="31" t="s">
        <v>2</v>
      </c>
      <c r="L9" s="32" t="s">
        <v>2</v>
      </c>
    </row>
    <row r="10" spans="1:12" x14ac:dyDescent="0.25">
      <c r="A10" s="33" t="s">
        <v>7</v>
      </c>
      <c r="B10" s="34">
        <v>4101470</v>
      </c>
      <c r="C10" s="35" t="s">
        <v>229</v>
      </c>
      <c r="D10" s="35" t="s">
        <v>229</v>
      </c>
      <c r="E10" s="35" t="s">
        <v>229</v>
      </c>
      <c r="F10" s="35" t="s">
        <v>229</v>
      </c>
      <c r="G10" s="35" t="s">
        <v>229</v>
      </c>
      <c r="H10" s="35" t="s">
        <v>2</v>
      </c>
      <c r="I10" s="35" t="s">
        <v>2</v>
      </c>
      <c r="J10" s="36" t="s">
        <v>229</v>
      </c>
      <c r="K10" s="36" t="s">
        <v>2</v>
      </c>
      <c r="L10" s="37" t="s">
        <v>2</v>
      </c>
    </row>
    <row r="11" spans="1:12" x14ac:dyDescent="0.25">
      <c r="A11" s="28" t="s">
        <v>8</v>
      </c>
      <c r="B11" s="29">
        <v>4101500</v>
      </c>
      <c r="C11" s="30" t="s">
        <v>229</v>
      </c>
      <c r="D11" s="30" t="s">
        <v>229</v>
      </c>
      <c r="E11" s="30" t="s">
        <v>229</v>
      </c>
      <c r="F11" s="30" t="s">
        <v>229</v>
      </c>
      <c r="G11" s="30" t="s">
        <v>229</v>
      </c>
      <c r="H11" s="30" t="s">
        <v>2</v>
      </c>
      <c r="I11" s="30" t="s">
        <v>2</v>
      </c>
      <c r="J11" s="31" t="s">
        <v>229</v>
      </c>
      <c r="K11" s="31" t="s">
        <v>2</v>
      </c>
      <c r="L11" s="32" t="s">
        <v>2</v>
      </c>
    </row>
    <row r="12" spans="1:12" x14ac:dyDescent="0.25">
      <c r="A12" s="33" t="s">
        <v>9</v>
      </c>
      <c r="B12" s="34">
        <v>4101560</v>
      </c>
      <c r="C12" s="35" t="s">
        <v>229</v>
      </c>
      <c r="D12" s="35" t="s">
        <v>229</v>
      </c>
      <c r="E12" s="35" t="s">
        <v>229</v>
      </c>
      <c r="F12" s="35" t="s">
        <v>229</v>
      </c>
      <c r="G12" s="35" t="s">
        <v>229</v>
      </c>
      <c r="H12" s="35" t="s">
        <v>2</v>
      </c>
      <c r="I12" s="35" t="s">
        <v>2</v>
      </c>
      <c r="J12" s="36" t="s">
        <v>229</v>
      </c>
      <c r="K12" s="36" t="s">
        <v>2</v>
      </c>
      <c r="L12" s="37" t="s">
        <v>2</v>
      </c>
    </row>
    <row r="13" spans="1:12" x14ac:dyDescent="0.25">
      <c r="A13" s="28" t="s">
        <v>10</v>
      </c>
      <c r="B13" s="29">
        <v>4101590</v>
      </c>
      <c r="C13" s="30" t="s">
        <v>229</v>
      </c>
      <c r="D13" s="30" t="s">
        <v>229</v>
      </c>
      <c r="E13" s="30" t="s">
        <v>229</v>
      </c>
      <c r="F13" s="30" t="s">
        <v>229</v>
      </c>
      <c r="G13" s="30" t="s">
        <v>229</v>
      </c>
      <c r="H13" s="30" t="s">
        <v>2</v>
      </c>
      <c r="I13" s="30" t="s">
        <v>2</v>
      </c>
      <c r="J13" s="31" t="s">
        <v>229</v>
      </c>
      <c r="K13" s="31" t="s">
        <v>2</v>
      </c>
      <c r="L13" s="32" t="s">
        <v>2</v>
      </c>
    </row>
    <row r="14" spans="1:12" x14ac:dyDescent="0.25">
      <c r="A14" s="33" t="s">
        <v>11</v>
      </c>
      <c r="B14" s="34">
        <v>4101620</v>
      </c>
      <c r="C14" s="35" t="s">
        <v>229</v>
      </c>
      <c r="D14" s="35" t="s">
        <v>229</v>
      </c>
      <c r="E14" s="35" t="s">
        <v>229</v>
      </c>
      <c r="F14" s="35" t="s">
        <v>229</v>
      </c>
      <c r="G14" s="35" t="s">
        <v>229</v>
      </c>
      <c r="H14" s="35" t="s">
        <v>2</v>
      </c>
      <c r="I14" s="35" t="s">
        <v>2</v>
      </c>
      <c r="J14" s="36" t="s">
        <v>229</v>
      </c>
      <c r="K14" s="36" t="s">
        <v>2</v>
      </c>
      <c r="L14" s="37" t="s">
        <v>2</v>
      </c>
    </row>
    <row r="15" spans="1:12" x14ac:dyDescent="0.25">
      <c r="A15" s="28" t="s">
        <v>12</v>
      </c>
      <c r="B15" s="29">
        <v>4101660</v>
      </c>
      <c r="C15" s="30" t="s">
        <v>229</v>
      </c>
      <c r="D15" s="30" t="s">
        <v>229</v>
      </c>
      <c r="E15" s="30" t="s">
        <v>229</v>
      </c>
      <c r="F15" s="30" t="s">
        <v>229</v>
      </c>
      <c r="G15" s="30" t="s">
        <v>229</v>
      </c>
      <c r="H15" s="30" t="s">
        <v>2</v>
      </c>
      <c r="I15" s="30" t="s">
        <v>2</v>
      </c>
      <c r="J15" s="31" t="s">
        <v>229</v>
      </c>
      <c r="K15" s="31" t="s">
        <v>2</v>
      </c>
      <c r="L15" s="32" t="s">
        <v>2</v>
      </c>
    </row>
    <row r="16" spans="1:12" x14ac:dyDescent="0.25">
      <c r="A16" s="33" t="s">
        <v>13</v>
      </c>
      <c r="B16" s="34">
        <v>4101710</v>
      </c>
      <c r="C16" s="35" t="s">
        <v>229</v>
      </c>
      <c r="D16" s="35" t="s">
        <v>229</v>
      </c>
      <c r="E16" s="35" t="s">
        <v>229</v>
      </c>
      <c r="F16" s="35" t="s">
        <v>229</v>
      </c>
      <c r="G16" s="35" t="s">
        <v>229</v>
      </c>
      <c r="H16" s="35" t="s">
        <v>2</v>
      </c>
      <c r="I16" s="35" t="s">
        <v>2</v>
      </c>
      <c r="J16" s="36" t="s">
        <v>229</v>
      </c>
      <c r="K16" s="36" t="s">
        <v>2</v>
      </c>
      <c r="L16" s="37" t="s">
        <v>2</v>
      </c>
    </row>
    <row r="17" spans="1:12" x14ac:dyDescent="0.25">
      <c r="A17" s="28" t="s">
        <v>14</v>
      </c>
      <c r="B17" s="29">
        <v>4101800</v>
      </c>
      <c r="C17" s="30" t="s">
        <v>229</v>
      </c>
      <c r="D17" s="30" t="s">
        <v>229</v>
      </c>
      <c r="E17" s="30" t="s">
        <v>229</v>
      </c>
      <c r="F17" s="30" t="s">
        <v>229</v>
      </c>
      <c r="G17" s="30" t="s">
        <v>229</v>
      </c>
      <c r="H17" s="30" t="s">
        <v>2</v>
      </c>
      <c r="I17" s="30" t="s">
        <v>2</v>
      </c>
      <c r="J17" s="31" t="s">
        <v>229</v>
      </c>
      <c r="K17" s="31" t="s">
        <v>2</v>
      </c>
      <c r="L17" s="32" t="s">
        <v>2</v>
      </c>
    </row>
    <row r="18" spans="1:12" x14ac:dyDescent="0.25">
      <c r="A18" s="33" t="s">
        <v>15</v>
      </c>
      <c r="B18" s="34">
        <v>4101830</v>
      </c>
      <c r="C18" s="35" t="s">
        <v>229</v>
      </c>
      <c r="D18" s="35" t="s">
        <v>229</v>
      </c>
      <c r="E18" s="35" t="s">
        <v>229</v>
      </c>
      <c r="F18" s="35" t="s">
        <v>229</v>
      </c>
      <c r="G18" s="35" t="s">
        <v>229</v>
      </c>
      <c r="H18" s="35" t="s">
        <v>2</v>
      </c>
      <c r="I18" s="35" t="s">
        <v>2</v>
      </c>
      <c r="J18" s="36" t="s">
        <v>229</v>
      </c>
      <c r="K18" s="36" t="s">
        <v>2</v>
      </c>
      <c r="L18" s="37" t="s">
        <v>2</v>
      </c>
    </row>
    <row r="19" spans="1:12" x14ac:dyDescent="0.25">
      <c r="A19" s="28" t="s">
        <v>16</v>
      </c>
      <c r="B19" s="29">
        <v>4101920</v>
      </c>
      <c r="C19" s="30" t="s">
        <v>229</v>
      </c>
      <c r="D19" s="30" t="s">
        <v>229</v>
      </c>
      <c r="E19" s="30" t="s">
        <v>229</v>
      </c>
      <c r="F19" s="30" t="s">
        <v>229</v>
      </c>
      <c r="G19" s="30" t="s">
        <v>229</v>
      </c>
      <c r="H19" s="30" t="s">
        <v>2</v>
      </c>
      <c r="I19" s="30" t="s">
        <v>2</v>
      </c>
      <c r="J19" s="31" t="s">
        <v>229</v>
      </c>
      <c r="K19" s="31" t="s">
        <v>2</v>
      </c>
      <c r="L19" s="32" t="s">
        <v>2</v>
      </c>
    </row>
    <row r="20" spans="1:12" x14ac:dyDescent="0.25">
      <c r="A20" s="33" t="s">
        <v>17</v>
      </c>
      <c r="B20" s="34">
        <v>4101980</v>
      </c>
      <c r="C20" s="35" t="s">
        <v>229</v>
      </c>
      <c r="D20" s="35" t="s">
        <v>229</v>
      </c>
      <c r="E20" s="35" t="s">
        <v>229</v>
      </c>
      <c r="F20" s="35" t="s">
        <v>229</v>
      </c>
      <c r="G20" s="35" t="s">
        <v>229</v>
      </c>
      <c r="H20" s="35" t="s">
        <v>2</v>
      </c>
      <c r="I20" s="35" t="s">
        <v>2</v>
      </c>
      <c r="J20" s="36" t="s">
        <v>229</v>
      </c>
      <c r="K20" s="36" t="s">
        <v>2</v>
      </c>
      <c r="L20" s="37" t="s">
        <v>2</v>
      </c>
    </row>
    <row r="21" spans="1:12" x14ac:dyDescent="0.25">
      <c r="A21" s="28" t="s">
        <v>18</v>
      </c>
      <c r="B21" s="29">
        <v>4102040</v>
      </c>
      <c r="C21" s="30" t="s">
        <v>229</v>
      </c>
      <c r="D21" s="30" t="s">
        <v>229</v>
      </c>
      <c r="E21" s="30" t="s">
        <v>229</v>
      </c>
      <c r="F21" s="30" t="s">
        <v>229</v>
      </c>
      <c r="G21" s="30" t="s">
        <v>229</v>
      </c>
      <c r="H21" s="30" t="s">
        <v>2</v>
      </c>
      <c r="I21" s="30" t="s">
        <v>2</v>
      </c>
      <c r="J21" s="31" t="s">
        <v>229</v>
      </c>
      <c r="K21" s="31" t="s">
        <v>2</v>
      </c>
      <c r="L21" s="32" t="s">
        <v>2</v>
      </c>
    </row>
    <row r="22" spans="1:12" x14ac:dyDescent="0.25">
      <c r="A22" s="33" t="s">
        <v>19</v>
      </c>
      <c r="B22" s="34">
        <v>4102160</v>
      </c>
      <c r="C22" s="35" t="s">
        <v>229</v>
      </c>
      <c r="D22" s="35" t="s">
        <v>229</v>
      </c>
      <c r="E22" s="35" t="s">
        <v>229</v>
      </c>
      <c r="F22" s="35" t="s">
        <v>229</v>
      </c>
      <c r="G22" s="35" t="s">
        <v>229</v>
      </c>
      <c r="H22" s="35" t="s">
        <v>2</v>
      </c>
      <c r="I22" s="35" t="s">
        <v>2</v>
      </c>
      <c r="J22" s="36" t="s">
        <v>229</v>
      </c>
      <c r="K22" s="36" t="s">
        <v>2</v>
      </c>
      <c r="L22" s="37" t="s">
        <v>2</v>
      </c>
    </row>
    <row r="23" spans="1:12" x14ac:dyDescent="0.25">
      <c r="A23" s="28" t="s">
        <v>20</v>
      </c>
      <c r="B23" s="29">
        <v>4102190</v>
      </c>
      <c r="C23" s="30" t="s">
        <v>229</v>
      </c>
      <c r="D23" s="30" t="s">
        <v>229</v>
      </c>
      <c r="E23" s="30" t="s">
        <v>229</v>
      </c>
      <c r="F23" s="30" t="s">
        <v>229</v>
      </c>
      <c r="G23" s="30" t="s">
        <v>229</v>
      </c>
      <c r="H23" s="30" t="s">
        <v>2</v>
      </c>
      <c r="I23" s="30" t="s">
        <v>2</v>
      </c>
      <c r="J23" s="31" t="s">
        <v>229</v>
      </c>
      <c r="K23" s="31" t="s">
        <v>2</v>
      </c>
      <c r="L23" s="32" t="s">
        <v>2</v>
      </c>
    </row>
    <row r="24" spans="1:12" x14ac:dyDescent="0.25">
      <c r="A24" s="33" t="s">
        <v>21</v>
      </c>
      <c r="B24" s="34">
        <v>4102310</v>
      </c>
      <c r="C24" s="35" t="s">
        <v>229</v>
      </c>
      <c r="D24" s="35" t="s">
        <v>229</v>
      </c>
      <c r="E24" s="35" t="s">
        <v>229</v>
      </c>
      <c r="F24" s="35" t="s">
        <v>229</v>
      </c>
      <c r="G24" s="35" t="s">
        <v>229</v>
      </c>
      <c r="H24" s="35" t="s">
        <v>2</v>
      </c>
      <c r="I24" s="35" t="s">
        <v>2</v>
      </c>
      <c r="J24" s="36" t="s">
        <v>229</v>
      </c>
      <c r="K24" s="36" t="s">
        <v>2</v>
      </c>
      <c r="L24" s="37" t="s">
        <v>2</v>
      </c>
    </row>
    <row r="25" spans="1:12" x14ac:dyDescent="0.25">
      <c r="A25" s="28" t="s">
        <v>22</v>
      </c>
      <c r="B25" s="29">
        <v>4101740</v>
      </c>
      <c r="C25" s="30" t="s">
        <v>229</v>
      </c>
      <c r="D25" s="30" t="s">
        <v>229</v>
      </c>
      <c r="E25" s="30" t="s">
        <v>229</v>
      </c>
      <c r="F25" s="30" t="s">
        <v>229</v>
      </c>
      <c r="G25" s="30" t="s">
        <v>229</v>
      </c>
      <c r="H25" s="30" t="s">
        <v>2</v>
      </c>
      <c r="I25" s="30" t="s">
        <v>2</v>
      </c>
      <c r="J25" s="31" t="s">
        <v>229</v>
      </c>
      <c r="K25" s="31" t="s">
        <v>2</v>
      </c>
      <c r="L25" s="32" t="s">
        <v>2</v>
      </c>
    </row>
    <row r="26" spans="1:12" x14ac:dyDescent="0.25">
      <c r="A26" s="33" t="s">
        <v>23</v>
      </c>
      <c r="B26" s="34">
        <v>4102580</v>
      </c>
      <c r="C26" s="35" t="s">
        <v>229</v>
      </c>
      <c r="D26" s="35" t="s">
        <v>229</v>
      </c>
      <c r="E26" s="35" t="s">
        <v>229</v>
      </c>
      <c r="F26" s="35" t="s">
        <v>229</v>
      </c>
      <c r="G26" s="35" t="s">
        <v>229</v>
      </c>
      <c r="H26" s="35" t="s">
        <v>2</v>
      </c>
      <c r="I26" s="35" t="s">
        <v>2</v>
      </c>
      <c r="J26" s="36" t="s">
        <v>229</v>
      </c>
      <c r="K26" s="36" t="s">
        <v>2</v>
      </c>
      <c r="L26" s="37" t="s">
        <v>2</v>
      </c>
    </row>
    <row r="27" spans="1:12" x14ac:dyDescent="0.25">
      <c r="A27" s="28" t="s">
        <v>24</v>
      </c>
      <c r="B27" s="29">
        <v>4102610</v>
      </c>
      <c r="C27" s="30" t="s">
        <v>229</v>
      </c>
      <c r="D27" s="30" t="s">
        <v>229</v>
      </c>
      <c r="E27" s="30" t="s">
        <v>229</v>
      </c>
      <c r="F27" s="30" t="s">
        <v>229</v>
      </c>
      <c r="G27" s="30" t="s">
        <v>229</v>
      </c>
      <c r="H27" s="30" t="s">
        <v>2</v>
      </c>
      <c r="I27" s="30" t="s">
        <v>2</v>
      </c>
      <c r="J27" s="31" t="s">
        <v>229</v>
      </c>
      <c r="K27" s="31" t="s">
        <v>2</v>
      </c>
      <c r="L27" s="32" t="s">
        <v>2</v>
      </c>
    </row>
    <row r="28" spans="1:12" x14ac:dyDescent="0.25">
      <c r="A28" s="33" t="s">
        <v>25</v>
      </c>
      <c r="B28" s="34">
        <v>4102640</v>
      </c>
      <c r="C28" s="35" t="s">
        <v>229</v>
      </c>
      <c r="D28" s="35" t="s">
        <v>229</v>
      </c>
      <c r="E28" s="35" t="s">
        <v>229</v>
      </c>
      <c r="F28" s="35" t="s">
        <v>229</v>
      </c>
      <c r="G28" s="35" t="s">
        <v>229</v>
      </c>
      <c r="H28" s="35" t="s">
        <v>2</v>
      </c>
      <c r="I28" s="35" t="s">
        <v>2</v>
      </c>
      <c r="J28" s="36" t="s">
        <v>229</v>
      </c>
      <c r="K28" s="36" t="s">
        <v>2</v>
      </c>
      <c r="L28" s="37" t="s">
        <v>2</v>
      </c>
    </row>
    <row r="29" spans="1:12" x14ac:dyDescent="0.25">
      <c r="A29" s="28" t="s">
        <v>26</v>
      </c>
      <c r="B29" s="29">
        <v>4102780</v>
      </c>
      <c r="C29" s="30" t="s">
        <v>229</v>
      </c>
      <c r="D29" s="30" t="s">
        <v>229</v>
      </c>
      <c r="E29" s="30" t="s">
        <v>229</v>
      </c>
      <c r="F29" s="30" t="s">
        <v>229</v>
      </c>
      <c r="G29" s="30" t="s">
        <v>229</v>
      </c>
      <c r="H29" s="30" t="s">
        <v>2</v>
      </c>
      <c r="I29" s="30" t="s">
        <v>2</v>
      </c>
      <c r="J29" s="31" t="s">
        <v>229</v>
      </c>
      <c r="K29" s="31" t="s">
        <v>2</v>
      </c>
      <c r="L29" s="32" t="s">
        <v>2</v>
      </c>
    </row>
    <row r="30" spans="1:12" x14ac:dyDescent="0.25">
      <c r="A30" s="33" t="s">
        <v>27</v>
      </c>
      <c r="B30" s="34">
        <v>4102800</v>
      </c>
      <c r="C30" s="35" t="s">
        <v>229</v>
      </c>
      <c r="D30" s="35" t="s">
        <v>229</v>
      </c>
      <c r="E30" s="35" t="s">
        <v>229</v>
      </c>
      <c r="F30" s="35" t="s">
        <v>229</v>
      </c>
      <c r="G30" s="35" t="s">
        <v>229</v>
      </c>
      <c r="H30" s="35" t="s">
        <v>2</v>
      </c>
      <c r="I30" s="35" t="s">
        <v>2</v>
      </c>
      <c r="J30" s="36" t="s">
        <v>229</v>
      </c>
      <c r="K30" s="36" t="s">
        <v>2</v>
      </c>
      <c r="L30" s="37" t="s">
        <v>2</v>
      </c>
    </row>
    <row r="31" spans="1:12" x14ac:dyDescent="0.25">
      <c r="A31" s="28" t="s">
        <v>28</v>
      </c>
      <c r="B31" s="29">
        <v>4105760</v>
      </c>
      <c r="C31" s="30" t="s">
        <v>229</v>
      </c>
      <c r="D31" s="30" t="s">
        <v>229</v>
      </c>
      <c r="E31" s="30" t="s">
        <v>229</v>
      </c>
      <c r="F31" s="30" t="s">
        <v>229</v>
      </c>
      <c r="G31" s="30" t="s">
        <v>229</v>
      </c>
      <c r="H31" s="30" t="s">
        <v>2</v>
      </c>
      <c r="I31" s="30" t="s">
        <v>2</v>
      </c>
      <c r="J31" s="31" t="s">
        <v>229</v>
      </c>
      <c r="K31" s="31" t="s">
        <v>2</v>
      </c>
      <c r="L31" s="32" t="s">
        <v>2</v>
      </c>
    </row>
    <row r="32" spans="1:12" x14ac:dyDescent="0.25">
      <c r="A32" s="33" t="s">
        <v>29</v>
      </c>
      <c r="B32" s="34">
        <v>4102910</v>
      </c>
      <c r="C32" s="35" t="s">
        <v>229</v>
      </c>
      <c r="D32" s="35" t="s">
        <v>229</v>
      </c>
      <c r="E32" s="35" t="s">
        <v>229</v>
      </c>
      <c r="F32" s="35" t="s">
        <v>229</v>
      </c>
      <c r="G32" s="35" t="s">
        <v>229</v>
      </c>
      <c r="H32" s="35" t="s">
        <v>2</v>
      </c>
      <c r="I32" s="35" t="s">
        <v>2</v>
      </c>
      <c r="J32" s="36" t="s">
        <v>229</v>
      </c>
      <c r="K32" s="36" t="s">
        <v>2</v>
      </c>
      <c r="L32" s="37" t="s">
        <v>2</v>
      </c>
    </row>
    <row r="33" spans="1:12" x14ac:dyDescent="0.25">
      <c r="A33" s="28" t="s">
        <v>30</v>
      </c>
      <c r="B33" s="29">
        <v>4102940</v>
      </c>
      <c r="C33" s="30" t="s">
        <v>229</v>
      </c>
      <c r="D33" s="30" t="s">
        <v>229</v>
      </c>
      <c r="E33" s="30" t="s">
        <v>229</v>
      </c>
      <c r="F33" s="30" t="s">
        <v>229</v>
      </c>
      <c r="G33" s="30" t="s">
        <v>229</v>
      </c>
      <c r="H33" s="30" t="s">
        <v>2</v>
      </c>
      <c r="I33" s="30" t="s">
        <v>2</v>
      </c>
      <c r="J33" s="31" t="s">
        <v>229</v>
      </c>
      <c r="K33" s="31" t="s">
        <v>2</v>
      </c>
      <c r="L33" s="32" t="s">
        <v>2</v>
      </c>
    </row>
    <row r="34" spans="1:12" x14ac:dyDescent="0.25">
      <c r="A34" s="33" t="s">
        <v>31</v>
      </c>
      <c r="B34" s="34">
        <v>4102840</v>
      </c>
      <c r="C34" s="35" t="s">
        <v>229</v>
      </c>
      <c r="D34" s="35" t="s">
        <v>229</v>
      </c>
      <c r="E34" s="35" t="s">
        <v>229</v>
      </c>
      <c r="F34" s="35" t="s">
        <v>229</v>
      </c>
      <c r="G34" s="35" t="s">
        <v>229</v>
      </c>
      <c r="H34" s="35" t="s">
        <v>2</v>
      </c>
      <c r="I34" s="35" t="s">
        <v>2</v>
      </c>
      <c r="J34" s="36" t="s">
        <v>229</v>
      </c>
      <c r="K34" s="36" t="s">
        <v>2</v>
      </c>
      <c r="L34" s="37" t="s">
        <v>2</v>
      </c>
    </row>
    <row r="35" spans="1:12" x14ac:dyDescent="0.25">
      <c r="A35" s="28" t="s">
        <v>32</v>
      </c>
      <c r="B35" s="29">
        <v>4103260</v>
      </c>
      <c r="C35" s="30" t="s">
        <v>229</v>
      </c>
      <c r="D35" s="30" t="s">
        <v>229</v>
      </c>
      <c r="E35" s="30" t="s">
        <v>229</v>
      </c>
      <c r="F35" s="30" t="s">
        <v>229</v>
      </c>
      <c r="G35" s="30" t="s">
        <v>229</v>
      </c>
      <c r="H35" s="30" t="s">
        <v>2</v>
      </c>
      <c r="I35" s="30" t="s">
        <v>2</v>
      </c>
      <c r="J35" s="31" t="s">
        <v>229</v>
      </c>
      <c r="K35" s="31" t="s">
        <v>2</v>
      </c>
      <c r="L35" s="32" t="s">
        <v>2</v>
      </c>
    </row>
    <row r="36" spans="1:12" x14ac:dyDescent="0.25">
      <c r="A36" s="33" t="s">
        <v>33</v>
      </c>
      <c r="B36" s="34">
        <v>4103270</v>
      </c>
      <c r="C36" s="35" t="s">
        <v>229</v>
      </c>
      <c r="D36" s="35" t="s">
        <v>229</v>
      </c>
      <c r="E36" s="35" t="s">
        <v>229</v>
      </c>
      <c r="F36" s="35" t="s">
        <v>229</v>
      </c>
      <c r="G36" s="35" t="s">
        <v>229</v>
      </c>
      <c r="H36" s="35" t="s">
        <v>2</v>
      </c>
      <c r="I36" s="35" t="s">
        <v>2</v>
      </c>
      <c r="J36" s="36" t="s">
        <v>229</v>
      </c>
      <c r="K36" s="36" t="s">
        <v>2</v>
      </c>
      <c r="L36" s="37" t="s">
        <v>2</v>
      </c>
    </row>
    <row r="37" spans="1:12" x14ac:dyDescent="0.25">
      <c r="A37" s="28" t="s">
        <v>34</v>
      </c>
      <c r="B37" s="29">
        <v>4103330</v>
      </c>
      <c r="C37" s="30" t="s">
        <v>229</v>
      </c>
      <c r="D37" s="30" t="s">
        <v>229</v>
      </c>
      <c r="E37" s="30" t="s">
        <v>229</v>
      </c>
      <c r="F37" s="30" t="s">
        <v>229</v>
      </c>
      <c r="G37" s="30" t="s">
        <v>229</v>
      </c>
      <c r="H37" s="30" t="s">
        <v>2</v>
      </c>
      <c r="I37" s="30" t="s">
        <v>2</v>
      </c>
      <c r="J37" s="31" t="s">
        <v>229</v>
      </c>
      <c r="K37" s="31" t="s">
        <v>2</v>
      </c>
      <c r="L37" s="32" t="s">
        <v>2</v>
      </c>
    </row>
    <row r="38" spans="1:12" x14ac:dyDescent="0.25">
      <c r="A38" s="33" t="s">
        <v>35</v>
      </c>
      <c r="B38" s="34">
        <v>4103660</v>
      </c>
      <c r="C38" s="35" t="s">
        <v>229</v>
      </c>
      <c r="D38" s="35" t="s">
        <v>229</v>
      </c>
      <c r="E38" s="35" t="s">
        <v>229</v>
      </c>
      <c r="F38" s="35" t="s">
        <v>229</v>
      </c>
      <c r="G38" s="35" t="s">
        <v>229</v>
      </c>
      <c r="H38" s="35" t="s">
        <v>2</v>
      </c>
      <c r="I38" s="35" t="s">
        <v>2</v>
      </c>
      <c r="J38" s="36" t="s">
        <v>229</v>
      </c>
      <c r="K38" s="36" t="s">
        <v>2</v>
      </c>
      <c r="L38" s="37" t="s">
        <v>2</v>
      </c>
    </row>
    <row r="39" spans="1:12" x14ac:dyDescent="0.25">
      <c r="A39" s="28" t="s">
        <v>36</v>
      </c>
      <c r="B39" s="29">
        <v>4103390</v>
      </c>
      <c r="C39" s="30" t="s">
        <v>229</v>
      </c>
      <c r="D39" s="30" t="s">
        <v>229</v>
      </c>
      <c r="E39" s="30" t="s">
        <v>229</v>
      </c>
      <c r="F39" s="30" t="s">
        <v>229</v>
      </c>
      <c r="G39" s="30" t="s">
        <v>229</v>
      </c>
      <c r="H39" s="30" t="s">
        <v>2</v>
      </c>
      <c r="I39" s="30" t="s">
        <v>2</v>
      </c>
      <c r="J39" s="31" t="s">
        <v>229</v>
      </c>
      <c r="K39" s="31" t="s">
        <v>2</v>
      </c>
      <c r="L39" s="32" t="s">
        <v>2</v>
      </c>
    </row>
    <row r="40" spans="1:12" x14ac:dyDescent="0.25">
      <c r="A40" s="33" t="s">
        <v>37</v>
      </c>
      <c r="B40" s="34">
        <v>4103420</v>
      </c>
      <c r="C40" s="35" t="s">
        <v>229</v>
      </c>
      <c r="D40" s="35" t="s">
        <v>229</v>
      </c>
      <c r="E40" s="35" t="s">
        <v>229</v>
      </c>
      <c r="F40" s="35" t="s">
        <v>229</v>
      </c>
      <c r="G40" s="35" t="s">
        <v>229</v>
      </c>
      <c r="H40" s="35" t="s">
        <v>2</v>
      </c>
      <c r="I40" s="35" t="s">
        <v>2</v>
      </c>
      <c r="J40" s="36" t="s">
        <v>229</v>
      </c>
      <c r="K40" s="36" t="s">
        <v>2</v>
      </c>
      <c r="L40" s="37" t="s">
        <v>2</v>
      </c>
    </row>
    <row r="41" spans="1:12" x14ac:dyDescent="0.25">
      <c r="A41" s="28" t="s">
        <v>38</v>
      </c>
      <c r="B41" s="29">
        <v>4103480</v>
      </c>
      <c r="C41" s="30" t="s">
        <v>229</v>
      </c>
      <c r="D41" s="30" t="s">
        <v>229</v>
      </c>
      <c r="E41" s="30" t="s">
        <v>229</v>
      </c>
      <c r="F41" s="30" t="s">
        <v>229</v>
      </c>
      <c r="G41" s="30" t="s">
        <v>229</v>
      </c>
      <c r="H41" s="30" t="s">
        <v>2</v>
      </c>
      <c r="I41" s="30" t="s">
        <v>2</v>
      </c>
      <c r="J41" s="31" t="s">
        <v>229</v>
      </c>
      <c r="K41" s="31" t="s">
        <v>2</v>
      </c>
      <c r="L41" s="32" t="s">
        <v>2</v>
      </c>
    </row>
    <row r="42" spans="1:12" x14ac:dyDescent="0.25">
      <c r="A42" s="33" t="s">
        <v>39</v>
      </c>
      <c r="B42" s="34">
        <v>4103540</v>
      </c>
      <c r="C42" s="35" t="s">
        <v>229</v>
      </c>
      <c r="D42" s="35" t="s">
        <v>229</v>
      </c>
      <c r="E42" s="35" t="s">
        <v>229</v>
      </c>
      <c r="F42" s="35" t="s">
        <v>229</v>
      </c>
      <c r="G42" s="35" t="s">
        <v>229</v>
      </c>
      <c r="H42" s="35" t="s">
        <v>2</v>
      </c>
      <c r="I42" s="35" t="s">
        <v>2</v>
      </c>
      <c r="J42" s="36" t="s">
        <v>229</v>
      </c>
      <c r="K42" s="36" t="s">
        <v>2</v>
      </c>
      <c r="L42" s="37" t="s">
        <v>2</v>
      </c>
    </row>
    <row r="43" spans="1:12" x14ac:dyDescent="0.25">
      <c r="A43" s="28" t="s">
        <v>40</v>
      </c>
      <c r="B43" s="29">
        <v>4103690</v>
      </c>
      <c r="C43" s="30" t="s">
        <v>229</v>
      </c>
      <c r="D43" s="30" t="s">
        <v>229</v>
      </c>
      <c r="E43" s="30" t="s">
        <v>229</v>
      </c>
      <c r="F43" s="30" t="s">
        <v>229</v>
      </c>
      <c r="G43" s="30" t="s">
        <v>229</v>
      </c>
      <c r="H43" s="30" t="s">
        <v>2</v>
      </c>
      <c r="I43" s="30" t="s">
        <v>2</v>
      </c>
      <c r="J43" s="31" t="s">
        <v>229</v>
      </c>
      <c r="K43" s="31" t="s">
        <v>2</v>
      </c>
      <c r="L43" s="32" t="s">
        <v>2</v>
      </c>
    </row>
    <row r="44" spans="1:12" x14ac:dyDescent="0.25">
      <c r="A44" s="33" t="s">
        <v>41</v>
      </c>
      <c r="B44" s="34">
        <v>4103720</v>
      </c>
      <c r="C44" s="35" t="s">
        <v>229</v>
      </c>
      <c r="D44" s="35" t="s">
        <v>229</v>
      </c>
      <c r="E44" s="35" t="s">
        <v>229</v>
      </c>
      <c r="F44" s="35" t="s">
        <v>229</v>
      </c>
      <c r="G44" s="35" t="s">
        <v>229</v>
      </c>
      <c r="H44" s="35" t="s">
        <v>2</v>
      </c>
      <c r="I44" s="35" t="s">
        <v>2</v>
      </c>
      <c r="J44" s="36" t="s">
        <v>229</v>
      </c>
      <c r="K44" s="36" t="s">
        <v>2</v>
      </c>
      <c r="L44" s="37" t="s">
        <v>2</v>
      </c>
    </row>
    <row r="45" spans="1:12" x14ac:dyDescent="0.25">
      <c r="A45" s="28" t="s">
        <v>42</v>
      </c>
      <c r="B45" s="29">
        <v>4103780</v>
      </c>
      <c r="C45" s="30" t="s">
        <v>229</v>
      </c>
      <c r="D45" s="30" t="s">
        <v>229</v>
      </c>
      <c r="E45" s="30" t="s">
        <v>229</v>
      </c>
      <c r="F45" s="30" t="s">
        <v>229</v>
      </c>
      <c r="G45" s="30" t="s">
        <v>229</v>
      </c>
      <c r="H45" s="30" t="s">
        <v>2</v>
      </c>
      <c r="I45" s="30" t="s">
        <v>2</v>
      </c>
      <c r="J45" s="31" t="s">
        <v>229</v>
      </c>
      <c r="K45" s="31" t="s">
        <v>2</v>
      </c>
      <c r="L45" s="32" t="s">
        <v>2</v>
      </c>
    </row>
    <row r="46" spans="1:12" x14ac:dyDescent="0.25">
      <c r="A46" s="33" t="s">
        <v>43</v>
      </c>
      <c r="B46" s="34">
        <v>4103840</v>
      </c>
      <c r="C46" s="35" t="s">
        <v>229</v>
      </c>
      <c r="D46" s="35" t="s">
        <v>229</v>
      </c>
      <c r="E46" s="35" t="s">
        <v>229</v>
      </c>
      <c r="F46" s="35" t="s">
        <v>229</v>
      </c>
      <c r="G46" s="35" t="s">
        <v>229</v>
      </c>
      <c r="H46" s="35" t="s">
        <v>2</v>
      </c>
      <c r="I46" s="35" t="s">
        <v>2</v>
      </c>
      <c r="J46" s="36" t="s">
        <v>229</v>
      </c>
      <c r="K46" s="36" t="s">
        <v>2</v>
      </c>
      <c r="L46" s="37" t="s">
        <v>2</v>
      </c>
    </row>
    <row r="47" spans="1:12" x14ac:dyDescent="0.25">
      <c r="A47" s="28" t="s">
        <v>44</v>
      </c>
      <c r="B47" s="29">
        <v>4103860</v>
      </c>
      <c r="C47" s="30" t="s">
        <v>229</v>
      </c>
      <c r="D47" s="30" t="s">
        <v>229</v>
      </c>
      <c r="E47" s="30" t="s">
        <v>229</v>
      </c>
      <c r="F47" s="30" t="s">
        <v>229</v>
      </c>
      <c r="G47" s="30" t="s">
        <v>229</v>
      </c>
      <c r="H47" s="30" t="s">
        <v>2</v>
      </c>
      <c r="I47" s="30" t="s">
        <v>2</v>
      </c>
      <c r="J47" s="31" t="s">
        <v>229</v>
      </c>
      <c r="K47" s="31" t="s">
        <v>2</v>
      </c>
      <c r="L47" s="32" t="s">
        <v>2</v>
      </c>
    </row>
    <row r="48" spans="1:12" x14ac:dyDescent="0.25">
      <c r="A48" s="33" t="s">
        <v>45</v>
      </c>
      <c r="B48" s="34">
        <v>4103940</v>
      </c>
      <c r="C48" s="35" t="s">
        <v>229</v>
      </c>
      <c r="D48" s="35" t="s">
        <v>229</v>
      </c>
      <c r="E48" s="35" t="s">
        <v>229</v>
      </c>
      <c r="F48" s="35" t="s">
        <v>229</v>
      </c>
      <c r="G48" s="35" t="s">
        <v>229</v>
      </c>
      <c r="H48" s="35" t="s">
        <v>2</v>
      </c>
      <c r="I48" s="35" t="s">
        <v>2</v>
      </c>
      <c r="J48" s="36" t="s">
        <v>229</v>
      </c>
      <c r="K48" s="36" t="s">
        <v>2</v>
      </c>
      <c r="L48" s="37" t="s">
        <v>2</v>
      </c>
    </row>
    <row r="49" spans="1:12" x14ac:dyDescent="0.25">
      <c r="A49" s="28" t="s">
        <v>46</v>
      </c>
      <c r="B49" s="29">
        <v>4103990</v>
      </c>
      <c r="C49" s="30" t="s">
        <v>229</v>
      </c>
      <c r="D49" s="30" t="s">
        <v>229</v>
      </c>
      <c r="E49" s="30" t="s">
        <v>229</v>
      </c>
      <c r="F49" s="30" t="s">
        <v>229</v>
      </c>
      <c r="G49" s="30" t="s">
        <v>229</v>
      </c>
      <c r="H49" s="30" t="s">
        <v>2</v>
      </c>
      <c r="I49" s="30" t="s">
        <v>2</v>
      </c>
      <c r="J49" s="31" t="s">
        <v>229</v>
      </c>
      <c r="K49" s="31" t="s">
        <v>2</v>
      </c>
      <c r="L49" s="32" t="s">
        <v>2</v>
      </c>
    </row>
    <row r="50" spans="1:12" x14ac:dyDescent="0.25">
      <c r="A50" s="33" t="s">
        <v>47</v>
      </c>
      <c r="B50" s="34">
        <v>4104020</v>
      </c>
      <c r="C50" s="35" t="s">
        <v>229</v>
      </c>
      <c r="D50" s="35" t="s">
        <v>229</v>
      </c>
      <c r="E50" s="35" t="s">
        <v>229</v>
      </c>
      <c r="F50" s="35" t="s">
        <v>229</v>
      </c>
      <c r="G50" s="35" t="s">
        <v>229</v>
      </c>
      <c r="H50" s="35" t="s">
        <v>2</v>
      </c>
      <c r="I50" s="35" t="s">
        <v>2</v>
      </c>
      <c r="J50" s="36" t="s">
        <v>229</v>
      </c>
      <c r="K50" s="36" t="s">
        <v>2</v>
      </c>
      <c r="L50" s="37" t="s">
        <v>2</v>
      </c>
    </row>
    <row r="51" spans="1:12" x14ac:dyDescent="0.25">
      <c r="A51" s="28" t="s">
        <v>48</v>
      </c>
      <c r="B51" s="29">
        <v>4104170</v>
      </c>
      <c r="C51" s="30" t="s">
        <v>229</v>
      </c>
      <c r="D51" s="30" t="s">
        <v>229</v>
      </c>
      <c r="E51" s="30" t="s">
        <v>229</v>
      </c>
      <c r="F51" s="30" t="s">
        <v>229</v>
      </c>
      <c r="G51" s="30" t="s">
        <v>229</v>
      </c>
      <c r="H51" s="30" t="s">
        <v>2</v>
      </c>
      <c r="I51" s="30" t="s">
        <v>2</v>
      </c>
      <c r="J51" s="31" t="s">
        <v>229</v>
      </c>
      <c r="K51" s="31" t="s">
        <v>2</v>
      </c>
      <c r="L51" s="32" t="s">
        <v>2</v>
      </c>
    </row>
    <row r="52" spans="1:12" x14ac:dyDescent="0.25">
      <c r="A52" s="33" t="s">
        <v>49</v>
      </c>
      <c r="B52" s="34">
        <v>4104290</v>
      </c>
      <c r="C52" s="35" t="s">
        <v>229</v>
      </c>
      <c r="D52" s="35" t="s">
        <v>229</v>
      </c>
      <c r="E52" s="35" t="s">
        <v>229</v>
      </c>
      <c r="F52" s="35" t="s">
        <v>229</v>
      </c>
      <c r="G52" s="35" t="s">
        <v>229</v>
      </c>
      <c r="H52" s="35" t="s">
        <v>2</v>
      </c>
      <c r="I52" s="35" t="s">
        <v>2</v>
      </c>
      <c r="J52" s="36" t="s">
        <v>229</v>
      </c>
      <c r="K52" s="36" t="s">
        <v>2</v>
      </c>
      <c r="L52" s="37" t="s">
        <v>2</v>
      </c>
    </row>
    <row r="53" spans="1:12" x14ac:dyDescent="0.25">
      <c r="A53" s="28" t="s">
        <v>50</v>
      </c>
      <c r="B53" s="29">
        <v>4103960</v>
      </c>
      <c r="C53" s="30" t="s">
        <v>229</v>
      </c>
      <c r="D53" s="30" t="s">
        <v>229</v>
      </c>
      <c r="E53" s="30" t="s">
        <v>229</v>
      </c>
      <c r="F53" s="30" t="s">
        <v>229</v>
      </c>
      <c r="G53" s="30" t="s">
        <v>229</v>
      </c>
      <c r="H53" s="30" t="s">
        <v>2</v>
      </c>
      <c r="I53" s="30" t="s">
        <v>2</v>
      </c>
      <c r="J53" s="31" t="s">
        <v>229</v>
      </c>
      <c r="K53" s="31" t="s">
        <v>2</v>
      </c>
      <c r="L53" s="32" t="s">
        <v>2</v>
      </c>
    </row>
    <row r="54" spans="1:12" x14ac:dyDescent="0.25">
      <c r="A54" s="33" t="s">
        <v>51</v>
      </c>
      <c r="B54" s="34">
        <v>4110710</v>
      </c>
      <c r="C54" s="35" t="s">
        <v>229</v>
      </c>
      <c r="D54" s="35" t="s">
        <v>229</v>
      </c>
      <c r="E54" s="35" t="s">
        <v>229</v>
      </c>
      <c r="F54" s="35" t="s">
        <v>229</v>
      </c>
      <c r="G54" s="35" t="s">
        <v>229</v>
      </c>
      <c r="H54" s="35" t="s">
        <v>2</v>
      </c>
      <c r="I54" s="35" t="s">
        <v>2</v>
      </c>
      <c r="J54" s="36" t="s">
        <v>229</v>
      </c>
      <c r="K54" s="36" t="s">
        <v>2</v>
      </c>
      <c r="L54" s="37" t="s">
        <v>2</v>
      </c>
    </row>
    <row r="55" spans="1:12" x14ac:dyDescent="0.25">
      <c r="A55" s="28" t="s">
        <v>52</v>
      </c>
      <c r="B55" s="29">
        <v>4104380</v>
      </c>
      <c r="C55" s="30" t="s">
        <v>229</v>
      </c>
      <c r="D55" s="30" t="s">
        <v>229</v>
      </c>
      <c r="E55" s="30" t="s">
        <v>229</v>
      </c>
      <c r="F55" s="30" t="s">
        <v>229</v>
      </c>
      <c r="G55" s="30" t="s">
        <v>229</v>
      </c>
      <c r="H55" s="30" t="s">
        <v>2</v>
      </c>
      <c r="I55" s="30" t="s">
        <v>2</v>
      </c>
      <c r="J55" s="31" t="s">
        <v>229</v>
      </c>
      <c r="K55" s="31" t="s">
        <v>2</v>
      </c>
      <c r="L55" s="32" t="s">
        <v>2</v>
      </c>
    </row>
    <row r="56" spans="1:12" x14ac:dyDescent="0.25">
      <c r="A56" s="33" t="s">
        <v>53</v>
      </c>
      <c r="B56" s="34">
        <v>4104410</v>
      </c>
      <c r="C56" s="35" t="s">
        <v>229</v>
      </c>
      <c r="D56" s="35" t="s">
        <v>229</v>
      </c>
      <c r="E56" s="35" t="s">
        <v>229</v>
      </c>
      <c r="F56" s="35" t="s">
        <v>229</v>
      </c>
      <c r="G56" s="35" t="s">
        <v>229</v>
      </c>
      <c r="H56" s="35" t="s">
        <v>2</v>
      </c>
      <c r="I56" s="35" t="s">
        <v>2</v>
      </c>
      <c r="J56" s="36" t="s">
        <v>229</v>
      </c>
      <c r="K56" s="36" t="s">
        <v>2</v>
      </c>
      <c r="L56" s="37" t="s">
        <v>2</v>
      </c>
    </row>
    <row r="57" spans="1:12" x14ac:dyDescent="0.25">
      <c r="A57" s="28" t="s">
        <v>54</v>
      </c>
      <c r="B57" s="29">
        <v>4104500</v>
      </c>
      <c r="C57" s="30" t="s">
        <v>229</v>
      </c>
      <c r="D57" s="30" t="s">
        <v>229</v>
      </c>
      <c r="E57" s="30" t="s">
        <v>229</v>
      </c>
      <c r="F57" s="30" t="s">
        <v>229</v>
      </c>
      <c r="G57" s="30" t="s">
        <v>229</v>
      </c>
      <c r="H57" s="30" t="s">
        <v>2</v>
      </c>
      <c r="I57" s="30" t="s">
        <v>2</v>
      </c>
      <c r="J57" s="31" t="s">
        <v>229</v>
      </c>
      <c r="K57" s="31" t="s">
        <v>2</v>
      </c>
      <c r="L57" s="32" t="s">
        <v>2</v>
      </c>
    </row>
    <row r="58" spans="1:12" x14ac:dyDescent="0.25">
      <c r="A58" s="33" t="s">
        <v>55</v>
      </c>
      <c r="B58" s="34">
        <v>4104530</v>
      </c>
      <c r="C58" s="35" t="s">
        <v>229</v>
      </c>
      <c r="D58" s="35" t="s">
        <v>229</v>
      </c>
      <c r="E58" s="35" t="s">
        <v>229</v>
      </c>
      <c r="F58" s="35" t="s">
        <v>229</v>
      </c>
      <c r="G58" s="35" t="s">
        <v>229</v>
      </c>
      <c r="H58" s="35" t="s">
        <v>2</v>
      </c>
      <c r="I58" s="35" t="s">
        <v>2</v>
      </c>
      <c r="J58" s="36" t="s">
        <v>229</v>
      </c>
      <c r="K58" s="36" t="s">
        <v>2</v>
      </c>
      <c r="L58" s="37" t="s">
        <v>2</v>
      </c>
    </row>
    <row r="59" spans="1:12" x14ac:dyDescent="0.25">
      <c r="A59" s="28" t="s">
        <v>56</v>
      </c>
      <c r="B59" s="29">
        <v>4104590</v>
      </c>
      <c r="C59" s="30" t="s">
        <v>229</v>
      </c>
      <c r="D59" s="30" t="s">
        <v>229</v>
      </c>
      <c r="E59" s="30" t="s">
        <v>229</v>
      </c>
      <c r="F59" s="30" t="s">
        <v>229</v>
      </c>
      <c r="G59" s="30" t="s">
        <v>229</v>
      </c>
      <c r="H59" s="30" t="s">
        <v>2</v>
      </c>
      <c r="I59" s="30" t="s">
        <v>2</v>
      </c>
      <c r="J59" s="31" t="s">
        <v>229</v>
      </c>
      <c r="K59" s="31" t="s">
        <v>2</v>
      </c>
      <c r="L59" s="32" t="s">
        <v>2</v>
      </c>
    </row>
    <row r="60" spans="1:12" x14ac:dyDescent="0.25">
      <c r="A60" s="33" t="s">
        <v>57</v>
      </c>
      <c r="B60" s="34">
        <v>4104620</v>
      </c>
      <c r="C60" s="35" t="s">
        <v>229</v>
      </c>
      <c r="D60" s="35" t="s">
        <v>229</v>
      </c>
      <c r="E60" s="35" t="s">
        <v>229</v>
      </c>
      <c r="F60" s="35" t="s">
        <v>229</v>
      </c>
      <c r="G60" s="35" t="s">
        <v>229</v>
      </c>
      <c r="H60" s="35" t="s">
        <v>2</v>
      </c>
      <c r="I60" s="35" t="s">
        <v>2</v>
      </c>
      <c r="J60" s="36" t="s">
        <v>229</v>
      </c>
      <c r="K60" s="36" t="s">
        <v>2</v>
      </c>
      <c r="L60" s="37" t="s">
        <v>2</v>
      </c>
    </row>
    <row r="61" spans="1:12" x14ac:dyDescent="0.25">
      <c r="A61" s="28" t="s">
        <v>58</v>
      </c>
      <c r="B61" s="29">
        <v>4105080</v>
      </c>
      <c r="C61" s="30" t="s">
        <v>229</v>
      </c>
      <c r="D61" s="30" t="s">
        <v>229</v>
      </c>
      <c r="E61" s="30" t="s">
        <v>229</v>
      </c>
      <c r="F61" s="30" t="s">
        <v>229</v>
      </c>
      <c r="G61" s="30" t="s">
        <v>229</v>
      </c>
      <c r="H61" s="30" t="s">
        <v>2</v>
      </c>
      <c r="I61" s="30" t="s">
        <v>2</v>
      </c>
      <c r="J61" s="31" t="s">
        <v>229</v>
      </c>
      <c r="K61" s="31" t="s">
        <v>2</v>
      </c>
      <c r="L61" s="32" t="s">
        <v>2</v>
      </c>
    </row>
    <row r="62" spans="1:12" x14ac:dyDescent="0.25">
      <c r="A62" s="33" t="s">
        <v>59</v>
      </c>
      <c r="B62" s="34">
        <v>4104700</v>
      </c>
      <c r="C62" s="35" t="s">
        <v>229</v>
      </c>
      <c r="D62" s="35" t="s">
        <v>229</v>
      </c>
      <c r="E62" s="35" t="s">
        <v>229</v>
      </c>
      <c r="F62" s="35" t="s">
        <v>229</v>
      </c>
      <c r="G62" s="35" t="s">
        <v>229</v>
      </c>
      <c r="H62" s="35" t="s">
        <v>2</v>
      </c>
      <c r="I62" s="35" t="s">
        <v>2</v>
      </c>
      <c r="J62" s="36" t="s">
        <v>229</v>
      </c>
      <c r="K62" s="36" t="s">
        <v>2</v>
      </c>
      <c r="L62" s="37" t="s">
        <v>2</v>
      </c>
    </row>
    <row r="63" spans="1:12" x14ac:dyDescent="0.25">
      <c r="A63" s="28" t="s">
        <v>60</v>
      </c>
      <c r="B63" s="29">
        <v>4104740</v>
      </c>
      <c r="C63" s="30" t="s">
        <v>229</v>
      </c>
      <c r="D63" s="30" t="s">
        <v>229</v>
      </c>
      <c r="E63" s="30" t="s">
        <v>229</v>
      </c>
      <c r="F63" s="30" t="s">
        <v>229</v>
      </c>
      <c r="G63" s="30" t="s">
        <v>229</v>
      </c>
      <c r="H63" s="30" t="s">
        <v>2</v>
      </c>
      <c r="I63" s="30" t="s">
        <v>2</v>
      </c>
      <c r="J63" s="31" t="s">
        <v>229</v>
      </c>
      <c r="K63" s="31" t="s">
        <v>2</v>
      </c>
      <c r="L63" s="32" t="s">
        <v>2</v>
      </c>
    </row>
    <row r="64" spans="1:12" x14ac:dyDescent="0.25">
      <c r="A64" s="33" t="s">
        <v>61</v>
      </c>
      <c r="B64" s="34">
        <v>4100003</v>
      </c>
      <c r="C64" s="35" t="s">
        <v>229</v>
      </c>
      <c r="D64" s="35" t="s">
        <v>229</v>
      </c>
      <c r="E64" s="35" t="s">
        <v>229</v>
      </c>
      <c r="F64" s="35" t="s">
        <v>229</v>
      </c>
      <c r="G64" s="35" t="s">
        <v>229</v>
      </c>
      <c r="H64" s="35" t="s">
        <v>2</v>
      </c>
      <c r="I64" s="35" t="s">
        <v>2</v>
      </c>
      <c r="J64" s="36" t="s">
        <v>229</v>
      </c>
      <c r="K64" s="36" t="s">
        <v>2</v>
      </c>
      <c r="L64" s="37" t="s">
        <v>2</v>
      </c>
    </row>
    <row r="65" spans="1:12" x14ac:dyDescent="0.25">
      <c r="A65" s="28" t="s">
        <v>62</v>
      </c>
      <c r="B65" s="29">
        <v>4104950</v>
      </c>
      <c r="C65" s="30" t="s">
        <v>229</v>
      </c>
      <c r="D65" s="30" t="s">
        <v>229</v>
      </c>
      <c r="E65" s="30" t="s">
        <v>229</v>
      </c>
      <c r="F65" s="30" t="s">
        <v>229</v>
      </c>
      <c r="G65" s="30" t="s">
        <v>229</v>
      </c>
      <c r="H65" s="30" t="s">
        <v>2</v>
      </c>
      <c r="I65" s="30" t="s">
        <v>2</v>
      </c>
      <c r="J65" s="31" t="s">
        <v>226</v>
      </c>
      <c r="K65" s="31">
        <v>603.79</v>
      </c>
      <c r="L65" s="32">
        <f>K65/'Section A-LEA Allocations'!I67</f>
        <v>1.6356141345190568E-3</v>
      </c>
    </row>
    <row r="66" spans="1:12" x14ac:dyDescent="0.25">
      <c r="A66" s="33" t="s">
        <v>63</v>
      </c>
      <c r="B66" s="34">
        <v>4105160</v>
      </c>
      <c r="C66" s="35" t="s">
        <v>229</v>
      </c>
      <c r="D66" s="35" t="s">
        <v>229</v>
      </c>
      <c r="E66" s="35" t="s">
        <v>229</v>
      </c>
      <c r="F66" s="35" t="s">
        <v>229</v>
      </c>
      <c r="G66" s="35" t="s">
        <v>229</v>
      </c>
      <c r="H66" s="35" t="s">
        <v>2</v>
      </c>
      <c r="I66" s="35" t="s">
        <v>2</v>
      </c>
      <c r="J66" s="36" t="s">
        <v>229</v>
      </c>
      <c r="K66" s="36" t="s">
        <v>2</v>
      </c>
      <c r="L66" s="37" t="s">
        <v>2</v>
      </c>
    </row>
    <row r="67" spans="1:12" x14ac:dyDescent="0.25">
      <c r="A67" s="28" t="s">
        <v>64</v>
      </c>
      <c r="B67" s="29">
        <v>4105250</v>
      </c>
      <c r="C67" s="30" t="s">
        <v>229</v>
      </c>
      <c r="D67" s="30" t="s">
        <v>229</v>
      </c>
      <c r="E67" s="30" t="s">
        <v>229</v>
      </c>
      <c r="F67" s="30" t="s">
        <v>229</v>
      </c>
      <c r="G67" s="30" t="s">
        <v>229</v>
      </c>
      <c r="H67" s="30" t="s">
        <v>2</v>
      </c>
      <c r="I67" s="30" t="s">
        <v>2</v>
      </c>
      <c r="J67" s="31" t="s">
        <v>229</v>
      </c>
      <c r="K67" s="31" t="s">
        <v>2</v>
      </c>
      <c r="L67" s="32" t="s">
        <v>2</v>
      </c>
    </row>
    <row r="68" spans="1:12" x14ac:dyDescent="0.25">
      <c r="A68" s="33" t="s">
        <v>65</v>
      </c>
      <c r="B68" s="34">
        <v>4105310</v>
      </c>
      <c r="C68" s="35" t="s">
        <v>229</v>
      </c>
      <c r="D68" s="35" t="s">
        <v>229</v>
      </c>
      <c r="E68" s="35" t="s">
        <v>229</v>
      </c>
      <c r="F68" s="35" t="s">
        <v>229</v>
      </c>
      <c r="G68" s="35" t="s">
        <v>229</v>
      </c>
      <c r="H68" s="35" t="s">
        <v>2</v>
      </c>
      <c r="I68" s="35" t="s">
        <v>2</v>
      </c>
      <c r="J68" s="36" t="s">
        <v>229</v>
      </c>
      <c r="K68" s="36" t="s">
        <v>2</v>
      </c>
      <c r="L68" s="37" t="s">
        <v>2</v>
      </c>
    </row>
    <row r="69" spans="1:12" x14ac:dyDescent="0.25">
      <c r="A69" s="28" t="s">
        <v>66</v>
      </c>
      <c r="B69" s="29">
        <v>4105430</v>
      </c>
      <c r="C69" s="30" t="s">
        <v>229</v>
      </c>
      <c r="D69" s="30" t="s">
        <v>229</v>
      </c>
      <c r="E69" s="30" t="s">
        <v>229</v>
      </c>
      <c r="F69" s="30" t="s">
        <v>229</v>
      </c>
      <c r="G69" s="30" t="s">
        <v>229</v>
      </c>
      <c r="H69" s="30" t="s">
        <v>2</v>
      </c>
      <c r="I69" s="30" t="s">
        <v>2</v>
      </c>
      <c r="J69" s="31" t="s">
        <v>229</v>
      </c>
      <c r="K69" s="31" t="s">
        <v>2</v>
      </c>
      <c r="L69" s="32" t="s">
        <v>2</v>
      </c>
    </row>
    <row r="70" spans="1:12" x14ac:dyDescent="0.25">
      <c r="A70" s="33" t="s">
        <v>67</v>
      </c>
      <c r="B70" s="34">
        <v>4100015</v>
      </c>
      <c r="C70" s="35" t="s">
        <v>229</v>
      </c>
      <c r="D70" s="35" t="s">
        <v>229</v>
      </c>
      <c r="E70" s="35" t="s">
        <v>229</v>
      </c>
      <c r="F70" s="35" t="s">
        <v>229</v>
      </c>
      <c r="G70" s="35" t="s">
        <v>229</v>
      </c>
      <c r="H70" s="35" t="s">
        <v>2</v>
      </c>
      <c r="I70" s="35" t="s">
        <v>2</v>
      </c>
      <c r="J70" s="36" t="s">
        <v>229</v>
      </c>
      <c r="K70" s="36" t="s">
        <v>2</v>
      </c>
      <c r="L70" s="37" t="s">
        <v>2</v>
      </c>
    </row>
    <row r="71" spans="1:12" x14ac:dyDescent="0.25">
      <c r="A71" s="28" t="s">
        <v>68</v>
      </c>
      <c r="B71" s="29">
        <v>4105610</v>
      </c>
      <c r="C71" s="30" t="s">
        <v>229</v>
      </c>
      <c r="D71" s="30" t="s">
        <v>229</v>
      </c>
      <c r="E71" s="30" t="s">
        <v>229</v>
      </c>
      <c r="F71" s="30" t="s">
        <v>229</v>
      </c>
      <c r="G71" s="30" t="s">
        <v>229</v>
      </c>
      <c r="H71" s="30" t="s">
        <v>2</v>
      </c>
      <c r="I71" s="30" t="s">
        <v>2</v>
      </c>
      <c r="J71" s="31" t="s">
        <v>229</v>
      </c>
      <c r="K71" s="31" t="s">
        <v>2</v>
      </c>
      <c r="L71" s="32" t="s">
        <v>2</v>
      </c>
    </row>
    <row r="72" spans="1:12" x14ac:dyDescent="0.25">
      <c r="A72" s="33" t="s">
        <v>69</v>
      </c>
      <c r="B72" s="34">
        <v>4105640</v>
      </c>
      <c r="C72" s="35" t="s">
        <v>229</v>
      </c>
      <c r="D72" s="35" t="s">
        <v>229</v>
      </c>
      <c r="E72" s="35" t="s">
        <v>229</v>
      </c>
      <c r="F72" s="35" t="s">
        <v>229</v>
      </c>
      <c r="G72" s="35" t="s">
        <v>229</v>
      </c>
      <c r="H72" s="35" t="s">
        <v>2</v>
      </c>
      <c r="I72" s="35" t="s">
        <v>2</v>
      </c>
      <c r="J72" s="36" t="s">
        <v>229</v>
      </c>
      <c r="K72" s="36" t="s">
        <v>2</v>
      </c>
      <c r="L72" s="37" t="s">
        <v>2</v>
      </c>
    </row>
    <row r="73" spans="1:12" x14ac:dyDescent="0.25">
      <c r="A73" s="28" t="s">
        <v>70</v>
      </c>
      <c r="B73" s="29">
        <v>4105670</v>
      </c>
      <c r="C73" s="30" t="s">
        <v>229</v>
      </c>
      <c r="D73" s="30" t="s">
        <v>229</v>
      </c>
      <c r="E73" s="30" t="s">
        <v>229</v>
      </c>
      <c r="F73" s="30" t="s">
        <v>229</v>
      </c>
      <c r="G73" s="30" t="s">
        <v>229</v>
      </c>
      <c r="H73" s="30" t="s">
        <v>2</v>
      </c>
      <c r="I73" s="30" t="s">
        <v>2</v>
      </c>
      <c r="J73" s="31" t="s">
        <v>229</v>
      </c>
      <c r="K73" s="31" t="s">
        <v>2</v>
      </c>
      <c r="L73" s="32" t="s">
        <v>2</v>
      </c>
    </row>
    <row r="74" spans="1:12" x14ac:dyDescent="0.25">
      <c r="A74" s="33" t="s">
        <v>71</v>
      </c>
      <c r="B74" s="34">
        <v>4105910</v>
      </c>
      <c r="C74" s="35" t="s">
        <v>229</v>
      </c>
      <c r="D74" s="35" t="s">
        <v>229</v>
      </c>
      <c r="E74" s="35" t="s">
        <v>229</v>
      </c>
      <c r="F74" s="35" t="s">
        <v>229</v>
      </c>
      <c r="G74" s="35" t="s">
        <v>229</v>
      </c>
      <c r="H74" s="35" t="s">
        <v>2</v>
      </c>
      <c r="I74" s="35" t="s">
        <v>2</v>
      </c>
      <c r="J74" s="36" t="s">
        <v>229</v>
      </c>
      <c r="K74" s="36" t="s">
        <v>2</v>
      </c>
      <c r="L74" s="37" t="s">
        <v>2</v>
      </c>
    </row>
    <row r="75" spans="1:12" x14ac:dyDescent="0.25">
      <c r="A75" s="28" t="s">
        <v>72</v>
      </c>
      <c r="B75" s="29">
        <v>4101120</v>
      </c>
      <c r="C75" s="30" t="s">
        <v>229</v>
      </c>
      <c r="D75" s="30" t="s">
        <v>229</v>
      </c>
      <c r="E75" s="30" t="s">
        <v>229</v>
      </c>
      <c r="F75" s="30" t="s">
        <v>229</v>
      </c>
      <c r="G75" s="30" t="s">
        <v>229</v>
      </c>
      <c r="H75" s="30" t="s">
        <v>2</v>
      </c>
      <c r="I75" s="30" t="s">
        <v>2</v>
      </c>
      <c r="J75" s="31" t="s">
        <v>229</v>
      </c>
      <c r="K75" s="31" t="s">
        <v>2</v>
      </c>
      <c r="L75" s="32" t="s">
        <v>2</v>
      </c>
    </row>
    <row r="76" spans="1:12" x14ac:dyDescent="0.25">
      <c r="A76" s="33" t="s">
        <v>73</v>
      </c>
      <c r="B76" s="34">
        <v>4106000</v>
      </c>
      <c r="C76" s="35" t="s">
        <v>229</v>
      </c>
      <c r="D76" s="35" t="s">
        <v>229</v>
      </c>
      <c r="E76" s="35" t="s">
        <v>229</v>
      </c>
      <c r="F76" s="35" t="s">
        <v>229</v>
      </c>
      <c r="G76" s="35" t="s">
        <v>229</v>
      </c>
      <c r="H76" s="35" t="s">
        <v>2</v>
      </c>
      <c r="I76" s="35" t="s">
        <v>2</v>
      </c>
      <c r="J76" s="36" t="s">
        <v>229</v>
      </c>
      <c r="K76" s="36" t="s">
        <v>2</v>
      </c>
      <c r="L76" s="37" t="s">
        <v>2</v>
      </c>
    </row>
    <row r="77" spans="1:12" x14ac:dyDescent="0.25">
      <c r="A77" s="28" t="s">
        <v>74</v>
      </c>
      <c r="B77" s="29">
        <v>4102490</v>
      </c>
      <c r="C77" s="30" t="s">
        <v>229</v>
      </c>
      <c r="D77" s="30" t="s">
        <v>229</v>
      </c>
      <c r="E77" s="30" t="s">
        <v>229</v>
      </c>
      <c r="F77" s="30" t="s">
        <v>229</v>
      </c>
      <c r="G77" s="30" t="s">
        <v>229</v>
      </c>
      <c r="H77" s="30" t="s">
        <v>2</v>
      </c>
      <c r="I77" s="30" t="s">
        <v>2</v>
      </c>
      <c r="J77" s="31" t="s">
        <v>229</v>
      </c>
      <c r="K77" s="31" t="s">
        <v>2</v>
      </c>
      <c r="L77" s="32" t="s">
        <v>2</v>
      </c>
    </row>
    <row r="78" spans="1:12" x14ac:dyDescent="0.25">
      <c r="A78" s="33" t="s">
        <v>75</v>
      </c>
      <c r="B78" s="34">
        <v>4103600</v>
      </c>
      <c r="C78" s="35" t="s">
        <v>229</v>
      </c>
      <c r="D78" s="35" t="s">
        <v>229</v>
      </c>
      <c r="E78" s="35" t="s">
        <v>229</v>
      </c>
      <c r="F78" s="35" t="s">
        <v>229</v>
      </c>
      <c r="G78" s="35" t="s">
        <v>229</v>
      </c>
      <c r="H78" s="35" t="s">
        <v>2</v>
      </c>
      <c r="I78" s="35" t="s">
        <v>2</v>
      </c>
      <c r="J78" s="36" t="s">
        <v>229</v>
      </c>
      <c r="K78" s="36" t="s">
        <v>2</v>
      </c>
      <c r="L78" s="37" t="s">
        <v>2</v>
      </c>
    </row>
    <row r="79" spans="1:12" x14ac:dyDescent="0.25">
      <c r="A79" s="28" t="s">
        <v>76</v>
      </c>
      <c r="B79" s="29">
        <v>4103630</v>
      </c>
      <c r="C79" s="30" t="s">
        <v>229</v>
      </c>
      <c r="D79" s="30" t="s">
        <v>229</v>
      </c>
      <c r="E79" s="30" t="s">
        <v>229</v>
      </c>
      <c r="F79" s="30" t="s">
        <v>229</v>
      </c>
      <c r="G79" s="30" t="s">
        <v>229</v>
      </c>
      <c r="H79" s="30" t="s">
        <v>2</v>
      </c>
      <c r="I79" s="30" t="s">
        <v>2</v>
      </c>
      <c r="J79" s="31" t="s">
        <v>229</v>
      </c>
      <c r="K79" s="31" t="s">
        <v>2</v>
      </c>
      <c r="L79" s="32" t="s">
        <v>2</v>
      </c>
    </row>
    <row r="80" spans="1:12" x14ac:dyDescent="0.25">
      <c r="A80" s="33" t="s">
        <v>77</v>
      </c>
      <c r="B80" s="34">
        <v>4106120</v>
      </c>
      <c r="C80" s="35" t="s">
        <v>229</v>
      </c>
      <c r="D80" s="35" t="s">
        <v>229</v>
      </c>
      <c r="E80" s="35" t="s">
        <v>229</v>
      </c>
      <c r="F80" s="35" t="s">
        <v>229</v>
      </c>
      <c r="G80" s="35" t="s">
        <v>229</v>
      </c>
      <c r="H80" s="35" t="s">
        <v>2</v>
      </c>
      <c r="I80" s="35" t="s">
        <v>2</v>
      </c>
      <c r="J80" s="36" t="s">
        <v>229</v>
      </c>
      <c r="K80" s="36" t="s">
        <v>2</v>
      </c>
      <c r="L80" s="37" t="s">
        <v>2</v>
      </c>
    </row>
    <row r="81" spans="1:12" x14ac:dyDescent="0.25">
      <c r="A81" s="28" t="s">
        <v>78</v>
      </c>
      <c r="B81" s="29">
        <v>4100019</v>
      </c>
      <c r="C81" s="30" t="s">
        <v>229</v>
      </c>
      <c r="D81" s="30" t="s">
        <v>229</v>
      </c>
      <c r="E81" s="30" t="s">
        <v>229</v>
      </c>
      <c r="F81" s="30" t="s">
        <v>229</v>
      </c>
      <c r="G81" s="30" t="s">
        <v>229</v>
      </c>
      <c r="H81" s="30" t="s">
        <v>2</v>
      </c>
      <c r="I81" s="30" t="s">
        <v>2</v>
      </c>
      <c r="J81" s="31" t="s">
        <v>229</v>
      </c>
      <c r="K81" s="31" t="s">
        <v>2</v>
      </c>
      <c r="L81" s="32" t="s">
        <v>2</v>
      </c>
    </row>
    <row r="82" spans="1:12" x14ac:dyDescent="0.25">
      <c r="A82" s="33" t="s">
        <v>79</v>
      </c>
      <c r="B82" s="34">
        <v>4106270</v>
      </c>
      <c r="C82" s="35" t="s">
        <v>229</v>
      </c>
      <c r="D82" s="35" t="s">
        <v>229</v>
      </c>
      <c r="E82" s="35" t="s">
        <v>229</v>
      </c>
      <c r="F82" s="35" t="s">
        <v>229</v>
      </c>
      <c r="G82" s="35" t="s">
        <v>229</v>
      </c>
      <c r="H82" s="35" t="s">
        <v>2</v>
      </c>
      <c r="I82" s="35" t="s">
        <v>2</v>
      </c>
      <c r="J82" s="36" t="s">
        <v>229</v>
      </c>
      <c r="K82" s="36" t="s">
        <v>2</v>
      </c>
      <c r="L82" s="37" t="s">
        <v>2</v>
      </c>
    </row>
    <row r="83" spans="1:12" x14ac:dyDescent="0.25">
      <c r="A83" s="28" t="s">
        <v>80</v>
      </c>
      <c r="B83" s="29">
        <v>4106300</v>
      </c>
      <c r="C83" s="30" t="s">
        <v>229</v>
      </c>
      <c r="D83" s="30" t="s">
        <v>229</v>
      </c>
      <c r="E83" s="30" t="s">
        <v>229</v>
      </c>
      <c r="F83" s="30" t="s">
        <v>229</v>
      </c>
      <c r="G83" s="30" t="s">
        <v>229</v>
      </c>
      <c r="H83" s="30" t="s">
        <v>2</v>
      </c>
      <c r="I83" s="30" t="s">
        <v>2</v>
      </c>
      <c r="J83" s="31" t="s">
        <v>226</v>
      </c>
      <c r="K83" s="31">
        <v>73638</v>
      </c>
      <c r="L83" s="32">
        <f>K83/'Section A-LEA Allocations'!I85</f>
        <v>7.1040075794603474E-2</v>
      </c>
    </row>
    <row r="84" spans="1:12" x14ac:dyDescent="0.25">
      <c r="A84" s="33" t="s">
        <v>81</v>
      </c>
      <c r="B84" s="34">
        <v>4100023</v>
      </c>
      <c r="C84" s="35" t="s">
        <v>229</v>
      </c>
      <c r="D84" s="35" t="s">
        <v>229</v>
      </c>
      <c r="E84" s="35" t="s">
        <v>229</v>
      </c>
      <c r="F84" s="35" t="s">
        <v>229</v>
      </c>
      <c r="G84" s="35" t="s">
        <v>229</v>
      </c>
      <c r="H84" s="35" t="s">
        <v>2</v>
      </c>
      <c r="I84" s="35" t="s">
        <v>2</v>
      </c>
      <c r="J84" s="36" t="s">
        <v>229</v>
      </c>
      <c r="K84" s="36" t="s">
        <v>2</v>
      </c>
      <c r="L84" s="37" t="s">
        <v>2</v>
      </c>
    </row>
    <row r="85" spans="1:12" x14ac:dyDescent="0.25">
      <c r="A85" s="28" t="s">
        <v>82</v>
      </c>
      <c r="B85" s="29">
        <v>4106510</v>
      </c>
      <c r="C85" s="30" t="s">
        <v>229</v>
      </c>
      <c r="D85" s="30" t="s">
        <v>229</v>
      </c>
      <c r="E85" s="30" t="s">
        <v>229</v>
      </c>
      <c r="F85" s="30" t="s">
        <v>229</v>
      </c>
      <c r="G85" s="30" t="s">
        <v>229</v>
      </c>
      <c r="H85" s="30" t="s">
        <v>2</v>
      </c>
      <c r="I85" s="30" t="s">
        <v>2</v>
      </c>
      <c r="J85" s="31" t="s">
        <v>229</v>
      </c>
      <c r="K85" s="31" t="s">
        <v>2</v>
      </c>
      <c r="L85" s="32" t="s">
        <v>2</v>
      </c>
    </row>
    <row r="86" spans="1:12" x14ac:dyDescent="0.25">
      <c r="A86" s="33" t="s">
        <v>83</v>
      </c>
      <c r="B86" s="34">
        <v>4106600</v>
      </c>
      <c r="C86" s="35" t="s">
        <v>229</v>
      </c>
      <c r="D86" s="35" t="s">
        <v>229</v>
      </c>
      <c r="E86" s="35" t="s">
        <v>229</v>
      </c>
      <c r="F86" s="35" t="s">
        <v>229</v>
      </c>
      <c r="G86" s="35" t="s">
        <v>229</v>
      </c>
      <c r="H86" s="35" t="s">
        <v>2</v>
      </c>
      <c r="I86" s="35" t="s">
        <v>2</v>
      </c>
      <c r="J86" s="36" t="s">
        <v>229</v>
      </c>
      <c r="K86" s="36" t="s">
        <v>2</v>
      </c>
      <c r="L86" s="37" t="s">
        <v>2</v>
      </c>
    </row>
    <row r="87" spans="1:12" x14ac:dyDescent="0.25">
      <c r="A87" s="28" t="s">
        <v>84</v>
      </c>
      <c r="B87" s="29">
        <v>4106630</v>
      </c>
      <c r="C87" s="30" t="s">
        <v>229</v>
      </c>
      <c r="D87" s="30" t="s">
        <v>229</v>
      </c>
      <c r="E87" s="30" t="s">
        <v>229</v>
      </c>
      <c r="F87" s="30" t="s">
        <v>229</v>
      </c>
      <c r="G87" s="30" t="s">
        <v>229</v>
      </c>
      <c r="H87" s="30" t="s">
        <v>2</v>
      </c>
      <c r="I87" s="30" t="s">
        <v>2</v>
      </c>
      <c r="J87" s="31" t="s">
        <v>229</v>
      </c>
      <c r="K87" s="31" t="s">
        <v>2</v>
      </c>
      <c r="L87" s="32" t="s">
        <v>2</v>
      </c>
    </row>
    <row r="88" spans="1:12" x14ac:dyDescent="0.25">
      <c r="A88" s="33" t="s">
        <v>85</v>
      </c>
      <c r="B88" s="34">
        <v>4100047</v>
      </c>
      <c r="C88" s="35" t="s">
        <v>229</v>
      </c>
      <c r="D88" s="35" t="s">
        <v>229</v>
      </c>
      <c r="E88" s="35" t="s">
        <v>229</v>
      </c>
      <c r="F88" s="35" t="s">
        <v>229</v>
      </c>
      <c r="G88" s="35" t="s">
        <v>229</v>
      </c>
      <c r="H88" s="35" t="s">
        <v>2</v>
      </c>
      <c r="I88" s="35" t="s">
        <v>2</v>
      </c>
      <c r="J88" s="36" t="s">
        <v>229</v>
      </c>
      <c r="K88" s="36" t="s">
        <v>2</v>
      </c>
      <c r="L88" s="37" t="s">
        <v>2</v>
      </c>
    </row>
    <row r="89" spans="1:12" x14ac:dyDescent="0.25">
      <c r="A89" s="28" t="s">
        <v>86</v>
      </c>
      <c r="B89" s="29">
        <v>4106740</v>
      </c>
      <c r="C89" s="30" t="s">
        <v>229</v>
      </c>
      <c r="D89" s="30" t="s">
        <v>229</v>
      </c>
      <c r="E89" s="30" t="s">
        <v>229</v>
      </c>
      <c r="F89" s="30" t="s">
        <v>229</v>
      </c>
      <c r="G89" s="30" t="s">
        <v>229</v>
      </c>
      <c r="H89" s="30" t="s">
        <v>2</v>
      </c>
      <c r="I89" s="30" t="s">
        <v>2</v>
      </c>
      <c r="J89" s="31" t="s">
        <v>229</v>
      </c>
      <c r="K89" s="31" t="s">
        <v>2</v>
      </c>
      <c r="L89" s="32" t="s">
        <v>2</v>
      </c>
    </row>
    <row r="90" spans="1:12" x14ac:dyDescent="0.25">
      <c r="A90" s="33" t="s">
        <v>87</v>
      </c>
      <c r="B90" s="34">
        <v>4106710</v>
      </c>
      <c r="C90" s="35" t="s">
        <v>229</v>
      </c>
      <c r="D90" s="35" t="s">
        <v>229</v>
      </c>
      <c r="E90" s="35" t="s">
        <v>229</v>
      </c>
      <c r="F90" s="35" t="s">
        <v>229</v>
      </c>
      <c r="G90" s="35" t="s">
        <v>229</v>
      </c>
      <c r="H90" s="35" t="s">
        <v>2</v>
      </c>
      <c r="I90" s="35" t="s">
        <v>2</v>
      </c>
      <c r="J90" s="36" t="s">
        <v>229</v>
      </c>
      <c r="K90" s="36" t="s">
        <v>2</v>
      </c>
      <c r="L90" s="37" t="s">
        <v>2</v>
      </c>
    </row>
    <row r="91" spans="1:12" x14ac:dyDescent="0.25">
      <c r="A91" s="28" t="s">
        <v>88</v>
      </c>
      <c r="B91" s="29">
        <v>4106750</v>
      </c>
      <c r="C91" s="30" t="s">
        <v>229</v>
      </c>
      <c r="D91" s="30" t="s">
        <v>229</v>
      </c>
      <c r="E91" s="30" t="s">
        <v>229</v>
      </c>
      <c r="F91" s="30" t="s">
        <v>229</v>
      </c>
      <c r="G91" s="30" t="s">
        <v>229</v>
      </c>
      <c r="H91" s="30" t="s">
        <v>2</v>
      </c>
      <c r="I91" s="30" t="s">
        <v>2</v>
      </c>
      <c r="J91" s="31" t="s">
        <v>229</v>
      </c>
      <c r="K91" s="31" t="s">
        <v>2</v>
      </c>
      <c r="L91" s="32" t="s">
        <v>2</v>
      </c>
    </row>
    <row r="92" spans="1:12" x14ac:dyDescent="0.25">
      <c r="A92" s="33" t="s">
        <v>89</v>
      </c>
      <c r="B92" s="34">
        <v>4106780</v>
      </c>
      <c r="C92" s="35" t="s">
        <v>229</v>
      </c>
      <c r="D92" s="35" t="s">
        <v>229</v>
      </c>
      <c r="E92" s="35" t="s">
        <v>229</v>
      </c>
      <c r="F92" s="35" t="s">
        <v>229</v>
      </c>
      <c r="G92" s="35" t="s">
        <v>229</v>
      </c>
      <c r="H92" s="35" t="s">
        <v>2</v>
      </c>
      <c r="I92" s="35" t="s">
        <v>2</v>
      </c>
      <c r="J92" s="36" t="s">
        <v>229</v>
      </c>
      <c r="K92" s="36" t="s">
        <v>2</v>
      </c>
      <c r="L92" s="37" t="s">
        <v>2</v>
      </c>
    </row>
    <row r="93" spans="1:12" x14ac:dyDescent="0.25">
      <c r="A93" s="28" t="s">
        <v>90</v>
      </c>
      <c r="B93" s="29">
        <v>4106820</v>
      </c>
      <c r="C93" s="30" t="s">
        <v>229</v>
      </c>
      <c r="D93" s="30" t="s">
        <v>229</v>
      </c>
      <c r="E93" s="30" t="s">
        <v>229</v>
      </c>
      <c r="F93" s="30" t="s">
        <v>229</v>
      </c>
      <c r="G93" s="30" t="s">
        <v>229</v>
      </c>
      <c r="H93" s="30" t="s">
        <v>2</v>
      </c>
      <c r="I93" s="30" t="s">
        <v>2</v>
      </c>
      <c r="J93" s="31" t="s">
        <v>229</v>
      </c>
      <c r="K93" s="31" t="s">
        <v>2</v>
      </c>
      <c r="L93" s="32" t="s">
        <v>2</v>
      </c>
    </row>
    <row r="94" spans="1:12" x14ac:dyDescent="0.25">
      <c r="A94" s="33" t="s">
        <v>91</v>
      </c>
      <c r="B94" s="34">
        <v>4106870</v>
      </c>
      <c r="C94" s="35" t="s">
        <v>229</v>
      </c>
      <c r="D94" s="35" t="s">
        <v>229</v>
      </c>
      <c r="E94" s="35" t="s">
        <v>229</v>
      </c>
      <c r="F94" s="35" t="s">
        <v>229</v>
      </c>
      <c r="G94" s="35" t="s">
        <v>229</v>
      </c>
      <c r="H94" s="35" t="s">
        <v>2</v>
      </c>
      <c r="I94" s="35" t="s">
        <v>2</v>
      </c>
      <c r="J94" s="36" t="s">
        <v>229</v>
      </c>
      <c r="K94" s="36" t="s">
        <v>2</v>
      </c>
      <c r="L94" s="37" t="s">
        <v>2</v>
      </c>
    </row>
    <row r="95" spans="1:12" x14ac:dyDescent="0.25">
      <c r="A95" s="28" t="s">
        <v>92</v>
      </c>
      <c r="B95" s="29">
        <v>4106930</v>
      </c>
      <c r="C95" s="30" t="s">
        <v>229</v>
      </c>
      <c r="D95" s="30" t="s">
        <v>229</v>
      </c>
      <c r="E95" s="30" t="s">
        <v>229</v>
      </c>
      <c r="F95" s="30" t="s">
        <v>229</v>
      </c>
      <c r="G95" s="30" t="s">
        <v>229</v>
      </c>
      <c r="H95" s="30" t="s">
        <v>2</v>
      </c>
      <c r="I95" s="30" t="s">
        <v>2</v>
      </c>
      <c r="J95" s="31" t="s">
        <v>229</v>
      </c>
      <c r="K95" s="31" t="s">
        <v>2</v>
      </c>
      <c r="L95" s="32" t="s">
        <v>2</v>
      </c>
    </row>
    <row r="96" spans="1:12" x14ac:dyDescent="0.25">
      <c r="A96" s="33" t="s">
        <v>93</v>
      </c>
      <c r="B96" s="34">
        <v>4106960</v>
      </c>
      <c r="C96" s="35" t="s">
        <v>229</v>
      </c>
      <c r="D96" s="35" t="s">
        <v>229</v>
      </c>
      <c r="E96" s="35" t="s">
        <v>229</v>
      </c>
      <c r="F96" s="35" t="s">
        <v>229</v>
      </c>
      <c r="G96" s="35" t="s">
        <v>229</v>
      </c>
      <c r="H96" s="35" t="s">
        <v>2</v>
      </c>
      <c r="I96" s="35" t="s">
        <v>2</v>
      </c>
      <c r="J96" s="36" t="s">
        <v>229</v>
      </c>
      <c r="K96" s="36" t="s">
        <v>2</v>
      </c>
      <c r="L96" s="37" t="s">
        <v>2</v>
      </c>
    </row>
    <row r="97" spans="1:12" x14ac:dyDescent="0.25">
      <c r="A97" s="28" t="s">
        <v>94</v>
      </c>
      <c r="B97" s="29">
        <v>4107020</v>
      </c>
      <c r="C97" s="30" t="s">
        <v>229</v>
      </c>
      <c r="D97" s="30" t="s">
        <v>229</v>
      </c>
      <c r="E97" s="30" t="s">
        <v>229</v>
      </c>
      <c r="F97" s="30" t="s">
        <v>229</v>
      </c>
      <c r="G97" s="30" t="s">
        <v>229</v>
      </c>
      <c r="H97" s="30" t="s">
        <v>2</v>
      </c>
      <c r="I97" s="30" t="s">
        <v>2</v>
      </c>
      <c r="J97" s="31" t="s">
        <v>229</v>
      </c>
      <c r="K97" s="31" t="s">
        <v>2</v>
      </c>
      <c r="L97" s="32" t="s">
        <v>2</v>
      </c>
    </row>
    <row r="98" spans="1:12" x14ac:dyDescent="0.25">
      <c r="A98" s="33" t="s">
        <v>95</v>
      </c>
      <c r="B98" s="34">
        <v>4107080</v>
      </c>
      <c r="C98" s="35" t="s">
        <v>229</v>
      </c>
      <c r="D98" s="35" t="s">
        <v>229</v>
      </c>
      <c r="E98" s="35" t="s">
        <v>229</v>
      </c>
      <c r="F98" s="35" t="s">
        <v>229</v>
      </c>
      <c r="G98" s="35" t="s">
        <v>229</v>
      </c>
      <c r="H98" s="35" t="s">
        <v>2</v>
      </c>
      <c r="I98" s="35" t="s">
        <v>2</v>
      </c>
      <c r="J98" s="36" t="s">
        <v>229</v>
      </c>
      <c r="K98" s="36" t="s">
        <v>2</v>
      </c>
      <c r="L98" s="37" t="s">
        <v>2</v>
      </c>
    </row>
    <row r="99" spans="1:12" x14ac:dyDescent="0.25">
      <c r="A99" s="28" t="s">
        <v>96</v>
      </c>
      <c r="B99" s="29">
        <v>4100040</v>
      </c>
      <c r="C99" s="30" t="s">
        <v>229</v>
      </c>
      <c r="D99" s="30" t="s">
        <v>229</v>
      </c>
      <c r="E99" s="30" t="s">
        <v>229</v>
      </c>
      <c r="F99" s="30" t="s">
        <v>229</v>
      </c>
      <c r="G99" s="30" t="s">
        <v>229</v>
      </c>
      <c r="H99" s="30" t="s">
        <v>2</v>
      </c>
      <c r="I99" s="30" t="s">
        <v>2</v>
      </c>
      <c r="J99" s="31" t="s">
        <v>229</v>
      </c>
      <c r="K99" s="31" t="s">
        <v>2</v>
      </c>
      <c r="L99" s="32" t="s">
        <v>2</v>
      </c>
    </row>
    <row r="100" spans="1:12" x14ac:dyDescent="0.25">
      <c r="A100" s="33" t="s">
        <v>97</v>
      </c>
      <c r="B100" s="34">
        <v>4107200</v>
      </c>
      <c r="C100" s="35" t="s">
        <v>229</v>
      </c>
      <c r="D100" s="35" t="s">
        <v>229</v>
      </c>
      <c r="E100" s="35" t="s">
        <v>229</v>
      </c>
      <c r="F100" s="35" t="s">
        <v>229</v>
      </c>
      <c r="G100" s="35" t="s">
        <v>229</v>
      </c>
      <c r="H100" s="35" t="s">
        <v>2</v>
      </c>
      <c r="I100" s="35" t="s">
        <v>2</v>
      </c>
      <c r="J100" s="36" t="s">
        <v>229</v>
      </c>
      <c r="K100" s="36" t="s">
        <v>2</v>
      </c>
      <c r="L100" s="37" t="s">
        <v>2</v>
      </c>
    </row>
    <row r="101" spans="1:12" x14ac:dyDescent="0.25">
      <c r="A101" s="28" t="s">
        <v>98</v>
      </c>
      <c r="B101" s="29">
        <v>4107280</v>
      </c>
      <c r="C101" s="30" t="s">
        <v>229</v>
      </c>
      <c r="D101" s="30" t="s">
        <v>229</v>
      </c>
      <c r="E101" s="30" t="s">
        <v>229</v>
      </c>
      <c r="F101" s="30" t="s">
        <v>229</v>
      </c>
      <c r="G101" s="30" t="s">
        <v>229</v>
      </c>
      <c r="H101" s="30" t="s">
        <v>2</v>
      </c>
      <c r="I101" s="30" t="s">
        <v>2</v>
      </c>
      <c r="J101" s="31" t="s">
        <v>229</v>
      </c>
      <c r="K101" s="31" t="s">
        <v>2</v>
      </c>
      <c r="L101" s="32" t="s">
        <v>2</v>
      </c>
    </row>
    <row r="102" spans="1:12" x14ac:dyDescent="0.25">
      <c r="A102" s="33" t="s">
        <v>99</v>
      </c>
      <c r="B102" s="34">
        <v>4107230</v>
      </c>
      <c r="C102" s="35" t="s">
        <v>229</v>
      </c>
      <c r="D102" s="35" t="s">
        <v>229</v>
      </c>
      <c r="E102" s="35" t="s">
        <v>229</v>
      </c>
      <c r="F102" s="35" t="s">
        <v>229</v>
      </c>
      <c r="G102" s="35" t="s">
        <v>229</v>
      </c>
      <c r="H102" s="35" t="s">
        <v>2</v>
      </c>
      <c r="I102" s="35" t="s">
        <v>2</v>
      </c>
      <c r="J102" s="36" t="s">
        <v>229</v>
      </c>
      <c r="K102" s="36" t="s">
        <v>2</v>
      </c>
      <c r="L102" s="37" t="s">
        <v>2</v>
      </c>
    </row>
    <row r="103" spans="1:12" x14ac:dyDescent="0.25">
      <c r="A103" s="28" t="s">
        <v>100</v>
      </c>
      <c r="B103" s="29">
        <v>4107380</v>
      </c>
      <c r="C103" s="30" t="s">
        <v>229</v>
      </c>
      <c r="D103" s="30" t="s">
        <v>229</v>
      </c>
      <c r="E103" s="30" t="s">
        <v>229</v>
      </c>
      <c r="F103" s="30" t="s">
        <v>229</v>
      </c>
      <c r="G103" s="30" t="s">
        <v>229</v>
      </c>
      <c r="H103" s="30" t="s">
        <v>2</v>
      </c>
      <c r="I103" s="30" t="s">
        <v>2</v>
      </c>
      <c r="J103" s="31" t="s">
        <v>229</v>
      </c>
      <c r="K103" s="31" t="s">
        <v>2</v>
      </c>
      <c r="L103" s="32" t="s">
        <v>2</v>
      </c>
    </row>
    <row r="104" spans="1:12" x14ac:dyDescent="0.25">
      <c r="A104" s="33" t="s">
        <v>101</v>
      </c>
      <c r="B104" s="34">
        <v>4107500</v>
      </c>
      <c r="C104" s="35" t="s">
        <v>229</v>
      </c>
      <c r="D104" s="35" t="s">
        <v>229</v>
      </c>
      <c r="E104" s="35" t="s">
        <v>229</v>
      </c>
      <c r="F104" s="35" t="s">
        <v>229</v>
      </c>
      <c r="G104" s="35" t="s">
        <v>229</v>
      </c>
      <c r="H104" s="35" t="s">
        <v>2</v>
      </c>
      <c r="I104" s="35" t="s">
        <v>2</v>
      </c>
      <c r="J104" s="36" t="s">
        <v>229</v>
      </c>
      <c r="K104" s="36" t="s">
        <v>2</v>
      </c>
      <c r="L104" s="37" t="s">
        <v>2</v>
      </c>
    </row>
    <row r="105" spans="1:12" x14ac:dyDescent="0.25">
      <c r="A105" s="28" t="s">
        <v>102</v>
      </c>
      <c r="B105" s="29">
        <v>4107530</v>
      </c>
      <c r="C105" s="30" t="s">
        <v>229</v>
      </c>
      <c r="D105" s="30" t="s">
        <v>229</v>
      </c>
      <c r="E105" s="30" t="s">
        <v>229</v>
      </c>
      <c r="F105" s="30" t="s">
        <v>229</v>
      </c>
      <c r="G105" s="30" t="s">
        <v>229</v>
      </c>
      <c r="H105" s="30" t="s">
        <v>2</v>
      </c>
      <c r="I105" s="30" t="s">
        <v>2</v>
      </c>
      <c r="J105" s="31" t="s">
        <v>229</v>
      </c>
      <c r="K105" s="31" t="s">
        <v>2</v>
      </c>
      <c r="L105" s="32" t="s">
        <v>2</v>
      </c>
    </row>
    <row r="106" spans="1:12" x14ac:dyDescent="0.25">
      <c r="A106" s="33" t="s">
        <v>103</v>
      </c>
      <c r="B106" s="34">
        <v>4107590</v>
      </c>
      <c r="C106" s="35" t="s">
        <v>229</v>
      </c>
      <c r="D106" s="35" t="s">
        <v>229</v>
      </c>
      <c r="E106" s="35" t="s">
        <v>229</v>
      </c>
      <c r="F106" s="35" t="s">
        <v>229</v>
      </c>
      <c r="G106" s="35" t="s">
        <v>229</v>
      </c>
      <c r="H106" s="35" t="s">
        <v>2</v>
      </c>
      <c r="I106" s="35" t="s">
        <v>2</v>
      </c>
      <c r="J106" s="36" t="s">
        <v>229</v>
      </c>
      <c r="K106" s="36" t="s">
        <v>2</v>
      </c>
      <c r="L106" s="37" t="s">
        <v>2</v>
      </c>
    </row>
    <row r="107" spans="1:12" x14ac:dyDescent="0.25">
      <c r="A107" s="28" t="s">
        <v>104</v>
      </c>
      <c r="B107" s="29">
        <v>4100042</v>
      </c>
      <c r="C107" s="30" t="s">
        <v>229</v>
      </c>
      <c r="D107" s="30" t="s">
        <v>229</v>
      </c>
      <c r="E107" s="30" t="s">
        <v>229</v>
      </c>
      <c r="F107" s="30" t="s">
        <v>229</v>
      </c>
      <c r="G107" s="30" t="s">
        <v>229</v>
      </c>
      <c r="H107" s="30" t="s">
        <v>2</v>
      </c>
      <c r="I107" s="30" t="s">
        <v>2</v>
      </c>
      <c r="J107" s="31" t="s">
        <v>229</v>
      </c>
      <c r="K107" s="31" t="s">
        <v>2</v>
      </c>
      <c r="L107" s="32" t="s">
        <v>2</v>
      </c>
    </row>
    <row r="108" spans="1:12" x14ac:dyDescent="0.25">
      <c r="A108" s="33" t="s">
        <v>105</v>
      </c>
      <c r="B108" s="34">
        <v>4107710</v>
      </c>
      <c r="C108" s="35" t="s">
        <v>229</v>
      </c>
      <c r="D108" s="35" t="s">
        <v>229</v>
      </c>
      <c r="E108" s="35" t="s">
        <v>229</v>
      </c>
      <c r="F108" s="35" t="s">
        <v>229</v>
      </c>
      <c r="G108" s="35" t="s">
        <v>229</v>
      </c>
      <c r="H108" s="35" t="s">
        <v>2</v>
      </c>
      <c r="I108" s="35" t="s">
        <v>2</v>
      </c>
      <c r="J108" s="36" t="s">
        <v>229</v>
      </c>
      <c r="K108" s="36" t="s">
        <v>2</v>
      </c>
      <c r="L108" s="37" t="s">
        <v>2</v>
      </c>
    </row>
    <row r="109" spans="1:12" x14ac:dyDescent="0.25">
      <c r="A109" s="28" t="s">
        <v>106</v>
      </c>
      <c r="B109" s="29">
        <v>4107740</v>
      </c>
      <c r="C109" s="30" t="s">
        <v>229</v>
      </c>
      <c r="D109" s="30" t="s">
        <v>229</v>
      </c>
      <c r="E109" s="30" t="s">
        <v>229</v>
      </c>
      <c r="F109" s="30" t="s">
        <v>229</v>
      </c>
      <c r="G109" s="30" t="s">
        <v>229</v>
      </c>
      <c r="H109" s="30" t="s">
        <v>2</v>
      </c>
      <c r="I109" s="30" t="s">
        <v>2</v>
      </c>
      <c r="J109" s="31" t="s">
        <v>229</v>
      </c>
      <c r="K109" s="31" t="s">
        <v>2</v>
      </c>
      <c r="L109" s="32" t="s">
        <v>2</v>
      </c>
    </row>
    <row r="110" spans="1:12" x14ac:dyDescent="0.25">
      <c r="A110" s="33" t="s">
        <v>107</v>
      </c>
      <c r="B110" s="34">
        <v>4107980</v>
      </c>
      <c r="C110" s="35" t="s">
        <v>229</v>
      </c>
      <c r="D110" s="35" t="s">
        <v>229</v>
      </c>
      <c r="E110" s="35" t="s">
        <v>229</v>
      </c>
      <c r="F110" s="35" t="s">
        <v>229</v>
      </c>
      <c r="G110" s="35" t="s">
        <v>229</v>
      </c>
      <c r="H110" s="35" t="s">
        <v>2</v>
      </c>
      <c r="I110" s="35" t="s">
        <v>2</v>
      </c>
      <c r="J110" s="36" t="s">
        <v>226</v>
      </c>
      <c r="K110" s="36">
        <v>5058.43</v>
      </c>
      <c r="L110" s="37">
        <f>K110/'Section A-LEA Allocations'!I112</f>
        <v>9.7333260727636095E-2</v>
      </c>
    </row>
    <row r="111" spans="1:12" x14ac:dyDescent="0.25">
      <c r="A111" s="28" t="s">
        <v>108</v>
      </c>
      <c r="B111" s="29">
        <v>4108010</v>
      </c>
      <c r="C111" s="30" t="s">
        <v>229</v>
      </c>
      <c r="D111" s="30" t="s">
        <v>229</v>
      </c>
      <c r="E111" s="30" t="s">
        <v>229</v>
      </c>
      <c r="F111" s="30" t="s">
        <v>229</v>
      </c>
      <c r="G111" s="30" t="s">
        <v>229</v>
      </c>
      <c r="H111" s="30" t="s">
        <v>2</v>
      </c>
      <c r="I111" s="30" t="s">
        <v>2</v>
      </c>
      <c r="J111" s="31" t="s">
        <v>229</v>
      </c>
      <c r="K111" s="31" t="s">
        <v>2</v>
      </c>
      <c r="L111" s="32" t="s">
        <v>2</v>
      </c>
    </row>
    <row r="112" spans="1:12" x14ac:dyDescent="0.25">
      <c r="A112" s="33" t="s">
        <v>109</v>
      </c>
      <c r="B112" s="34">
        <v>4108040</v>
      </c>
      <c r="C112" s="35" t="s">
        <v>229</v>
      </c>
      <c r="D112" s="35" t="s">
        <v>229</v>
      </c>
      <c r="E112" s="35" t="s">
        <v>229</v>
      </c>
      <c r="F112" s="35" t="s">
        <v>229</v>
      </c>
      <c r="G112" s="35" t="s">
        <v>229</v>
      </c>
      <c r="H112" s="35" t="s">
        <v>2</v>
      </c>
      <c r="I112" s="35" t="s">
        <v>2</v>
      </c>
      <c r="J112" s="36" t="s">
        <v>226</v>
      </c>
      <c r="K112" s="36">
        <v>419375</v>
      </c>
      <c r="L112" s="37">
        <f>K112/'Section A-LEA Allocations'!I114</f>
        <v>0.14348730022175515</v>
      </c>
    </row>
    <row r="113" spans="1:12" x14ac:dyDescent="0.25">
      <c r="A113" s="28" t="s">
        <v>110</v>
      </c>
      <c r="B113" s="29">
        <v>4108160</v>
      </c>
      <c r="C113" s="30" t="s">
        <v>226</v>
      </c>
      <c r="D113" s="30" t="s">
        <v>229</v>
      </c>
      <c r="E113" s="30" t="s">
        <v>226</v>
      </c>
      <c r="F113" s="30" t="s">
        <v>229</v>
      </c>
      <c r="G113" s="30" t="s">
        <v>229</v>
      </c>
      <c r="H113" s="30">
        <v>55322.27</v>
      </c>
      <c r="I113" s="30">
        <v>0.15</v>
      </c>
      <c r="J113" s="31" t="s">
        <v>229</v>
      </c>
      <c r="K113" s="31" t="s">
        <v>2</v>
      </c>
      <c r="L113" s="32" t="s">
        <v>2</v>
      </c>
    </row>
    <row r="114" spans="1:12" x14ac:dyDescent="0.25">
      <c r="A114" s="33" t="s">
        <v>111</v>
      </c>
      <c r="B114" s="34">
        <v>4108280</v>
      </c>
      <c r="C114" s="35" t="s">
        <v>229</v>
      </c>
      <c r="D114" s="35" t="s">
        <v>229</v>
      </c>
      <c r="E114" s="35" t="s">
        <v>229</v>
      </c>
      <c r="F114" s="35" t="s">
        <v>229</v>
      </c>
      <c r="G114" s="35" t="s">
        <v>229</v>
      </c>
      <c r="H114" s="35" t="s">
        <v>2</v>
      </c>
      <c r="I114" s="35" t="s">
        <v>2</v>
      </c>
      <c r="J114" s="36" t="s">
        <v>229</v>
      </c>
      <c r="K114" s="36" t="s">
        <v>2</v>
      </c>
      <c r="L114" s="37" t="s">
        <v>2</v>
      </c>
    </row>
    <row r="115" spans="1:12" x14ac:dyDescent="0.25">
      <c r="A115" s="28" t="s">
        <v>112</v>
      </c>
      <c r="B115" s="29">
        <v>4108310</v>
      </c>
      <c r="C115" s="30" t="s">
        <v>229</v>
      </c>
      <c r="D115" s="30" t="s">
        <v>229</v>
      </c>
      <c r="E115" s="30" t="s">
        <v>229</v>
      </c>
      <c r="F115" s="30" t="s">
        <v>229</v>
      </c>
      <c r="G115" s="30" t="s">
        <v>229</v>
      </c>
      <c r="H115" s="30" t="s">
        <v>2</v>
      </c>
      <c r="I115" s="30" t="s">
        <v>2</v>
      </c>
      <c r="J115" s="31" t="s">
        <v>229</v>
      </c>
      <c r="K115" s="31" t="s">
        <v>2</v>
      </c>
      <c r="L115" s="32" t="s">
        <v>2</v>
      </c>
    </row>
    <row r="116" spans="1:12" x14ac:dyDescent="0.25">
      <c r="A116" s="33" t="s">
        <v>113</v>
      </c>
      <c r="B116" s="34">
        <v>4108430</v>
      </c>
      <c r="C116" s="35" t="s">
        <v>229</v>
      </c>
      <c r="D116" s="35" t="s">
        <v>229</v>
      </c>
      <c r="E116" s="35" t="s">
        <v>229</v>
      </c>
      <c r="F116" s="35" t="s">
        <v>229</v>
      </c>
      <c r="G116" s="35" t="s">
        <v>229</v>
      </c>
      <c r="H116" s="35" t="s">
        <v>2</v>
      </c>
      <c r="I116" s="35" t="s">
        <v>2</v>
      </c>
      <c r="J116" s="36" t="s">
        <v>229</v>
      </c>
      <c r="K116" s="36" t="s">
        <v>2</v>
      </c>
      <c r="L116" s="37" t="s">
        <v>2</v>
      </c>
    </row>
    <row r="117" spans="1:12" x14ac:dyDescent="0.25">
      <c r="A117" s="28" t="s">
        <v>114</v>
      </c>
      <c r="B117" s="29">
        <v>4108460</v>
      </c>
      <c r="C117" s="30" t="s">
        <v>229</v>
      </c>
      <c r="D117" s="30" t="s">
        <v>229</v>
      </c>
      <c r="E117" s="30" t="s">
        <v>229</v>
      </c>
      <c r="F117" s="30" t="s">
        <v>229</v>
      </c>
      <c r="G117" s="30" t="s">
        <v>229</v>
      </c>
      <c r="H117" s="30" t="s">
        <v>2</v>
      </c>
      <c r="I117" s="30" t="s">
        <v>2</v>
      </c>
      <c r="J117" s="31" t="s">
        <v>229</v>
      </c>
      <c r="K117" s="31" t="s">
        <v>2</v>
      </c>
      <c r="L117" s="32" t="s">
        <v>2</v>
      </c>
    </row>
    <row r="118" spans="1:12" x14ac:dyDescent="0.25">
      <c r="A118" s="33" t="s">
        <v>115</v>
      </c>
      <c r="B118" s="34">
        <v>4108520</v>
      </c>
      <c r="C118" s="35" t="s">
        <v>229</v>
      </c>
      <c r="D118" s="35" t="s">
        <v>229</v>
      </c>
      <c r="E118" s="35" t="s">
        <v>229</v>
      </c>
      <c r="F118" s="35" t="s">
        <v>229</v>
      </c>
      <c r="G118" s="35" t="s">
        <v>229</v>
      </c>
      <c r="H118" s="35" t="s">
        <v>2</v>
      </c>
      <c r="I118" s="35" t="s">
        <v>2</v>
      </c>
      <c r="J118" s="36" t="s">
        <v>229</v>
      </c>
      <c r="K118" s="36" t="s">
        <v>2</v>
      </c>
      <c r="L118" s="37" t="s">
        <v>2</v>
      </c>
    </row>
    <row r="119" spans="1:12" x14ac:dyDescent="0.25">
      <c r="A119" s="28" t="s">
        <v>116</v>
      </c>
      <c r="B119" s="29">
        <v>4108550</v>
      </c>
      <c r="C119" s="30" t="s">
        <v>229</v>
      </c>
      <c r="D119" s="30" t="s">
        <v>229</v>
      </c>
      <c r="E119" s="30" t="s">
        <v>229</v>
      </c>
      <c r="F119" s="30" t="s">
        <v>229</v>
      </c>
      <c r="G119" s="30" t="s">
        <v>229</v>
      </c>
      <c r="H119" s="30" t="s">
        <v>2</v>
      </c>
      <c r="I119" s="30" t="s">
        <v>2</v>
      </c>
      <c r="J119" s="31" t="s">
        <v>229</v>
      </c>
      <c r="K119" s="31" t="s">
        <v>2</v>
      </c>
      <c r="L119" s="32" t="s">
        <v>2</v>
      </c>
    </row>
    <row r="120" spans="1:12" x14ac:dyDescent="0.25">
      <c r="A120" s="33" t="s">
        <v>117</v>
      </c>
      <c r="B120" s="34">
        <v>4100640</v>
      </c>
      <c r="C120" s="35" t="s">
        <v>229</v>
      </c>
      <c r="D120" s="35" t="s">
        <v>229</v>
      </c>
      <c r="E120" s="35" t="s">
        <v>229</v>
      </c>
      <c r="F120" s="35" t="s">
        <v>229</v>
      </c>
      <c r="G120" s="35" t="s">
        <v>229</v>
      </c>
      <c r="H120" s="35" t="s">
        <v>2</v>
      </c>
      <c r="I120" s="35" t="s">
        <v>2</v>
      </c>
      <c r="J120" s="36" t="s">
        <v>229</v>
      </c>
      <c r="K120" s="36" t="s">
        <v>2</v>
      </c>
      <c r="L120" s="37" t="s">
        <v>2</v>
      </c>
    </row>
    <row r="121" spans="1:12" x14ac:dyDescent="0.25">
      <c r="A121" s="28" t="s">
        <v>118</v>
      </c>
      <c r="B121" s="29">
        <v>4108650</v>
      </c>
      <c r="C121" s="30" t="s">
        <v>229</v>
      </c>
      <c r="D121" s="30" t="s">
        <v>229</v>
      </c>
      <c r="E121" s="30" t="s">
        <v>229</v>
      </c>
      <c r="F121" s="30" t="s">
        <v>229</v>
      </c>
      <c r="G121" s="30" t="s">
        <v>229</v>
      </c>
      <c r="H121" s="30" t="s">
        <v>2</v>
      </c>
      <c r="I121" s="30" t="s">
        <v>2</v>
      </c>
      <c r="J121" s="31" t="s">
        <v>229</v>
      </c>
      <c r="K121" s="31" t="s">
        <v>2</v>
      </c>
      <c r="L121" s="32" t="s">
        <v>2</v>
      </c>
    </row>
    <row r="122" spans="1:12" x14ac:dyDescent="0.25">
      <c r="A122" s="33" t="s">
        <v>119</v>
      </c>
      <c r="B122" s="34">
        <v>4108700</v>
      </c>
      <c r="C122" s="35" t="s">
        <v>229</v>
      </c>
      <c r="D122" s="35" t="s">
        <v>229</v>
      </c>
      <c r="E122" s="35" t="s">
        <v>229</v>
      </c>
      <c r="F122" s="35" t="s">
        <v>229</v>
      </c>
      <c r="G122" s="35" t="s">
        <v>229</v>
      </c>
      <c r="H122" s="35" t="s">
        <v>2</v>
      </c>
      <c r="I122" s="35" t="s">
        <v>2</v>
      </c>
      <c r="J122" s="36" t="s">
        <v>229</v>
      </c>
      <c r="K122" s="36" t="s">
        <v>2</v>
      </c>
      <c r="L122" s="37" t="s">
        <v>2</v>
      </c>
    </row>
    <row r="123" spans="1:12" x14ac:dyDescent="0.25">
      <c r="A123" s="28" t="s">
        <v>120</v>
      </c>
      <c r="B123" s="29">
        <v>4108720</v>
      </c>
      <c r="C123" s="30" t="s">
        <v>229</v>
      </c>
      <c r="D123" s="30" t="s">
        <v>229</v>
      </c>
      <c r="E123" s="30" t="s">
        <v>229</v>
      </c>
      <c r="F123" s="30" t="s">
        <v>229</v>
      </c>
      <c r="G123" s="30" t="s">
        <v>229</v>
      </c>
      <c r="H123" s="30" t="s">
        <v>2</v>
      </c>
      <c r="I123" s="30" t="s">
        <v>2</v>
      </c>
      <c r="J123" s="31" t="s">
        <v>229</v>
      </c>
      <c r="K123" s="31" t="s">
        <v>2</v>
      </c>
      <c r="L123" s="32" t="s">
        <v>2</v>
      </c>
    </row>
    <row r="124" spans="1:12" x14ac:dyDescent="0.25">
      <c r="A124" s="33" t="s">
        <v>121</v>
      </c>
      <c r="B124" s="34">
        <v>4108820</v>
      </c>
      <c r="C124" s="35" t="s">
        <v>229</v>
      </c>
      <c r="D124" s="35" t="s">
        <v>229</v>
      </c>
      <c r="E124" s="35" t="s">
        <v>229</v>
      </c>
      <c r="F124" s="35" t="s">
        <v>229</v>
      </c>
      <c r="G124" s="35" t="s">
        <v>229</v>
      </c>
      <c r="H124" s="35" t="s">
        <v>2</v>
      </c>
      <c r="I124" s="35" t="s">
        <v>2</v>
      </c>
      <c r="J124" s="36" t="s">
        <v>229</v>
      </c>
      <c r="K124" s="36" t="s">
        <v>2</v>
      </c>
      <c r="L124" s="37" t="s">
        <v>2</v>
      </c>
    </row>
    <row r="125" spans="1:12" x14ac:dyDescent="0.25">
      <c r="A125" s="28" t="s">
        <v>122</v>
      </c>
      <c r="B125" s="29">
        <v>4108830</v>
      </c>
      <c r="C125" s="30" t="s">
        <v>229</v>
      </c>
      <c r="D125" s="30" t="s">
        <v>229</v>
      </c>
      <c r="E125" s="30" t="s">
        <v>229</v>
      </c>
      <c r="F125" s="30" t="s">
        <v>229</v>
      </c>
      <c r="G125" s="30" t="s">
        <v>229</v>
      </c>
      <c r="H125" s="30" t="s">
        <v>2</v>
      </c>
      <c r="I125" s="30" t="s">
        <v>2</v>
      </c>
      <c r="J125" s="31" t="s">
        <v>229</v>
      </c>
      <c r="K125" s="31" t="s">
        <v>2</v>
      </c>
      <c r="L125" s="32" t="s">
        <v>2</v>
      </c>
    </row>
    <row r="126" spans="1:12" x14ac:dyDescent="0.25">
      <c r="A126" s="33" t="s">
        <v>123</v>
      </c>
      <c r="B126" s="34">
        <v>4104350</v>
      </c>
      <c r="C126" s="35" t="s">
        <v>229</v>
      </c>
      <c r="D126" s="35" t="s">
        <v>229</v>
      </c>
      <c r="E126" s="35" t="s">
        <v>229</v>
      </c>
      <c r="F126" s="35" t="s">
        <v>229</v>
      </c>
      <c r="G126" s="35" t="s">
        <v>229</v>
      </c>
      <c r="H126" s="35" t="s">
        <v>2</v>
      </c>
      <c r="I126" s="35" t="s">
        <v>2</v>
      </c>
      <c r="J126" s="36" t="s">
        <v>229</v>
      </c>
      <c r="K126" s="36" t="s">
        <v>2</v>
      </c>
      <c r="L126" s="37" t="s">
        <v>2</v>
      </c>
    </row>
    <row r="127" spans="1:12" x14ac:dyDescent="0.25">
      <c r="A127" s="28" t="s">
        <v>124</v>
      </c>
      <c r="B127" s="29">
        <v>4111400</v>
      </c>
      <c r="C127" s="30" t="s">
        <v>229</v>
      </c>
      <c r="D127" s="30" t="s">
        <v>229</v>
      </c>
      <c r="E127" s="30" t="s">
        <v>229</v>
      </c>
      <c r="F127" s="30" t="s">
        <v>229</v>
      </c>
      <c r="G127" s="30" t="s">
        <v>229</v>
      </c>
      <c r="H127" s="30" t="s">
        <v>2</v>
      </c>
      <c r="I127" s="30" t="s">
        <v>2</v>
      </c>
      <c r="J127" s="31" t="s">
        <v>229</v>
      </c>
      <c r="K127" s="31" t="s">
        <v>2</v>
      </c>
      <c r="L127" s="32" t="s">
        <v>2</v>
      </c>
    </row>
    <row r="128" spans="1:12" x14ac:dyDescent="0.25">
      <c r="A128" s="33" t="s">
        <v>125</v>
      </c>
      <c r="B128" s="34">
        <v>4108880</v>
      </c>
      <c r="C128" s="35" t="s">
        <v>229</v>
      </c>
      <c r="D128" s="35" t="s">
        <v>229</v>
      </c>
      <c r="E128" s="35" t="s">
        <v>229</v>
      </c>
      <c r="F128" s="35" t="s">
        <v>229</v>
      </c>
      <c r="G128" s="35" t="s">
        <v>229</v>
      </c>
      <c r="H128" s="35" t="s">
        <v>2</v>
      </c>
      <c r="I128" s="35" t="s">
        <v>2</v>
      </c>
      <c r="J128" s="36" t="s">
        <v>229</v>
      </c>
      <c r="K128" s="36" t="s">
        <v>2</v>
      </c>
      <c r="L128" s="37" t="s">
        <v>2</v>
      </c>
    </row>
    <row r="129" spans="1:12" x14ac:dyDescent="0.25">
      <c r="A129" s="28" t="s">
        <v>126</v>
      </c>
      <c r="B129" s="29">
        <v>4108940</v>
      </c>
      <c r="C129" s="30" t="s">
        <v>229</v>
      </c>
      <c r="D129" s="30" t="s">
        <v>229</v>
      </c>
      <c r="E129" s="30" t="s">
        <v>229</v>
      </c>
      <c r="F129" s="30" t="s">
        <v>229</v>
      </c>
      <c r="G129" s="30" t="s">
        <v>229</v>
      </c>
      <c r="H129" s="30" t="s">
        <v>2</v>
      </c>
      <c r="I129" s="30" t="s">
        <v>2</v>
      </c>
      <c r="J129" s="31" t="s">
        <v>229</v>
      </c>
      <c r="K129" s="31" t="s">
        <v>2</v>
      </c>
      <c r="L129" s="32" t="s">
        <v>2</v>
      </c>
    </row>
    <row r="130" spans="1:12" x14ac:dyDescent="0.25">
      <c r="A130" s="33" t="s">
        <v>127</v>
      </c>
      <c r="B130" s="34">
        <v>4100020</v>
      </c>
      <c r="C130" s="35" t="s">
        <v>229</v>
      </c>
      <c r="D130" s="35" t="s">
        <v>229</v>
      </c>
      <c r="E130" s="35" t="s">
        <v>229</v>
      </c>
      <c r="F130" s="35" t="s">
        <v>229</v>
      </c>
      <c r="G130" s="35" t="s">
        <v>229</v>
      </c>
      <c r="H130" s="35" t="s">
        <v>2</v>
      </c>
      <c r="I130" s="35" t="s">
        <v>2</v>
      </c>
      <c r="J130" s="36" t="s">
        <v>226</v>
      </c>
      <c r="K130" s="36">
        <v>83154.89</v>
      </c>
      <c r="L130" s="37">
        <f>K130/'Section A-LEA Allocations'!I132</f>
        <v>0.14999999278454976</v>
      </c>
    </row>
    <row r="131" spans="1:12" x14ac:dyDescent="0.25">
      <c r="A131" s="28" t="s">
        <v>128</v>
      </c>
      <c r="B131" s="29">
        <v>4100048</v>
      </c>
      <c r="C131" s="30" t="s">
        <v>229</v>
      </c>
      <c r="D131" s="30" t="s">
        <v>229</v>
      </c>
      <c r="E131" s="30" t="s">
        <v>229</v>
      </c>
      <c r="F131" s="30" t="s">
        <v>229</v>
      </c>
      <c r="G131" s="30" t="s">
        <v>229</v>
      </c>
      <c r="H131" s="30" t="s">
        <v>2</v>
      </c>
      <c r="I131" s="30" t="s">
        <v>2</v>
      </c>
      <c r="J131" s="31" t="s">
        <v>229</v>
      </c>
      <c r="K131" s="31" t="s">
        <v>2</v>
      </c>
      <c r="L131" s="32" t="s">
        <v>2</v>
      </c>
    </row>
    <row r="132" spans="1:12" x14ac:dyDescent="0.25">
      <c r="A132" s="33" t="s">
        <v>129</v>
      </c>
      <c r="B132" s="34">
        <v>4109000</v>
      </c>
      <c r="C132" s="35" t="s">
        <v>229</v>
      </c>
      <c r="D132" s="35" t="s">
        <v>229</v>
      </c>
      <c r="E132" s="35" t="s">
        <v>229</v>
      </c>
      <c r="F132" s="35" t="s">
        <v>229</v>
      </c>
      <c r="G132" s="35" t="s">
        <v>229</v>
      </c>
      <c r="H132" s="35" t="s">
        <v>2</v>
      </c>
      <c r="I132" s="35" t="s">
        <v>2</v>
      </c>
      <c r="J132" s="36" t="s">
        <v>229</v>
      </c>
      <c r="K132" s="36" t="s">
        <v>2</v>
      </c>
      <c r="L132" s="37" t="s">
        <v>2</v>
      </c>
    </row>
    <row r="133" spans="1:12" x14ac:dyDescent="0.25">
      <c r="A133" s="28" t="s">
        <v>130</v>
      </c>
      <c r="B133" s="29">
        <v>4109120</v>
      </c>
      <c r="C133" s="30" t="s">
        <v>229</v>
      </c>
      <c r="D133" s="30" t="s">
        <v>229</v>
      </c>
      <c r="E133" s="30" t="s">
        <v>229</v>
      </c>
      <c r="F133" s="30" t="s">
        <v>229</v>
      </c>
      <c r="G133" s="30" t="s">
        <v>229</v>
      </c>
      <c r="H133" s="30" t="s">
        <v>2</v>
      </c>
      <c r="I133" s="30" t="s">
        <v>2</v>
      </c>
      <c r="J133" s="31" t="s">
        <v>229</v>
      </c>
      <c r="K133" s="31" t="s">
        <v>2</v>
      </c>
      <c r="L133" s="32" t="s">
        <v>2</v>
      </c>
    </row>
    <row r="134" spans="1:12" x14ac:dyDescent="0.25">
      <c r="A134" s="33" t="s">
        <v>131</v>
      </c>
      <c r="B134" s="34">
        <v>4109150</v>
      </c>
      <c r="C134" s="35" t="s">
        <v>229</v>
      </c>
      <c r="D134" s="35" t="s">
        <v>229</v>
      </c>
      <c r="E134" s="35" t="s">
        <v>229</v>
      </c>
      <c r="F134" s="35" t="s">
        <v>229</v>
      </c>
      <c r="G134" s="35" t="s">
        <v>229</v>
      </c>
      <c r="H134" s="35" t="s">
        <v>2</v>
      </c>
      <c r="I134" s="35" t="s">
        <v>2</v>
      </c>
      <c r="J134" s="36" t="s">
        <v>229</v>
      </c>
      <c r="K134" s="36" t="s">
        <v>2</v>
      </c>
      <c r="L134" s="37" t="s">
        <v>2</v>
      </c>
    </row>
    <row r="135" spans="1:12" x14ac:dyDescent="0.25">
      <c r="A135" s="28" t="s">
        <v>132</v>
      </c>
      <c r="B135" s="29">
        <v>4100045</v>
      </c>
      <c r="C135" s="30" t="s">
        <v>229</v>
      </c>
      <c r="D135" s="30" t="s">
        <v>229</v>
      </c>
      <c r="E135" s="30" t="s">
        <v>229</v>
      </c>
      <c r="F135" s="30" t="s">
        <v>229</v>
      </c>
      <c r="G135" s="30" t="s">
        <v>229</v>
      </c>
      <c r="H135" s="30" t="s">
        <v>2</v>
      </c>
      <c r="I135" s="30" t="s">
        <v>2</v>
      </c>
      <c r="J135" s="31" t="s">
        <v>229</v>
      </c>
      <c r="K135" s="31" t="s">
        <v>2</v>
      </c>
      <c r="L135" s="32" t="s">
        <v>2</v>
      </c>
    </row>
    <row r="136" spans="1:12" x14ac:dyDescent="0.25">
      <c r="A136" s="33" t="s">
        <v>133</v>
      </c>
      <c r="B136" s="34">
        <v>4100043</v>
      </c>
      <c r="C136" s="35" t="s">
        <v>229</v>
      </c>
      <c r="D136" s="35" t="s">
        <v>229</v>
      </c>
      <c r="E136" s="35" t="s">
        <v>229</v>
      </c>
      <c r="F136" s="35" t="s">
        <v>229</v>
      </c>
      <c r="G136" s="35" t="s">
        <v>229</v>
      </c>
      <c r="H136" s="35" t="s">
        <v>2</v>
      </c>
      <c r="I136" s="35" t="s">
        <v>2</v>
      </c>
      <c r="J136" s="36" t="s">
        <v>229</v>
      </c>
      <c r="K136" s="36" t="s">
        <v>2</v>
      </c>
      <c r="L136" s="37" t="s">
        <v>2</v>
      </c>
    </row>
    <row r="137" spans="1:12" x14ac:dyDescent="0.25">
      <c r="A137" s="28" t="s">
        <v>134</v>
      </c>
      <c r="B137" s="29">
        <v>4109270</v>
      </c>
      <c r="C137" s="30" t="s">
        <v>229</v>
      </c>
      <c r="D137" s="30" t="s">
        <v>229</v>
      </c>
      <c r="E137" s="30" t="s">
        <v>229</v>
      </c>
      <c r="F137" s="30" t="s">
        <v>229</v>
      </c>
      <c r="G137" s="30" t="s">
        <v>229</v>
      </c>
      <c r="H137" s="30" t="s">
        <v>2</v>
      </c>
      <c r="I137" s="30" t="s">
        <v>2</v>
      </c>
      <c r="J137" s="31" t="s">
        <v>229</v>
      </c>
      <c r="K137" s="31" t="s">
        <v>2</v>
      </c>
      <c r="L137" s="32" t="s">
        <v>2</v>
      </c>
    </row>
    <row r="138" spans="1:12" x14ac:dyDescent="0.25">
      <c r="A138" s="33" t="s">
        <v>135</v>
      </c>
      <c r="B138" s="34">
        <v>4109330</v>
      </c>
      <c r="C138" s="35" t="s">
        <v>229</v>
      </c>
      <c r="D138" s="35" t="s">
        <v>229</v>
      </c>
      <c r="E138" s="35" t="s">
        <v>229</v>
      </c>
      <c r="F138" s="35" t="s">
        <v>229</v>
      </c>
      <c r="G138" s="35" t="s">
        <v>229</v>
      </c>
      <c r="H138" s="35" t="s">
        <v>2</v>
      </c>
      <c r="I138" s="35" t="s">
        <v>2</v>
      </c>
      <c r="J138" s="36" t="s">
        <v>229</v>
      </c>
      <c r="K138" s="36" t="s">
        <v>2</v>
      </c>
      <c r="L138" s="37" t="s">
        <v>2</v>
      </c>
    </row>
    <row r="139" spans="1:12" x14ac:dyDescent="0.25">
      <c r="A139" s="28" t="s">
        <v>136</v>
      </c>
      <c r="B139" s="39" t="s">
        <v>137</v>
      </c>
      <c r="C139" s="30" t="s">
        <v>229</v>
      </c>
      <c r="D139" s="30" t="s">
        <v>229</v>
      </c>
      <c r="E139" s="30" t="s">
        <v>229</v>
      </c>
      <c r="F139" s="30" t="s">
        <v>229</v>
      </c>
      <c r="G139" s="30" t="s">
        <v>229</v>
      </c>
      <c r="H139" s="30" t="s">
        <v>2</v>
      </c>
      <c r="I139" s="30" t="s">
        <v>2</v>
      </c>
      <c r="J139" s="31" t="s">
        <v>229</v>
      </c>
      <c r="K139" s="31" t="s">
        <v>2</v>
      </c>
      <c r="L139" s="32" t="s">
        <v>2</v>
      </c>
    </row>
    <row r="140" spans="1:12" x14ac:dyDescent="0.25">
      <c r="A140" s="33" t="s">
        <v>138</v>
      </c>
      <c r="B140" s="34">
        <v>4100009</v>
      </c>
      <c r="C140" s="35" t="s">
        <v>229</v>
      </c>
      <c r="D140" s="35" t="s">
        <v>229</v>
      </c>
      <c r="E140" s="35" t="s">
        <v>229</v>
      </c>
      <c r="F140" s="35" t="s">
        <v>229</v>
      </c>
      <c r="G140" s="35" t="s">
        <v>229</v>
      </c>
      <c r="H140" s="35" t="s">
        <v>2</v>
      </c>
      <c r="I140" s="35" t="s">
        <v>2</v>
      </c>
      <c r="J140" s="36" t="s">
        <v>229</v>
      </c>
      <c r="K140" s="36" t="s">
        <v>2</v>
      </c>
      <c r="L140" s="37" t="s">
        <v>2</v>
      </c>
    </row>
    <row r="141" spans="1:12" x14ac:dyDescent="0.25">
      <c r="A141" s="28" t="s">
        <v>139</v>
      </c>
      <c r="B141" s="29">
        <v>4110890</v>
      </c>
      <c r="C141" s="30" t="s">
        <v>229</v>
      </c>
      <c r="D141" s="30" t="s">
        <v>229</v>
      </c>
      <c r="E141" s="30" t="s">
        <v>229</v>
      </c>
      <c r="F141" s="30" t="s">
        <v>229</v>
      </c>
      <c r="G141" s="30" t="s">
        <v>229</v>
      </c>
      <c r="H141" s="30" t="s">
        <v>2</v>
      </c>
      <c r="I141" s="30" t="s">
        <v>2</v>
      </c>
      <c r="J141" s="31" t="s">
        <v>229</v>
      </c>
      <c r="K141" s="31" t="s">
        <v>2</v>
      </c>
      <c r="L141" s="32" t="s">
        <v>2</v>
      </c>
    </row>
    <row r="142" spans="1:12" x14ac:dyDescent="0.25">
      <c r="A142" s="33" t="s">
        <v>140</v>
      </c>
      <c r="B142" s="34">
        <v>4109430</v>
      </c>
      <c r="C142" s="35" t="s">
        <v>229</v>
      </c>
      <c r="D142" s="35" t="s">
        <v>229</v>
      </c>
      <c r="E142" s="35" t="s">
        <v>229</v>
      </c>
      <c r="F142" s="35" t="s">
        <v>229</v>
      </c>
      <c r="G142" s="35" t="s">
        <v>229</v>
      </c>
      <c r="H142" s="35" t="s">
        <v>2</v>
      </c>
      <c r="I142" s="35" t="s">
        <v>2</v>
      </c>
      <c r="J142" s="36" t="s">
        <v>229</v>
      </c>
      <c r="K142" s="36" t="s">
        <v>2</v>
      </c>
      <c r="L142" s="37" t="s">
        <v>2</v>
      </c>
    </row>
    <row r="143" spans="1:12" x14ac:dyDescent="0.25">
      <c r="A143" s="28" t="s">
        <v>141</v>
      </c>
      <c r="B143" s="29">
        <v>4109480</v>
      </c>
      <c r="C143" s="30" t="s">
        <v>229</v>
      </c>
      <c r="D143" s="30" t="s">
        <v>229</v>
      </c>
      <c r="E143" s="30" t="s">
        <v>229</v>
      </c>
      <c r="F143" s="30" t="s">
        <v>229</v>
      </c>
      <c r="G143" s="30" t="s">
        <v>229</v>
      </c>
      <c r="H143" s="30" t="s">
        <v>2</v>
      </c>
      <c r="I143" s="30" t="s">
        <v>2</v>
      </c>
      <c r="J143" s="31" t="s">
        <v>229</v>
      </c>
      <c r="K143" s="31" t="s">
        <v>2</v>
      </c>
      <c r="L143" s="32" t="s">
        <v>2</v>
      </c>
    </row>
    <row r="144" spans="1:12" x14ac:dyDescent="0.25">
      <c r="A144" s="33" t="s">
        <v>142</v>
      </c>
      <c r="B144" s="34">
        <v>4109510</v>
      </c>
      <c r="C144" s="35" t="s">
        <v>229</v>
      </c>
      <c r="D144" s="35" t="s">
        <v>229</v>
      </c>
      <c r="E144" s="35" t="s">
        <v>229</v>
      </c>
      <c r="F144" s="35" t="s">
        <v>229</v>
      </c>
      <c r="G144" s="35" t="s">
        <v>229</v>
      </c>
      <c r="H144" s="35" t="s">
        <v>2</v>
      </c>
      <c r="I144" s="35" t="s">
        <v>2</v>
      </c>
      <c r="J144" s="36" t="s">
        <v>229</v>
      </c>
      <c r="K144" s="36" t="s">
        <v>2</v>
      </c>
      <c r="L144" s="37" t="s">
        <v>2</v>
      </c>
    </row>
    <row r="145" spans="1:12" x14ac:dyDescent="0.25">
      <c r="A145" s="28" t="s">
        <v>143</v>
      </c>
      <c r="B145" s="29">
        <v>4109530</v>
      </c>
      <c r="C145" s="30" t="s">
        <v>229</v>
      </c>
      <c r="D145" s="30" t="s">
        <v>229</v>
      </c>
      <c r="E145" s="30" t="s">
        <v>229</v>
      </c>
      <c r="F145" s="30" t="s">
        <v>229</v>
      </c>
      <c r="G145" s="30" t="s">
        <v>229</v>
      </c>
      <c r="H145" s="30" t="s">
        <v>2</v>
      </c>
      <c r="I145" s="30" t="s">
        <v>2</v>
      </c>
      <c r="J145" s="31" t="s">
        <v>229</v>
      </c>
      <c r="K145" s="31" t="s">
        <v>2</v>
      </c>
      <c r="L145" s="32" t="s">
        <v>2</v>
      </c>
    </row>
    <row r="146" spans="1:12" x14ac:dyDescent="0.25">
      <c r="A146" s="33" t="s">
        <v>144</v>
      </c>
      <c r="B146" s="34">
        <v>4109600</v>
      </c>
      <c r="C146" s="35" t="s">
        <v>229</v>
      </c>
      <c r="D146" s="35" t="s">
        <v>229</v>
      </c>
      <c r="E146" s="35" t="s">
        <v>229</v>
      </c>
      <c r="F146" s="35" t="s">
        <v>229</v>
      </c>
      <c r="G146" s="35" t="s">
        <v>229</v>
      </c>
      <c r="H146" s="35" t="s">
        <v>2</v>
      </c>
      <c r="I146" s="35" t="s">
        <v>2</v>
      </c>
      <c r="J146" s="36" t="s">
        <v>229</v>
      </c>
      <c r="K146" s="36" t="s">
        <v>2</v>
      </c>
      <c r="L146" s="37" t="s">
        <v>2</v>
      </c>
    </row>
    <row r="147" spans="1:12" x14ac:dyDescent="0.25">
      <c r="A147" s="28" t="s">
        <v>145</v>
      </c>
      <c r="B147" s="29">
        <v>4109630</v>
      </c>
      <c r="C147" s="30" t="s">
        <v>229</v>
      </c>
      <c r="D147" s="30" t="s">
        <v>229</v>
      </c>
      <c r="E147" s="30" t="s">
        <v>229</v>
      </c>
      <c r="F147" s="30" t="s">
        <v>229</v>
      </c>
      <c r="G147" s="30" t="s">
        <v>229</v>
      </c>
      <c r="H147" s="30" t="s">
        <v>2</v>
      </c>
      <c r="I147" s="30" t="s">
        <v>2</v>
      </c>
      <c r="J147" s="31" t="s">
        <v>229</v>
      </c>
      <c r="K147" s="31" t="s">
        <v>2</v>
      </c>
      <c r="L147" s="32" t="s">
        <v>2</v>
      </c>
    </row>
    <row r="148" spans="1:12" x14ac:dyDescent="0.25">
      <c r="A148" s="33" t="s">
        <v>146</v>
      </c>
      <c r="B148" s="34">
        <v>4109660</v>
      </c>
      <c r="C148" s="35" t="s">
        <v>229</v>
      </c>
      <c r="D148" s="35" t="s">
        <v>229</v>
      </c>
      <c r="E148" s="35" t="s">
        <v>229</v>
      </c>
      <c r="F148" s="35" t="s">
        <v>229</v>
      </c>
      <c r="G148" s="35" t="s">
        <v>229</v>
      </c>
      <c r="H148" s="35" t="s">
        <v>2</v>
      </c>
      <c r="I148" s="35" t="s">
        <v>2</v>
      </c>
      <c r="J148" s="36" t="s">
        <v>229</v>
      </c>
      <c r="K148" s="36" t="s">
        <v>2</v>
      </c>
      <c r="L148" s="37" t="s">
        <v>2</v>
      </c>
    </row>
    <row r="149" spans="1:12" x14ac:dyDescent="0.25">
      <c r="A149" s="28" t="s">
        <v>147</v>
      </c>
      <c r="B149" s="29">
        <v>4109690</v>
      </c>
      <c r="C149" s="30" t="s">
        <v>229</v>
      </c>
      <c r="D149" s="30" t="s">
        <v>229</v>
      </c>
      <c r="E149" s="30" t="s">
        <v>229</v>
      </c>
      <c r="F149" s="30" t="s">
        <v>229</v>
      </c>
      <c r="G149" s="30" t="s">
        <v>229</v>
      </c>
      <c r="H149" s="30" t="s">
        <v>2</v>
      </c>
      <c r="I149" s="30" t="s">
        <v>2</v>
      </c>
      <c r="J149" s="31" t="s">
        <v>229</v>
      </c>
      <c r="K149" s="31" t="s">
        <v>2</v>
      </c>
      <c r="L149" s="32" t="s">
        <v>2</v>
      </c>
    </row>
    <row r="150" spans="1:12" x14ac:dyDescent="0.25">
      <c r="A150" s="33" t="s">
        <v>148</v>
      </c>
      <c r="B150" s="34">
        <v>4109720</v>
      </c>
      <c r="C150" s="35" t="s">
        <v>229</v>
      </c>
      <c r="D150" s="35" t="s">
        <v>229</v>
      </c>
      <c r="E150" s="35" t="s">
        <v>229</v>
      </c>
      <c r="F150" s="35" t="s">
        <v>229</v>
      </c>
      <c r="G150" s="35" t="s">
        <v>229</v>
      </c>
      <c r="H150" s="35" t="s">
        <v>2</v>
      </c>
      <c r="I150" s="35" t="s">
        <v>2</v>
      </c>
      <c r="J150" s="36" t="s">
        <v>229</v>
      </c>
      <c r="K150" s="36" t="s">
        <v>2</v>
      </c>
      <c r="L150" s="37" t="s">
        <v>2</v>
      </c>
    </row>
    <row r="151" spans="1:12" x14ac:dyDescent="0.25">
      <c r="A151" s="28" t="s">
        <v>149</v>
      </c>
      <c r="B151" s="29">
        <v>4109750</v>
      </c>
      <c r="C151" s="30" t="s">
        <v>229</v>
      </c>
      <c r="D151" s="30" t="s">
        <v>229</v>
      </c>
      <c r="E151" s="30" t="s">
        <v>229</v>
      </c>
      <c r="F151" s="30" t="s">
        <v>229</v>
      </c>
      <c r="G151" s="30" t="s">
        <v>229</v>
      </c>
      <c r="H151" s="30" t="s">
        <v>2</v>
      </c>
      <c r="I151" s="30" t="s">
        <v>2</v>
      </c>
      <c r="J151" s="31" t="s">
        <v>229</v>
      </c>
      <c r="K151" s="31" t="s">
        <v>2</v>
      </c>
      <c r="L151" s="32" t="s">
        <v>2</v>
      </c>
    </row>
    <row r="152" spans="1:12" x14ac:dyDescent="0.25">
      <c r="A152" s="33" t="s">
        <v>150</v>
      </c>
      <c r="B152" s="34">
        <v>4109870</v>
      </c>
      <c r="C152" s="35" t="s">
        <v>229</v>
      </c>
      <c r="D152" s="35" t="s">
        <v>229</v>
      </c>
      <c r="E152" s="35" t="s">
        <v>229</v>
      </c>
      <c r="F152" s="35" t="s">
        <v>229</v>
      </c>
      <c r="G152" s="35" t="s">
        <v>229</v>
      </c>
      <c r="H152" s="35" t="s">
        <v>2</v>
      </c>
      <c r="I152" s="35" t="s">
        <v>2</v>
      </c>
      <c r="J152" s="36" t="s">
        <v>229</v>
      </c>
      <c r="K152" s="36" t="s">
        <v>2</v>
      </c>
      <c r="L152" s="37" t="s">
        <v>2</v>
      </c>
    </row>
    <row r="153" spans="1:12" x14ac:dyDescent="0.25">
      <c r="A153" s="28" t="s">
        <v>151</v>
      </c>
      <c r="B153" s="29">
        <v>4109960</v>
      </c>
      <c r="C153" s="30" t="s">
        <v>229</v>
      </c>
      <c r="D153" s="30" t="s">
        <v>229</v>
      </c>
      <c r="E153" s="30" t="s">
        <v>229</v>
      </c>
      <c r="F153" s="30" t="s">
        <v>229</v>
      </c>
      <c r="G153" s="30" t="s">
        <v>229</v>
      </c>
      <c r="H153" s="30" t="s">
        <v>2</v>
      </c>
      <c r="I153" s="30" t="s">
        <v>2</v>
      </c>
      <c r="J153" s="31" t="s">
        <v>229</v>
      </c>
      <c r="K153" s="31" t="s">
        <v>2</v>
      </c>
      <c r="L153" s="32" t="s">
        <v>2</v>
      </c>
    </row>
    <row r="154" spans="1:12" x14ac:dyDescent="0.25">
      <c r="A154" s="33" t="s">
        <v>152</v>
      </c>
      <c r="B154" s="34">
        <v>4110020</v>
      </c>
      <c r="C154" s="35" t="s">
        <v>229</v>
      </c>
      <c r="D154" s="35" t="s">
        <v>229</v>
      </c>
      <c r="E154" s="35" t="s">
        <v>229</v>
      </c>
      <c r="F154" s="35" t="s">
        <v>229</v>
      </c>
      <c r="G154" s="35" t="s">
        <v>229</v>
      </c>
      <c r="H154" s="35" t="s">
        <v>2</v>
      </c>
      <c r="I154" s="35" t="s">
        <v>2</v>
      </c>
      <c r="J154" s="36" t="s">
        <v>229</v>
      </c>
      <c r="K154" s="36" t="s">
        <v>2</v>
      </c>
      <c r="L154" s="37" t="s">
        <v>2</v>
      </c>
    </row>
    <row r="155" spans="1:12" x14ac:dyDescent="0.25">
      <c r="A155" s="28" t="s">
        <v>153</v>
      </c>
      <c r="B155" s="29">
        <v>4110040</v>
      </c>
      <c r="C155" s="30" t="s">
        <v>229</v>
      </c>
      <c r="D155" s="30" t="s">
        <v>229</v>
      </c>
      <c r="E155" s="30" t="s">
        <v>229</v>
      </c>
      <c r="F155" s="30" t="s">
        <v>229</v>
      </c>
      <c r="G155" s="30" t="s">
        <v>229</v>
      </c>
      <c r="H155" s="30" t="s">
        <v>2</v>
      </c>
      <c r="I155" s="30" t="s">
        <v>2</v>
      </c>
      <c r="J155" s="31" t="s">
        <v>229</v>
      </c>
      <c r="K155" s="31" t="s">
        <v>2</v>
      </c>
      <c r="L155" s="32" t="s">
        <v>2</v>
      </c>
    </row>
    <row r="156" spans="1:12" x14ac:dyDescent="0.25">
      <c r="A156" s="33" t="s">
        <v>154</v>
      </c>
      <c r="B156" s="34">
        <v>4110080</v>
      </c>
      <c r="C156" s="35" t="s">
        <v>229</v>
      </c>
      <c r="D156" s="35" t="s">
        <v>229</v>
      </c>
      <c r="E156" s="35" t="s">
        <v>229</v>
      </c>
      <c r="F156" s="35" t="s">
        <v>229</v>
      </c>
      <c r="G156" s="35" t="s">
        <v>229</v>
      </c>
      <c r="H156" s="35" t="s">
        <v>2</v>
      </c>
      <c r="I156" s="35" t="s">
        <v>2</v>
      </c>
      <c r="J156" s="36" t="s">
        <v>229</v>
      </c>
      <c r="K156" s="36" t="s">
        <v>2</v>
      </c>
      <c r="L156" s="37" t="s">
        <v>2</v>
      </c>
    </row>
    <row r="157" spans="1:12" x14ac:dyDescent="0.25">
      <c r="A157" s="28" t="s">
        <v>155</v>
      </c>
      <c r="B157" s="29">
        <v>4110110</v>
      </c>
      <c r="C157" s="30" t="s">
        <v>229</v>
      </c>
      <c r="D157" s="30" t="s">
        <v>229</v>
      </c>
      <c r="E157" s="30" t="s">
        <v>229</v>
      </c>
      <c r="F157" s="30" t="s">
        <v>229</v>
      </c>
      <c r="G157" s="30" t="s">
        <v>229</v>
      </c>
      <c r="H157" s="30" t="s">
        <v>2</v>
      </c>
      <c r="I157" s="30" t="s">
        <v>2</v>
      </c>
      <c r="J157" s="31" t="s">
        <v>229</v>
      </c>
      <c r="K157" s="31" t="s">
        <v>2</v>
      </c>
      <c r="L157" s="32" t="s">
        <v>2</v>
      </c>
    </row>
    <row r="158" spans="1:12" x14ac:dyDescent="0.25">
      <c r="A158" s="33" t="s">
        <v>156</v>
      </c>
      <c r="B158" s="34">
        <v>4110200</v>
      </c>
      <c r="C158" s="35" t="s">
        <v>229</v>
      </c>
      <c r="D158" s="35" t="s">
        <v>229</v>
      </c>
      <c r="E158" s="35" t="s">
        <v>229</v>
      </c>
      <c r="F158" s="35" t="s">
        <v>229</v>
      </c>
      <c r="G158" s="35" t="s">
        <v>229</v>
      </c>
      <c r="H158" s="35" t="s">
        <v>2</v>
      </c>
      <c r="I158" s="35" t="s">
        <v>2</v>
      </c>
      <c r="J158" s="36" t="s">
        <v>226</v>
      </c>
      <c r="K158" s="36">
        <v>2450</v>
      </c>
      <c r="L158" s="37">
        <f>K158/'Section A-LEA Allocations'!I160</f>
        <v>6.2953425257325349E-2</v>
      </c>
    </row>
    <row r="159" spans="1:12" x14ac:dyDescent="0.25">
      <c r="A159" s="28" t="s">
        <v>157</v>
      </c>
      <c r="B159" s="29">
        <v>4103265</v>
      </c>
      <c r="C159" s="30" t="s">
        <v>229</v>
      </c>
      <c r="D159" s="30" t="s">
        <v>229</v>
      </c>
      <c r="E159" s="30" t="s">
        <v>229</v>
      </c>
      <c r="F159" s="30" t="s">
        <v>229</v>
      </c>
      <c r="G159" s="30" t="s">
        <v>229</v>
      </c>
      <c r="H159" s="30" t="s">
        <v>2</v>
      </c>
      <c r="I159" s="30" t="s">
        <v>2</v>
      </c>
      <c r="J159" s="31" t="s">
        <v>229</v>
      </c>
      <c r="K159" s="31" t="s">
        <v>2</v>
      </c>
      <c r="L159" s="32" t="s">
        <v>2</v>
      </c>
    </row>
    <row r="160" spans="1:12" x14ac:dyDescent="0.25">
      <c r="A160" s="33" t="s">
        <v>158</v>
      </c>
      <c r="B160" s="34">
        <v>4110350</v>
      </c>
      <c r="C160" s="35" t="s">
        <v>229</v>
      </c>
      <c r="D160" s="35" t="s">
        <v>229</v>
      </c>
      <c r="E160" s="35" t="s">
        <v>229</v>
      </c>
      <c r="F160" s="35" t="s">
        <v>229</v>
      </c>
      <c r="G160" s="35" t="s">
        <v>229</v>
      </c>
      <c r="H160" s="35" t="s">
        <v>2</v>
      </c>
      <c r="I160" s="35" t="s">
        <v>2</v>
      </c>
      <c r="J160" s="36" t="s">
        <v>229</v>
      </c>
      <c r="K160" s="36" t="s">
        <v>2</v>
      </c>
      <c r="L160" s="37" t="s">
        <v>2</v>
      </c>
    </row>
    <row r="161" spans="1:12" x14ac:dyDescent="0.25">
      <c r="A161" s="28" t="s">
        <v>159</v>
      </c>
      <c r="B161" s="29">
        <v>4110410</v>
      </c>
      <c r="C161" s="30" t="s">
        <v>229</v>
      </c>
      <c r="D161" s="30" t="s">
        <v>229</v>
      </c>
      <c r="E161" s="30" t="s">
        <v>229</v>
      </c>
      <c r="F161" s="30" t="s">
        <v>229</v>
      </c>
      <c r="G161" s="30" t="s">
        <v>229</v>
      </c>
      <c r="H161" s="30" t="s">
        <v>2</v>
      </c>
      <c r="I161" s="30" t="s">
        <v>2</v>
      </c>
      <c r="J161" s="31" t="s">
        <v>229</v>
      </c>
      <c r="K161" s="31" t="s">
        <v>2</v>
      </c>
      <c r="L161" s="32" t="s">
        <v>2</v>
      </c>
    </row>
    <row r="162" spans="1:12" x14ac:dyDescent="0.25">
      <c r="A162" s="33" t="s">
        <v>160</v>
      </c>
      <c r="B162" s="34">
        <v>4110520</v>
      </c>
      <c r="C162" s="35" t="s">
        <v>229</v>
      </c>
      <c r="D162" s="35" t="s">
        <v>229</v>
      </c>
      <c r="E162" s="35" t="s">
        <v>229</v>
      </c>
      <c r="F162" s="35" t="s">
        <v>229</v>
      </c>
      <c r="G162" s="35" t="s">
        <v>229</v>
      </c>
      <c r="H162" s="35" t="s">
        <v>2</v>
      </c>
      <c r="I162" s="35" t="s">
        <v>2</v>
      </c>
      <c r="J162" s="36" t="s">
        <v>229</v>
      </c>
      <c r="K162" s="36" t="s">
        <v>2</v>
      </c>
      <c r="L162" s="37" t="s">
        <v>2</v>
      </c>
    </row>
    <row r="163" spans="1:12" x14ac:dyDescent="0.25">
      <c r="A163" s="28" t="s">
        <v>161</v>
      </c>
      <c r="B163" s="29">
        <v>4110530</v>
      </c>
      <c r="C163" s="30" t="s">
        <v>229</v>
      </c>
      <c r="D163" s="30" t="s">
        <v>229</v>
      </c>
      <c r="E163" s="30" t="s">
        <v>229</v>
      </c>
      <c r="F163" s="30" t="s">
        <v>229</v>
      </c>
      <c r="G163" s="30" t="s">
        <v>229</v>
      </c>
      <c r="H163" s="30" t="s">
        <v>2</v>
      </c>
      <c r="I163" s="30" t="s">
        <v>2</v>
      </c>
      <c r="J163" s="31" t="s">
        <v>229</v>
      </c>
      <c r="K163" s="31" t="s">
        <v>2</v>
      </c>
      <c r="L163" s="32" t="s">
        <v>2</v>
      </c>
    </row>
    <row r="164" spans="1:12" x14ac:dyDescent="0.25">
      <c r="A164" s="33" t="s">
        <v>162</v>
      </c>
      <c r="B164" s="34">
        <v>4110560</v>
      </c>
      <c r="C164" s="35" t="s">
        <v>229</v>
      </c>
      <c r="D164" s="35" t="s">
        <v>229</v>
      </c>
      <c r="E164" s="35" t="s">
        <v>229</v>
      </c>
      <c r="F164" s="35" t="s">
        <v>229</v>
      </c>
      <c r="G164" s="35" t="s">
        <v>229</v>
      </c>
      <c r="H164" s="35" t="s">
        <v>2</v>
      </c>
      <c r="I164" s="35" t="s">
        <v>2</v>
      </c>
      <c r="J164" s="36" t="s">
        <v>229</v>
      </c>
      <c r="K164" s="36" t="s">
        <v>2</v>
      </c>
      <c r="L164" s="37" t="s">
        <v>2</v>
      </c>
    </row>
    <row r="165" spans="1:12" x14ac:dyDescent="0.25">
      <c r="A165" s="28" t="s">
        <v>163</v>
      </c>
      <c r="B165" s="29">
        <v>4110680</v>
      </c>
      <c r="C165" s="30" t="s">
        <v>229</v>
      </c>
      <c r="D165" s="30" t="s">
        <v>229</v>
      </c>
      <c r="E165" s="30" t="s">
        <v>229</v>
      </c>
      <c r="F165" s="30" t="s">
        <v>229</v>
      </c>
      <c r="G165" s="30" t="s">
        <v>229</v>
      </c>
      <c r="H165" s="30" t="s">
        <v>2</v>
      </c>
      <c r="I165" s="30" t="s">
        <v>2</v>
      </c>
      <c r="J165" s="31" t="s">
        <v>229</v>
      </c>
      <c r="K165" s="31" t="s">
        <v>2</v>
      </c>
      <c r="L165" s="32" t="s">
        <v>2</v>
      </c>
    </row>
    <row r="166" spans="1:12" x14ac:dyDescent="0.25">
      <c r="A166" s="33" t="s">
        <v>164</v>
      </c>
      <c r="B166" s="34">
        <v>4110820</v>
      </c>
      <c r="C166" s="35" t="s">
        <v>229</v>
      </c>
      <c r="D166" s="35" t="s">
        <v>229</v>
      </c>
      <c r="E166" s="35" t="s">
        <v>229</v>
      </c>
      <c r="F166" s="35" t="s">
        <v>229</v>
      </c>
      <c r="G166" s="35" t="s">
        <v>229</v>
      </c>
      <c r="H166" s="35" t="s">
        <v>2</v>
      </c>
      <c r="I166" s="35" t="s">
        <v>2</v>
      </c>
      <c r="J166" s="36" t="s">
        <v>229</v>
      </c>
      <c r="K166" s="36" t="s">
        <v>2</v>
      </c>
      <c r="L166" s="37" t="s">
        <v>2</v>
      </c>
    </row>
    <row r="167" spans="1:12" x14ac:dyDescent="0.25">
      <c r="A167" s="28" t="s">
        <v>165</v>
      </c>
      <c r="B167" s="29">
        <v>4108100</v>
      </c>
      <c r="C167" s="30" t="s">
        <v>229</v>
      </c>
      <c r="D167" s="30" t="s">
        <v>229</v>
      </c>
      <c r="E167" s="30" t="s">
        <v>229</v>
      </c>
      <c r="F167" s="30" t="s">
        <v>229</v>
      </c>
      <c r="G167" s="30" t="s">
        <v>229</v>
      </c>
      <c r="H167" s="30" t="s">
        <v>2</v>
      </c>
      <c r="I167" s="30" t="s">
        <v>2</v>
      </c>
      <c r="J167" s="31" t="s">
        <v>229</v>
      </c>
      <c r="K167" s="31" t="s">
        <v>2</v>
      </c>
      <c r="L167" s="32" t="s">
        <v>2</v>
      </c>
    </row>
    <row r="168" spans="1:12" x14ac:dyDescent="0.25">
      <c r="A168" s="33" t="s">
        <v>166</v>
      </c>
      <c r="B168" s="34">
        <v>4110980</v>
      </c>
      <c r="C168" s="35" t="s">
        <v>229</v>
      </c>
      <c r="D168" s="35" t="s">
        <v>229</v>
      </c>
      <c r="E168" s="35" t="s">
        <v>229</v>
      </c>
      <c r="F168" s="35" t="s">
        <v>229</v>
      </c>
      <c r="G168" s="35" t="s">
        <v>229</v>
      </c>
      <c r="H168" s="35" t="s">
        <v>2</v>
      </c>
      <c r="I168" s="35" t="s">
        <v>2</v>
      </c>
      <c r="J168" s="36" t="s">
        <v>229</v>
      </c>
      <c r="K168" s="36" t="s">
        <v>2</v>
      </c>
      <c r="L168" s="37" t="s">
        <v>2</v>
      </c>
    </row>
    <row r="169" spans="1:12" x14ac:dyDescent="0.25">
      <c r="A169" s="28" t="s">
        <v>167</v>
      </c>
      <c r="B169" s="29">
        <v>4111040</v>
      </c>
      <c r="C169" s="30" t="s">
        <v>229</v>
      </c>
      <c r="D169" s="30" t="s">
        <v>229</v>
      </c>
      <c r="E169" s="30" t="s">
        <v>229</v>
      </c>
      <c r="F169" s="30" t="s">
        <v>229</v>
      </c>
      <c r="G169" s="30" t="s">
        <v>229</v>
      </c>
      <c r="H169" s="30" t="s">
        <v>2</v>
      </c>
      <c r="I169" s="30" t="s">
        <v>2</v>
      </c>
      <c r="J169" s="31" t="s">
        <v>229</v>
      </c>
      <c r="K169" s="31" t="s">
        <v>2</v>
      </c>
      <c r="L169" s="32" t="s">
        <v>2</v>
      </c>
    </row>
    <row r="170" spans="1:12" x14ac:dyDescent="0.25">
      <c r="A170" s="33" t="s">
        <v>168</v>
      </c>
      <c r="B170" s="34">
        <v>4111100</v>
      </c>
      <c r="C170" s="35" t="s">
        <v>229</v>
      </c>
      <c r="D170" s="35" t="s">
        <v>229</v>
      </c>
      <c r="E170" s="35" t="s">
        <v>229</v>
      </c>
      <c r="F170" s="35" t="s">
        <v>229</v>
      </c>
      <c r="G170" s="35" t="s">
        <v>229</v>
      </c>
      <c r="H170" s="35" t="s">
        <v>2</v>
      </c>
      <c r="I170" s="35" t="s">
        <v>2</v>
      </c>
      <c r="J170" s="36" t="s">
        <v>229</v>
      </c>
      <c r="K170" s="36" t="s">
        <v>2</v>
      </c>
      <c r="L170" s="37" t="s">
        <v>2</v>
      </c>
    </row>
    <row r="171" spans="1:12" x14ac:dyDescent="0.25">
      <c r="A171" s="28" t="s">
        <v>169</v>
      </c>
      <c r="B171" s="29">
        <v>4111220</v>
      </c>
      <c r="C171" s="30" t="s">
        <v>229</v>
      </c>
      <c r="D171" s="30" t="s">
        <v>229</v>
      </c>
      <c r="E171" s="30" t="s">
        <v>229</v>
      </c>
      <c r="F171" s="30" t="s">
        <v>229</v>
      </c>
      <c r="G171" s="30" t="s">
        <v>229</v>
      </c>
      <c r="H171" s="30" t="s">
        <v>2</v>
      </c>
      <c r="I171" s="30" t="s">
        <v>2</v>
      </c>
      <c r="J171" s="31" t="s">
        <v>229</v>
      </c>
      <c r="K171" s="31" t="s">
        <v>2</v>
      </c>
      <c r="L171" s="32" t="s">
        <v>2</v>
      </c>
    </row>
    <row r="172" spans="1:12" x14ac:dyDescent="0.25">
      <c r="A172" s="33" t="s">
        <v>170</v>
      </c>
      <c r="B172" s="34">
        <v>4111250</v>
      </c>
      <c r="C172" s="35" t="s">
        <v>229</v>
      </c>
      <c r="D172" s="35" t="s">
        <v>229</v>
      </c>
      <c r="E172" s="35" t="s">
        <v>229</v>
      </c>
      <c r="F172" s="35" t="s">
        <v>229</v>
      </c>
      <c r="G172" s="35" t="s">
        <v>229</v>
      </c>
      <c r="H172" s="35" t="s">
        <v>2</v>
      </c>
      <c r="I172" s="35" t="s">
        <v>2</v>
      </c>
      <c r="J172" s="36" t="s">
        <v>229</v>
      </c>
      <c r="K172" s="36" t="s">
        <v>2</v>
      </c>
      <c r="L172" s="37" t="s">
        <v>2</v>
      </c>
    </row>
    <row r="173" spans="1:12" x14ac:dyDescent="0.25">
      <c r="A173" s="28" t="s">
        <v>171</v>
      </c>
      <c r="B173" s="29">
        <v>4111290</v>
      </c>
      <c r="C173" s="30" t="s">
        <v>229</v>
      </c>
      <c r="D173" s="30" t="s">
        <v>229</v>
      </c>
      <c r="E173" s="30" t="s">
        <v>229</v>
      </c>
      <c r="F173" s="30" t="s">
        <v>229</v>
      </c>
      <c r="G173" s="30" t="s">
        <v>229</v>
      </c>
      <c r="H173" s="30" t="s">
        <v>2</v>
      </c>
      <c r="I173" s="30" t="s">
        <v>2</v>
      </c>
      <c r="J173" s="31" t="s">
        <v>229</v>
      </c>
      <c r="K173" s="31" t="s">
        <v>2</v>
      </c>
      <c r="L173" s="32" t="s">
        <v>2</v>
      </c>
    </row>
    <row r="174" spans="1:12" x14ac:dyDescent="0.25">
      <c r="A174" s="33" t="s">
        <v>172</v>
      </c>
      <c r="B174" s="34">
        <v>4111450</v>
      </c>
      <c r="C174" s="35" t="s">
        <v>229</v>
      </c>
      <c r="D174" s="35" t="s">
        <v>229</v>
      </c>
      <c r="E174" s="35" t="s">
        <v>229</v>
      </c>
      <c r="F174" s="35" t="s">
        <v>229</v>
      </c>
      <c r="G174" s="35" t="s">
        <v>229</v>
      </c>
      <c r="H174" s="35" t="s">
        <v>2</v>
      </c>
      <c r="I174" s="35" t="s">
        <v>2</v>
      </c>
      <c r="J174" s="36" t="s">
        <v>229</v>
      </c>
      <c r="K174" s="36" t="s">
        <v>2</v>
      </c>
      <c r="L174" s="37" t="s">
        <v>2</v>
      </c>
    </row>
    <row r="175" spans="1:12" x14ac:dyDescent="0.25">
      <c r="A175" s="28" t="s">
        <v>173</v>
      </c>
      <c r="B175" s="29">
        <v>4111490</v>
      </c>
      <c r="C175" s="30" t="s">
        <v>229</v>
      </c>
      <c r="D175" s="30" t="s">
        <v>229</v>
      </c>
      <c r="E175" s="30" t="s">
        <v>229</v>
      </c>
      <c r="F175" s="30" t="s">
        <v>229</v>
      </c>
      <c r="G175" s="30" t="s">
        <v>229</v>
      </c>
      <c r="H175" s="30" t="s">
        <v>2</v>
      </c>
      <c r="I175" s="30" t="s">
        <v>2</v>
      </c>
      <c r="J175" s="31" t="s">
        <v>229</v>
      </c>
      <c r="K175" s="31" t="s">
        <v>2</v>
      </c>
      <c r="L175" s="32" t="s">
        <v>2</v>
      </c>
    </row>
    <row r="176" spans="1:12" x14ac:dyDescent="0.25">
      <c r="A176" s="33" t="s">
        <v>174</v>
      </c>
      <c r="B176" s="34">
        <v>4105100</v>
      </c>
      <c r="C176" s="35" t="s">
        <v>229</v>
      </c>
      <c r="D176" s="35" t="s">
        <v>229</v>
      </c>
      <c r="E176" s="35" t="s">
        <v>229</v>
      </c>
      <c r="F176" s="35" t="s">
        <v>229</v>
      </c>
      <c r="G176" s="35" t="s">
        <v>229</v>
      </c>
      <c r="H176" s="35" t="s">
        <v>2</v>
      </c>
      <c r="I176" s="35" t="s">
        <v>2</v>
      </c>
      <c r="J176" s="36" t="s">
        <v>229</v>
      </c>
      <c r="K176" s="36" t="s">
        <v>2</v>
      </c>
      <c r="L176" s="37" t="s">
        <v>2</v>
      </c>
    </row>
    <row r="177" spans="1:12" x14ac:dyDescent="0.25">
      <c r="A177" s="28" t="s">
        <v>175</v>
      </c>
      <c r="B177" s="29">
        <v>4105020</v>
      </c>
      <c r="C177" s="30" t="s">
        <v>229</v>
      </c>
      <c r="D177" s="30" t="s">
        <v>229</v>
      </c>
      <c r="E177" s="30" t="s">
        <v>229</v>
      </c>
      <c r="F177" s="30" t="s">
        <v>229</v>
      </c>
      <c r="G177" s="30" t="s">
        <v>229</v>
      </c>
      <c r="H177" s="30" t="s">
        <v>2</v>
      </c>
      <c r="I177" s="30" t="s">
        <v>2</v>
      </c>
      <c r="J177" s="31" t="s">
        <v>229</v>
      </c>
      <c r="K177" s="31" t="s">
        <v>2</v>
      </c>
      <c r="L177" s="32" t="s">
        <v>2</v>
      </c>
    </row>
    <row r="178" spans="1:12" x14ac:dyDescent="0.25">
      <c r="A178" s="33" t="s">
        <v>176</v>
      </c>
      <c r="B178" s="34">
        <v>4111580</v>
      </c>
      <c r="C178" s="35" t="s">
        <v>229</v>
      </c>
      <c r="D178" s="35" t="s">
        <v>229</v>
      </c>
      <c r="E178" s="35" t="s">
        <v>229</v>
      </c>
      <c r="F178" s="35" t="s">
        <v>229</v>
      </c>
      <c r="G178" s="35" t="s">
        <v>229</v>
      </c>
      <c r="H178" s="35" t="s">
        <v>2</v>
      </c>
      <c r="I178" s="35" t="s">
        <v>2</v>
      </c>
      <c r="J178" s="36" t="s">
        <v>229</v>
      </c>
      <c r="K178" s="36" t="s">
        <v>2</v>
      </c>
      <c r="L178" s="37" t="s">
        <v>2</v>
      </c>
    </row>
    <row r="179" spans="1:12" x14ac:dyDescent="0.25">
      <c r="A179" s="28" t="s">
        <v>177</v>
      </c>
      <c r="B179" s="29">
        <v>4111610</v>
      </c>
      <c r="C179" s="30" t="s">
        <v>229</v>
      </c>
      <c r="D179" s="30" t="s">
        <v>229</v>
      </c>
      <c r="E179" s="30" t="s">
        <v>229</v>
      </c>
      <c r="F179" s="30" t="s">
        <v>229</v>
      </c>
      <c r="G179" s="30" t="s">
        <v>229</v>
      </c>
      <c r="H179" s="30" t="s">
        <v>2</v>
      </c>
      <c r="I179" s="30" t="s">
        <v>2</v>
      </c>
      <c r="J179" s="31" t="s">
        <v>229</v>
      </c>
      <c r="K179" s="31" t="s">
        <v>2</v>
      </c>
      <c r="L179" s="32" t="s">
        <v>2</v>
      </c>
    </row>
    <row r="180" spans="1:12" x14ac:dyDescent="0.25">
      <c r="A180" s="33" t="s">
        <v>178</v>
      </c>
      <c r="B180" s="34">
        <v>4100021</v>
      </c>
      <c r="C180" s="35" t="s">
        <v>229</v>
      </c>
      <c r="D180" s="35" t="s">
        <v>229</v>
      </c>
      <c r="E180" s="35" t="s">
        <v>229</v>
      </c>
      <c r="F180" s="35" t="s">
        <v>229</v>
      </c>
      <c r="G180" s="35" t="s">
        <v>229</v>
      </c>
      <c r="H180" s="35" t="s">
        <v>2</v>
      </c>
      <c r="I180" s="35" t="s">
        <v>2</v>
      </c>
      <c r="J180" s="36" t="s">
        <v>229</v>
      </c>
      <c r="K180" s="36" t="s">
        <v>2</v>
      </c>
      <c r="L180" s="37" t="s">
        <v>2</v>
      </c>
    </row>
    <row r="181" spans="1:12" x14ac:dyDescent="0.25">
      <c r="A181" s="28" t="s">
        <v>179</v>
      </c>
      <c r="B181" s="29">
        <v>4111640</v>
      </c>
      <c r="C181" s="30" t="s">
        <v>229</v>
      </c>
      <c r="D181" s="30" t="s">
        <v>229</v>
      </c>
      <c r="E181" s="30" t="s">
        <v>229</v>
      </c>
      <c r="F181" s="30" t="s">
        <v>229</v>
      </c>
      <c r="G181" s="30" t="s">
        <v>229</v>
      </c>
      <c r="H181" s="30" t="s">
        <v>2</v>
      </c>
      <c r="I181" s="30" t="s">
        <v>2</v>
      </c>
      <c r="J181" s="31" t="s">
        <v>229</v>
      </c>
      <c r="K181" s="31" t="s">
        <v>2</v>
      </c>
      <c r="L181" s="32" t="s">
        <v>2</v>
      </c>
    </row>
    <row r="182" spans="1:12" x14ac:dyDescent="0.25">
      <c r="A182" s="33" t="s">
        <v>180</v>
      </c>
      <c r="B182" s="34">
        <v>4111670</v>
      </c>
      <c r="C182" s="35" t="s">
        <v>229</v>
      </c>
      <c r="D182" s="35" t="s">
        <v>229</v>
      </c>
      <c r="E182" s="35" t="s">
        <v>229</v>
      </c>
      <c r="F182" s="35" t="s">
        <v>229</v>
      </c>
      <c r="G182" s="35" t="s">
        <v>229</v>
      </c>
      <c r="H182" s="35" t="s">
        <v>2</v>
      </c>
      <c r="I182" s="35" t="s">
        <v>2</v>
      </c>
      <c r="J182" s="36" t="s">
        <v>229</v>
      </c>
      <c r="K182" s="36" t="s">
        <v>2</v>
      </c>
      <c r="L182" s="37" t="s">
        <v>2</v>
      </c>
    </row>
    <row r="183" spans="1:12" x14ac:dyDescent="0.25">
      <c r="A183" s="28" t="s">
        <v>181</v>
      </c>
      <c r="B183" s="29">
        <v>4111720</v>
      </c>
      <c r="C183" s="30" t="s">
        <v>229</v>
      </c>
      <c r="D183" s="30" t="s">
        <v>229</v>
      </c>
      <c r="E183" s="30" t="s">
        <v>229</v>
      </c>
      <c r="F183" s="30" t="s">
        <v>229</v>
      </c>
      <c r="G183" s="30" t="s">
        <v>229</v>
      </c>
      <c r="H183" s="30" t="s">
        <v>2</v>
      </c>
      <c r="I183" s="30" t="s">
        <v>2</v>
      </c>
      <c r="J183" s="31" t="s">
        <v>229</v>
      </c>
      <c r="K183" s="31" t="s">
        <v>2</v>
      </c>
      <c r="L183" s="32" t="s">
        <v>2</v>
      </c>
    </row>
    <row r="184" spans="1:12" x14ac:dyDescent="0.25">
      <c r="A184" s="33" t="s">
        <v>182</v>
      </c>
      <c r="B184" s="34">
        <v>4111760</v>
      </c>
      <c r="C184" s="35" t="s">
        <v>229</v>
      </c>
      <c r="D184" s="35" t="s">
        <v>229</v>
      </c>
      <c r="E184" s="35" t="s">
        <v>229</v>
      </c>
      <c r="F184" s="35" t="s">
        <v>229</v>
      </c>
      <c r="G184" s="35" t="s">
        <v>229</v>
      </c>
      <c r="H184" s="35" t="s">
        <v>2</v>
      </c>
      <c r="I184" s="35" t="s">
        <v>2</v>
      </c>
      <c r="J184" s="36" t="s">
        <v>229</v>
      </c>
      <c r="K184" s="36" t="s">
        <v>2</v>
      </c>
      <c r="L184" s="37" t="s">
        <v>2</v>
      </c>
    </row>
    <row r="185" spans="1:12" x14ac:dyDescent="0.25">
      <c r="A185" s="28" t="s">
        <v>183</v>
      </c>
      <c r="B185" s="29">
        <v>4111790</v>
      </c>
      <c r="C185" s="30" t="s">
        <v>229</v>
      </c>
      <c r="D185" s="30" t="s">
        <v>229</v>
      </c>
      <c r="E185" s="30" t="s">
        <v>229</v>
      </c>
      <c r="F185" s="30" t="s">
        <v>229</v>
      </c>
      <c r="G185" s="30" t="s">
        <v>229</v>
      </c>
      <c r="H185" s="30" t="s">
        <v>2</v>
      </c>
      <c r="I185" s="30" t="s">
        <v>2</v>
      </c>
      <c r="J185" s="31" t="s">
        <v>229</v>
      </c>
      <c r="K185" s="31" t="s">
        <v>2</v>
      </c>
      <c r="L185" s="32" t="s">
        <v>2</v>
      </c>
    </row>
    <row r="186" spans="1:12" x14ac:dyDescent="0.25">
      <c r="A186" s="33" t="s">
        <v>184</v>
      </c>
      <c r="B186" s="34">
        <v>4111910</v>
      </c>
      <c r="C186" s="35" t="s">
        <v>229</v>
      </c>
      <c r="D186" s="35" t="s">
        <v>229</v>
      </c>
      <c r="E186" s="35" t="s">
        <v>229</v>
      </c>
      <c r="F186" s="35" t="s">
        <v>229</v>
      </c>
      <c r="G186" s="35" t="s">
        <v>229</v>
      </c>
      <c r="H186" s="35" t="s">
        <v>2</v>
      </c>
      <c r="I186" s="35" t="s">
        <v>2</v>
      </c>
      <c r="J186" s="36" t="s">
        <v>229</v>
      </c>
      <c r="K186" s="36" t="s">
        <v>2</v>
      </c>
      <c r="L186" s="37" t="s">
        <v>2</v>
      </c>
    </row>
    <row r="187" spans="1:12" x14ac:dyDescent="0.25">
      <c r="A187" s="28" t="s">
        <v>185</v>
      </c>
      <c r="B187" s="29">
        <v>4111940</v>
      </c>
      <c r="C187" s="30" t="s">
        <v>229</v>
      </c>
      <c r="D187" s="30" t="s">
        <v>229</v>
      </c>
      <c r="E187" s="30" t="s">
        <v>229</v>
      </c>
      <c r="F187" s="30" t="s">
        <v>229</v>
      </c>
      <c r="G187" s="30" t="s">
        <v>229</v>
      </c>
      <c r="H187" s="30" t="s">
        <v>2</v>
      </c>
      <c r="I187" s="30" t="s">
        <v>2</v>
      </c>
      <c r="J187" s="31" t="s">
        <v>229</v>
      </c>
      <c r="K187" s="31" t="s">
        <v>2</v>
      </c>
      <c r="L187" s="32" t="s">
        <v>2</v>
      </c>
    </row>
    <row r="188" spans="1:12" x14ac:dyDescent="0.25">
      <c r="A188" s="33" t="s">
        <v>186</v>
      </c>
      <c r="B188" s="34">
        <v>4111970</v>
      </c>
      <c r="C188" s="35" t="s">
        <v>229</v>
      </c>
      <c r="D188" s="35" t="s">
        <v>229</v>
      </c>
      <c r="E188" s="35" t="s">
        <v>229</v>
      </c>
      <c r="F188" s="35" t="s">
        <v>229</v>
      </c>
      <c r="G188" s="35" t="s">
        <v>229</v>
      </c>
      <c r="H188" s="35" t="s">
        <v>2</v>
      </c>
      <c r="I188" s="35" t="s">
        <v>2</v>
      </c>
      <c r="J188" s="36" t="s">
        <v>229</v>
      </c>
      <c r="K188" s="36" t="s">
        <v>2</v>
      </c>
      <c r="L188" s="37" t="s">
        <v>2</v>
      </c>
    </row>
    <row r="189" spans="1:12" x14ac:dyDescent="0.25">
      <c r="A189" s="28" t="s">
        <v>187</v>
      </c>
      <c r="B189" s="29">
        <v>4106900</v>
      </c>
      <c r="C189" s="30" t="s">
        <v>229</v>
      </c>
      <c r="D189" s="30" t="s">
        <v>229</v>
      </c>
      <c r="E189" s="30" t="s">
        <v>229</v>
      </c>
      <c r="F189" s="30" t="s">
        <v>229</v>
      </c>
      <c r="G189" s="30" t="s">
        <v>229</v>
      </c>
      <c r="H189" s="30" t="s">
        <v>2</v>
      </c>
      <c r="I189" s="30" t="s">
        <v>2</v>
      </c>
      <c r="J189" s="31" t="s">
        <v>229</v>
      </c>
      <c r="K189" s="31" t="s">
        <v>2</v>
      </c>
      <c r="L189" s="32" t="s">
        <v>2</v>
      </c>
    </row>
    <row r="190" spans="1:12" x14ac:dyDescent="0.25">
      <c r="A190" s="33" t="s">
        <v>188</v>
      </c>
      <c r="B190" s="34">
        <v>4112240</v>
      </c>
      <c r="C190" s="35" t="s">
        <v>229</v>
      </c>
      <c r="D190" s="35" t="s">
        <v>229</v>
      </c>
      <c r="E190" s="35" t="s">
        <v>229</v>
      </c>
      <c r="F190" s="35" t="s">
        <v>229</v>
      </c>
      <c r="G190" s="35" t="s">
        <v>229</v>
      </c>
      <c r="H190" s="35" t="s">
        <v>2</v>
      </c>
      <c r="I190" s="35" t="s">
        <v>2</v>
      </c>
      <c r="J190" s="36" t="s">
        <v>229</v>
      </c>
      <c r="K190" s="36" t="s">
        <v>2</v>
      </c>
      <c r="L190" s="37" t="s">
        <v>2</v>
      </c>
    </row>
    <row r="191" spans="1:12" x14ac:dyDescent="0.25">
      <c r="A191" s="28" t="s">
        <v>189</v>
      </c>
      <c r="B191" s="29">
        <v>4112320</v>
      </c>
      <c r="C191" s="30" t="s">
        <v>229</v>
      </c>
      <c r="D191" s="30" t="s">
        <v>229</v>
      </c>
      <c r="E191" s="30" t="s">
        <v>229</v>
      </c>
      <c r="F191" s="30" t="s">
        <v>229</v>
      </c>
      <c r="G191" s="30" t="s">
        <v>229</v>
      </c>
      <c r="H191" s="30" t="s">
        <v>2</v>
      </c>
      <c r="I191" s="30" t="s">
        <v>2</v>
      </c>
      <c r="J191" s="31" t="s">
        <v>229</v>
      </c>
      <c r="K191" s="31" t="s">
        <v>2</v>
      </c>
      <c r="L191" s="32" t="s">
        <v>2</v>
      </c>
    </row>
    <row r="192" spans="1:12" x14ac:dyDescent="0.25">
      <c r="A192" s="33" t="s">
        <v>190</v>
      </c>
      <c r="B192" s="34">
        <v>4112360</v>
      </c>
      <c r="C192" s="35" t="s">
        <v>229</v>
      </c>
      <c r="D192" s="35" t="s">
        <v>229</v>
      </c>
      <c r="E192" s="35" t="s">
        <v>229</v>
      </c>
      <c r="F192" s="35" t="s">
        <v>229</v>
      </c>
      <c r="G192" s="35" t="s">
        <v>229</v>
      </c>
      <c r="H192" s="35" t="s">
        <v>2</v>
      </c>
      <c r="I192" s="35" t="s">
        <v>2</v>
      </c>
      <c r="J192" s="36" t="s">
        <v>229</v>
      </c>
      <c r="K192" s="36" t="s">
        <v>2</v>
      </c>
      <c r="L192" s="37" t="s">
        <v>2</v>
      </c>
    </row>
    <row r="193" spans="1:12" x14ac:dyDescent="0.25">
      <c r="A193" s="28" t="s">
        <v>191</v>
      </c>
      <c r="B193" s="29">
        <v>4112540</v>
      </c>
      <c r="C193" s="30" t="s">
        <v>229</v>
      </c>
      <c r="D193" s="30" t="s">
        <v>229</v>
      </c>
      <c r="E193" s="30" t="s">
        <v>229</v>
      </c>
      <c r="F193" s="30" t="s">
        <v>229</v>
      </c>
      <c r="G193" s="30" t="s">
        <v>229</v>
      </c>
      <c r="H193" s="30" t="s">
        <v>2</v>
      </c>
      <c r="I193" s="30" t="s">
        <v>2</v>
      </c>
      <c r="J193" s="31" t="s">
        <v>229</v>
      </c>
      <c r="K193" s="31" t="s">
        <v>2</v>
      </c>
      <c r="L193" s="32" t="s">
        <v>2</v>
      </c>
    </row>
    <row r="194" spans="1:12" x14ac:dyDescent="0.25">
      <c r="A194" s="33" t="s">
        <v>192</v>
      </c>
      <c r="B194" s="34">
        <v>4112600</v>
      </c>
      <c r="C194" s="35" t="s">
        <v>229</v>
      </c>
      <c r="D194" s="35" t="s">
        <v>229</v>
      </c>
      <c r="E194" s="35" t="s">
        <v>229</v>
      </c>
      <c r="F194" s="35" t="s">
        <v>229</v>
      </c>
      <c r="G194" s="35" t="s">
        <v>229</v>
      </c>
      <c r="H194" s="35" t="s">
        <v>2</v>
      </c>
      <c r="I194" s="35" t="s">
        <v>2</v>
      </c>
      <c r="J194" s="36" t="s">
        <v>229</v>
      </c>
      <c r="K194" s="36" t="s">
        <v>2</v>
      </c>
      <c r="L194" s="37" t="s">
        <v>2</v>
      </c>
    </row>
    <row r="195" spans="1:12" x14ac:dyDescent="0.25">
      <c r="A195" s="28" t="s">
        <v>193</v>
      </c>
      <c r="B195" s="29">
        <v>4112690</v>
      </c>
      <c r="C195" s="30" t="s">
        <v>229</v>
      </c>
      <c r="D195" s="30" t="s">
        <v>229</v>
      </c>
      <c r="E195" s="30" t="s">
        <v>229</v>
      </c>
      <c r="F195" s="30" t="s">
        <v>229</v>
      </c>
      <c r="G195" s="30" t="s">
        <v>229</v>
      </c>
      <c r="H195" s="30" t="s">
        <v>2</v>
      </c>
      <c r="I195" s="30" t="s">
        <v>2</v>
      </c>
      <c r="J195" s="31" t="s">
        <v>229</v>
      </c>
      <c r="K195" s="31" t="s">
        <v>2</v>
      </c>
      <c r="L195" s="32" t="s">
        <v>2</v>
      </c>
    </row>
    <row r="196" spans="1:12" x14ac:dyDescent="0.25">
      <c r="A196" s="33" t="s">
        <v>194</v>
      </c>
      <c r="B196" s="34">
        <v>4100014</v>
      </c>
      <c r="C196" s="35" t="s">
        <v>229</v>
      </c>
      <c r="D196" s="35" t="s">
        <v>229</v>
      </c>
      <c r="E196" s="35" t="s">
        <v>229</v>
      </c>
      <c r="F196" s="35" t="s">
        <v>229</v>
      </c>
      <c r="G196" s="35" t="s">
        <v>229</v>
      </c>
      <c r="H196" s="35" t="s">
        <v>2</v>
      </c>
      <c r="I196" s="35" t="s">
        <v>2</v>
      </c>
      <c r="J196" s="36" t="s">
        <v>229</v>
      </c>
      <c r="K196" s="36" t="s">
        <v>2</v>
      </c>
      <c r="L196" s="37" t="s">
        <v>2</v>
      </c>
    </row>
    <row r="197" spans="1:12" x14ac:dyDescent="0.25">
      <c r="A197" s="28" t="s">
        <v>195</v>
      </c>
      <c r="B197" s="29">
        <v>4112930</v>
      </c>
      <c r="C197" s="30" t="s">
        <v>229</v>
      </c>
      <c r="D197" s="30" t="s">
        <v>229</v>
      </c>
      <c r="E197" s="30" t="s">
        <v>229</v>
      </c>
      <c r="F197" s="30" t="s">
        <v>229</v>
      </c>
      <c r="G197" s="30" t="s">
        <v>229</v>
      </c>
      <c r="H197" s="30" t="s">
        <v>2</v>
      </c>
      <c r="I197" s="30" t="s">
        <v>2</v>
      </c>
      <c r="J197" s="31" t="s">
        <v>229</v>
      </c>
      <c r="K197" s="31" t="s">
        <v>2</v>
      </c>
      <c r="L197" s="32" t="s">
        <v>2</v>
      </c>
    </row>
    <row r="198" spans="1:12" x14ac:dyDescent="0.25">
      <c r="A198" s="33" t="s">
        <v>196</v>
      </c>
      <c r="B198" s="34">
        <v>4112990</v>
      </c>
      <c r="C198" s="35" t="s">
        <v>229</v>
      </c>
      <c r="D198" s="35" t="s">
        <v>229</v>
      </c>
      <c r="E198" s="35" t="s">
        <v>229</v>
      </c>
      <c r="F198" s="35" t="s">
        <v>229</v>
      </c>
      <c r="G198" s="35" t="s">
        <v>229</v>
      </c>
      <c r="H198" s="35" t="s">
        <v>2</v>
      </c>
      <c r="I198" s="35" t="s">
        <v>2</v>
      </c>
      <c r="J198" s="36" t="s">
        <v>229</v>
      </c>
      <c r="K198" s="36" t="s">
        <v>2</v>
      </c>
      <c r="L198" s="37" t="s">
        <v>2</v>
      </c>
    </row>
    <row r="199" spans="1:12" x14ac:dyDescent="0.25">
      <c r="A199" s="28" t="s">
        <v>197</v>
      </c>
      <c r="B199" s="29">
        <v>4113080</v>
      </c>
      <c r="C199" s="30" t="s">
        <v>229</v>
      </c>
      <c r="D199" s="30" t="s">
        <v>229</v>
      </c>
      <c r="E199" s="30" t="s">
        <v>229</v>
      </c>
      <c r="F199" s="30" t="s">
        <v>229</v>
      </c>
      <c r="G199" s="30" t="s">
        <v>229</v>
      </c>
      <c r="H199" s="30" t="s">
        <v>2</v>
      </c>
      <c r="I199" s="30" t="s">
        <v>2</v>
      </c>
      <c r="J199" s="31" t="s">
        <v>229</v>
      </c>
      <c r="K199" s="31" t="s">
        <v>2</v>
      </c>
      <c r="L199" s="32" t="s">
        <v>2</v>
      </c>
    </row>
    <row r="200" spans="1:12" x14ac:dyDescent="0.25">
      <c r="A200" s="33" t="s">
        <v>198</v>
      </c>
      <c r="B200" s="34">
        <v>4113170</v>
      </c>
      <c r="C200" s="35" t="s">
        <v>229</v>
      </c>
      <c r="D200" s="35" t="s">
        <v>229</v>
      </c>
      <c r="E200" s="35" t="s">
        <v>229</v>
      </c>
      <c r="F200" s="35" t="s">
        <v>229</v>
      </c>
      <c r="G200" s="35" t="s">
        <v>229</v>
      </c>
      <c r="H200" s="35" t="s">
        <v>2</v>
      </c>
      <c r="I200" s="35" t="s">
        <v>2</v>
      </c>
      <c r="J200" s="36" t="s">
        <v>229</v>
      </c>
      <c r="K200" s="36" t="s">
        <v>2</v>
      </c>
      <c r="L200" s="37" t="s">
        <v>2</v>
      </c>
    </row>
    <row r="201" spans="1:12" x14ac:dyDescent="0.25">
      <c r="A201" s="28" t="s">
        <v>199</v>
      </c>
      <c r="B201" s="29">
        <v>4113350</v>
      </c>
      <c r="C201" s="30" t="s">
        <v>229</v>
      </c>
      <c r="D201" s="30" t="s">
        <v>229</v>
      </c>
      <c r="E201" s="30" t="s">
        <v>229</v>
      </c>
      <c r="F201" s="30" t="s">
        <v>229</v>
      </c>
      <c r="G201" s="30" t="s">
        <v>229</v>
      </c>
      <c r="H201" s="30" t="s">
        <v>2</v>
      </c>
      <c r="I201" s="30" t="s">
        <v>2</v>
      </c>
      <c r="J201" s="31" t="s">
        <v>229</v>
      </c>
      <c r="K201" s="31" t="s">
        <v>2</v>
      </c>
      <c r="L201" s="32" t="s">
        <v>2</v>
      </c>
    </row>
    <row r="202" spans="1:12" x14ac:dyDescent="0.25">
      <c r="A202" s="33" t="s">
        <v>200</v>
      </c>
      <c r="B202" s="34">
        <v>4113490</v>
      </c>
      <c r="C202" s="35" t="s">
        <v>229</v>
      </c>
      <c r="D202" s="35" t="s">
        <v>229</v>
      </c>
      <c r="E202" s="35" t="s">
        <v>229</v>
      </c>
      <c r="F202" s="35" t="s">
        <v>229</v>
      </c>
      <c r="G202" s="35" t="s">
        <v>229</v>
      </c>
      <c r="H202" s="35" t="s">
        <v>2</v>
      </c>
      <c r="I202" s="35" t="s">
        <v>2</v>
      </c>
      <c r="J202" s="36" t="s">
        <v>229</v>
      </c>
      <c r="K202" s="36" t="s">
        <v>2</v>
      </c>
      <c r="L202" s="37" t="s">
        <v>2</v>
      </c>
    </row>
    <row r="203" spans="1:12" x14ac:dyDescent="0.25">
      <c r="A203" s="28" t="s">
        <v>201</v>
      </c>
      <c r="B203" s="29">
        <v>4113530</v>
      </c>
      <c r="C203" s="30" t="s">
        <v>229</v>
      </c>
      <c r="D203" s="30" t="s">
        <v>229</v>
      </c>
      <c r="E203" s="30" t="s">
        <v>229</v>
      </c>
      <c r="F203" s="30" t="s">
        <v>229</v>
      </c>
      <c r="G203" s="30" t="s">
        <v>229</v>
      </c>
      <c r="H203" s="30" t="s">
        <v>2</v>
      </c>
      <c r="I203" s="30" t="s">
        <v>2</v>
      </c>
      <c r="J203" s="31" t="s">
        <v>226</v>
      </c>
      <c r="K203" s="31">
        <v>153990.37</v>
      </c>
      <c r="L203" s="32">
        <f>K203/'Section A-LEA Allocations'!I205</f>
        <v>0.14384436657950495</v>
      </c>
    </row>
    <row r="204" spans="1:12" x14ac:dyDescent="0.25">
      <c r="A204" s="33" t="s">
        <v>202</v>
      </c>
      <c r="B204" s="34">
        <v>4100016</v>
      </c>
      <c r="C204" s="35" t="s">
        <v>229</v>
      </c>
      <c r="D204" s="35" t="s">
        <v>229</v>
      </c>
      <c r="E204" s="35" t="s">
        <v>229</v>
      </c>
      <c r="F204" s="35" t="s">
        <v>229</v>
      </c>
      <c r="G204" s="35" t="s">
        <v>229</v>
      </c>
      <c r="H204" s="35" t="s">
        <v>2</v>
      </c>
      <c r="I204" s="35" t="s">
        <v>2</v>
      </c>
      <c r="J204" s="36" t="s">
        <v>229</v>
      </c>
      <c r="K204" s="36" t="s">
        <v>2</v>
      </c>
      <c r="L204" s="37" t="s">
        <v>2</v>
      </c>
    </row>
    <row r="205" spans="1:12" x14ac:dyDescent="0.25">
      <c r="A205" s="28" t="s">
        <v>203</v>
      </c>
      <c r="B205" s="29">
        <v>4113650</v>
      </c>
      <c r="C205" s="30" t="s">
        <v>229</v>
      </c>
      <c r="D205" s="30" t="s">
        <v>229</v>
      </c>
      <c r="E205" s="30" t="s">
        <v>229</v>
      </c>
      <c r="F205" s="30" t="s">
        <v>229</v>
      </c>
      <c r="G205" s="30" t="s">
        <v>229</v>
      </c>
      <c r="H205" s="30" t="s">
        <v>2</v>
      </c>
      <c r="I205" s="30" t="s">
        <v>2</v>
      </c>
      <c r="J205" s="31" t="s">
        <v>229</v>
      </c>
      <c r="K205" s="31" t="s">
        <v>2</v>
      </c>
      <c r="L205" s="32" t="s">
        <v>2</v>
      </c>
    </row>
  </sheetData>
  <sheetProtection sheet="1" objects="1" scenarios="1"/>
  <mergeCells count="4">
    <mergeCell ref="C3:I3"/>
    <mergeCell ref="J3:L3"/>
    <mergeCell ref="A2:L2"/>
    <mergeCell ref="A1:L1"/>
  </mergeCells>
  <pageMargins left="0.7" right="0.7" top="0.75" bottom="0.75" header="0.3" footer="0.3"/>
  <pageSetup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4"/>
  <sheetViews>
    <sheetView workbookViewId="0">
      <pane ySplit="3" topLeftCell="A4" activePane="bottomLeft" state="frozen"/>
      <selection pane="bottomLeft" activeCell="E6" sqref="E6"/>
    </sheetView>
  </sheetViews>
  <sheetFormatPr defaultRowHeight="15" x14ac:dyDescent="0.25"/>
  <cols>
    <col min="1" max="1" width="33.28515625" customWidth="1"/>
    <col min="3" max="3" width="19.28515625" customWidth="1"/>
    <col min="4" max="4" width="20.42578125" customWidth="1"/>
  </cols>
  <sheetData>
    <row r="1" spans="1:4" ht="15.75" x14ac:dyDescent="0.25">
      <c r="A1" s="66" t="s">
        <v>251</v>
      </c>
      <c r="B1" s="66"/>
      <c r="C1" s="66"/>
      <c r="D1" s="66"/>
    </row>
    <row r="2" spans="1:4" x14ac:dyDescent="0.25">
      <c r="A2" s="60"/>
      <c r="B2" s="60"/>
      <c r="C2" s="60"/>
      <c r="D2" s="60"/>
    </row>
    <row r="3" spans="1:4" ht="133.5" customHeight="1" x14ac:dyDescent="0.25">
      <c r="A3" s="40" t="s">
        <v>247</v>
      </c>
      <c r="B3" s="2" t="s">
        <v>248</v>
      </c>
      <c r="C3" s="2" t="s">
        <v>249</v>
      </c>
      <c r="D3" s="2" t="s">
        <v>250</v>
      </c>
    </row>
    <row r="4" spans="1:4" x14ac:dyDescent="0.25">
      <c r="A4" s="41" t="s">
        <v>1</v>
      </c>
      <c r="B4" s="42">
        <v>4100990</v>
      </c>
      <c r="C4" s="43">
        <v>0</v>
      </c>
      <c r="D4" s="43">
        <v>0</v>
      </c>
    </row>
    <row r="5" spans="1:4" x14ac:dyDescent="0.25">
      <c r="A5" s="33" t="s">
        <v>3</v>
      </c>
      <c r="B5" s="34">
        <v>4101020</v>
      </c>
      <c r="C5" s="44">
        <v>0</v>
      </c>
      <c r="D5" s="44">
        <v>0</v>
      </c>
    </row>
    <row r="6" spans="1:4" x14ac:dyDescent="0.25">
      <c r="A6" s="41" t="s">
        <v>4</v>
      </c>
      <c r="B6" s="42">
        <v>4101200</v>
      </c>
      <c r="C6" s="43">
        <v>0</v>
      </c>
      <c r="D6" s="43">
        <v>0</v>
      </c>
    </row>
    <row r="7" spans="1:4" x14ac:dyDescent="0.25">
      <c r="A7" s="33" t="s">
        <v>5</v>
      </c>
      <c r="B7" s="34">
        <v>4101230</v>
      </c>
      <c r="C7" s="44">
        <v>0</v>
      </c>
      <c r="D7" s="44">
        <v>0</v>
      </c>
    </row>
    <row r="8" spans="1:4" x14ac:dyDescent="0.25">
      <c r="A8" s="41" t="s">
        <v>6</v>
      </c>
      <c r="B8" s="42">
        <v>4101350</v>
      </c>
      <c r="C8" s="43">
        <v>0</v>
      </c>
      <c r="D8" s="43">
        <v>0</v>
      </c>
    </row>
    <row r="9" spans="1:4" x14ac:dyDescent="0.25">
      <c r="A9" s="33" t="s">
        <v>7</v>
      </c>
      <c r="B9" s="34">
        <v>4101470</v>
      </c>
      <c r="C9" s="44">
        <v>0</v>
      </c>
      <c r="D9" s="44">
        <v>0</v>
      </c>
    </row>
    <row r="10" spans="1:4" x14ac:dyDescent="0.25">
      <c r="A10" s="41" t="s">
        <v>8</v>
      </c>
      <c r="B10" s="42">
        <v>4101500</v>
      </c>
      <c r="C10" s="43">
        <v>0</v>
      </c>
      <c r="D10" s="43">
        <v>0</v>
      </c>
    </row>
    <row r="11" spans="1:4" x14ac:dyDescent="0.25">
      <c r="A11" s="33" t="s">
        <v>9</v>
      </c>
      <c r="B11" s="34">
        <v>4101560</v>
      </c>
      <c r="C11" s="44">
        <v>0</v>
      </c>
      <c r="D11" s="44">
        <v>0</v>
      </c>
    </row>
    <row r="12" spans="1:4" x14ac:dyDescent="0.25">
      <c r="A12" s="41" t="s">
        <v>10</v>
      </c>
      <c r="B12" s="42">
        <v>4101590</v>
      </c>
      <c r="C12" s="43">
        <v>0</v>
      </c>
      <c r="D12" s="43">
        <v>0</v>
      </c>
    </row>
    <row r="13" spans="1:4" x14ac:dyDescent="0.25">
      <c r="A13" s="33" t="s">
        <v>11</v>
      </c>
      <c r="B13" s="34">
        <v>4101620</v>
      </c>
      <c r="C13" s="44">
        <v>0</v>
      </c>
      <c r="D13" s="44">
        <v>0</v>
      </c>
    </row>
    <row r="14" spans="1:4" x14ac:dyDescent="0.25">
      <c r="A14" s="41" t="s">
        <v>12</v>
      </c>
      <c r="B14" s="42">
        <v>4101660</v>
      </c>
      <c r="C14" s="43">
        <v>0</v>
      </c>
      <c r="D14" s="43">
        <v>0</v>
      </c>
    </row>
    <row r="15" spans="1:4" x14ac:dyDescent="0.25">
      <c r="A15" s="33" t="s">
        <v>13</v>
      </c>
      <c r="B15" s="34">
        <v>4101710</v>
      </c>
      <c r="C15" s="44">
        <v>0</v>
      </c>
      <c r="D15" s="44">
        <v>0</v>
      </c>
    </row>
    <row r="16" spans="1:4" x14ac:dyDescent="0.25">
      <c r="A16" s="41" t="s">
        <v>14</v>
      </c>
      <c r="B16" s="42">
        <v>4101800</v>
      </c>
      <c r="C16" s="43">
        <v>0</v>
      </c>
      <c r="D16" s="43">
        <v>0</v>
      </c>
    </row>
    <row r="17" spans="1:4" x14ac:dyDescent="0.25">
      <c r="A17" s="33" t="s">
        <v>15</v>
      </c>
      <c r="B17" s="34">
        <v>4101830</v>
      </c>
      <c r="C17" s="44">
        <v>0</v>
      </c>
      <c r="D17" s="44">
        <v>0</v>
      </c>
    </row>
    <row r="18" spans="1:4" x14ac:dyDescent="0.25">
      <c r="A18" s="41" t="s">
        <v>16</v>
      </c>
      <c r="B18" s="42">
        <v>4101920</v>
      </c>
      <c r="C18" s="43">
        <v>0</v>
      </c>
      <c r="D18" s="43">
        <v>0</v>
      </c>
    </row>
    <row r="19" spans="1:4" x14ac:dyDescent="0.25">
      <c r="A19" s="33" t="s">
        <v>17</v>
      </c>
      <c r="B19" s="34">
        <v>4101980</v>
      </c>
      <c r="C19" s="44">
        <v>0</v>
      </c>
      <c r="D19" s="44">
        <v>0</v>
      </c>
    </row>
    <row r="20" spans="1:4" x14ac:dyDescent="0.25">
      <c r="A20" s="41" t="s">
        <v>18</v>
      </c>
      <c r="B20" s="42">
        <v>4102040</v>
      </c>
      <c r="C20" s="43">
        <v>0</v>
      </c>
      <c r="D20" s="43">
        <v>0</v>
      </c>
    </row>
    <row r="21" spans="1:4" x14ac:dyDescent="0.25">
      <c r="A21" s="33" t="s">
        <v>19</v>
      </c>
      <c r="B21" s="34">
        <v>4102160</v>
      </c>
      <c r="C21" s="44">
        <v>0</v>
      </c>
      <c r="D21" s="44">
        <v>0</v>
      </c>
    </row>
    <row r="22" spans="1:4" x14ac:dyDescent="0.25">
      <c r="A22" s="41" t="s">
        <v>20</v>
      </c>
      <c r="B22" s="42">
        <v>4102190</v>
      </c>
      <c r="C22" s="43">
        <v>0</v>
      </c>
      <c r="D22" s="43">
        <v>0</v>
      </c>
    </row>
    <row r="23" spans="1:4" x14ac:dyDescent="0.25">
      <c r="A23" s="33" t="s">
        <v>21</v>
      </c>
      <c r="B23" s="34">
        <v>4102310</v>
      </c>
      <c r="C23" s="44">
        <v>0</v>
      </c>
      <c r="D23" s="44">
        <v>0</v>
      </c>
    </row>
    <row r="24" spans="1:4" x14ac:dyDescent="0.25">
      <c r="A24" s="41" t="s">
        <v>22</v>
      </c>
      <c r="B24" s="42">
        <v>4101740</v>
      </c>
      <c r="C24" s="43">
        <v>0</v>
      </c>
      <c r="D24" s="43">
        <v>0</v>
      </c>
    </row>
    <row r="25" spans="1:4" x14ac:dyDescent="0.25">
      <c r="A25" s="33" t="s">
        <v>23</v>
      </c>
      <c r="B25" s="34">
        <v>4102580</v>
      </c>
      <c r="C25" s="44">
        <v>0</v>
      </c>
      <c r="D25" s="44">
        <v>0</v>
      </c>
    </row>
    <row r="26" spans="1:4" x14ac:dyDescent="0.25">
      <c r="A26" s="41" t="s">
        <v>24</v>
      </c>
      <c r="B26" s="42">
        <v>4102610</v>
      </c>
      <c r="C26" s="43">
        <v>0</v>
      </c>
      <c r="D26" s="43">
        <v>0</v>
      </c>
    </row>
    <row r="27" spans="1:4" x14ac:dyDescent="0.25">
      <c r="A27" s="33" t="s">
        <v>25</v>
      </c>
      <c r="B27" s="34">
        <v>4102640</v>
      </c>
      <c r="C27" s="44">
        <v>0</v>
      </c>
      <c r="D27" s="44">
        <v>0</v>
      </c>
    </row>
    <row r="28" spans="1:4" x14ac:dyDescent="0.25">
      <c r="A28" s="41" t="s">
        <v>26</v>
      </c>
      <c r="B28" s="42">
        <v>4102780</v>
      </c>
      <c r="C28" s="43">
        <v>0</v>
      </c>
      <c r="D28" s="43">
        <v>0</v>
      </c>
    </row>
    <row r="29" spans="1:4" x14ac:dyDescent="0.25">
      <c r="A29" s="33" t="s">
        <v>27</v>
      </c>
      <c r="B29" s="34">
        <v>4102800</v>
      </c>
      <c r="C29" s="44">
        <v>0</v>
      </c>
      <c r="D29" s="44">
        <v>0</v>
      </c>
    </row>
    <row r="30" spans="1:4" x14ac:dyDescent="0.25">
      <c r="A30" s="41" t="s">
        <v>28</v>
      </c>
      <c r="B30" s="42">
        <v>4105760</v>
      </c>
      <c r="C30" s="43">
        <v>0</v>
      </c>
      <c r="D30" s="43">
        <v>0</v>
      </c>
    </row>
    <row r="31" spans="1:4" x14ac:dyDescent="0.25">
      <c r="A31" s="33" t="s">
        <v>29</v>
      </c>
      <c r="B31" s="34">
        <v>4102910</v>
      </c>
      <c r="C31" s="44">
        <v>0</v>
      </c>
      <c r="D31" s="44">
        <v>0</v>
      </c>
    </row>
    <row r="32" spans="1:4" x14ac:dyDescent="0.25">
      <c r="A32" s="41" t="s">
        <v>30</v>
      </c>
      <c r="B32" s="42">
        <v>4102940</v>
      </c>
      <c r="C32" s="43">
        <v>0</v>
      </c>
      <c r="D32" s="43">
        <v>0</v>
      </c>
    </row>
    <row r="33" spans="1:4" x14ac:dyDescent="0.25">
      <c r="A33" s="33" t="s">
        <v>31</v>
      </c>
      <c r="B33" s="34">
        <v>4102840</v>
      </c>
      <c r="C33" s="44">
        <v>0</v>
      </c>
      <c r="D33" s="44">
        <v>0</v>
      </c>
    </row>
    <row r="34" spans="1:4" x14ac:dyDescent="0.25">
      <c r="A34" s="41" t="s">
        <v>32</v>
      </c>
      <c r="B34" s="42">
        <v>4103260</v>
      </c>
      <c r="C34" s="43">
        <v>0</v>
      </c>
      <c r="D34" s="43">
        <v>0</v>
      </c>
    </row>
    <row r="35" spans="1:4" x14ac:dyDescent="0.25">
      <c r="A35" s="33" t="s">
        <v>33</v>
      </c>
      <c r="B35" s="34">
        <v>4103270</v>
      </c>
      <c r="C35" s="44">
        <v>0</v>
      </c>
      <c r="D35" s="44">
        <v>0</v>
      </c>
    </row>
    <row r="36" spans="1:4" x14ac:dyDescent="0.25">
      <c r="A36" s="41" t="s">
        <v>34</v>
      </c>
      <c r="B36" s="42">
        <v>4103330</v>
      </c>
      <c r="C36" s="43">
        <v>0</v>
      </c>
      <c r="D36" s="43">
        <v>0</v>
      </c>
    </row>
    <row r="37" spans="1:4" x14ac:dyDescent="0.25">
      <c r="A37" s="33" t="s">
        <v>35</v>
      </c>
      <c r="B37" s="34">
        <v>4103660</v>
      </c>
      <c r="C37" s="44">
        <v>0</v>
      </c>
      <c r="D37" s="44">
        <v>0</v>
      </c>
    </row>
    <row r="38" spans="1:4" x14ac:dyDescent="0.25">
      <c r="A38" s="41" t="s">
        <v>36</v>
      </c>
      <c r="B38" s="42">
        <v>4103390</v>
      </c>
      <c r="C38" s="43">
        <v>0</v>
      </c>
      <c r="D38" s="43">
        <v>0</v>
      </c>
    </row>
    <row r="39" spans="1:4" x14ac:dyDescent="0.25">
      <c r="A39" s="33" t="s">
        <v>37</v>
      </c>
      <c r="B39" s="34">
        <v>4103420</v>
      </c>
      <c r="C39" s="44">
        <v>0</v>
      </c>
      <c r="D39" s="44">
        <v>0</v>
      </c>
    </row>
    <row r="40" spans="1:4" x14ac:dyDescent="0.25">
      <c r="A40" s="41" t="s">
        <v>38</v>
      </c>
      <c r="B40" s="42">
        <v>4103480</v>
      </c>
      <c r="C40" s="43">
        <v>0</v>
      </c>
      <c r="D40" s="43">
        <v>0</v>
      </c>
    </row>
    <row r="41" spans="1:4" x14ac:dyDescent="0.25">
      <c r="A41" s="33" t="s">
        <v>39</v>
      </c>
      <c r="B41" s="34">
        <v>4103540</v>
      </c>
      <c r="C41" s="44">
        <v>0</v>
      </c>
      <c r="D41" s="44">
        <v>0</v>
      </c>
    </row>
    <row r="42" spans="1:4" x14ac:dyDescent="0.25">
      <c r="A42" s="41" t="s">
        <v>40</v>
      </c>
      <c r="B42" s="42">
        <v>4103690</v>
      </c>
      <c r="C42" s="43">
        <v>0</v>
      </c>
      <c r="D42" s="43">
        <v>0</v>
      </c>
    </row>
    <row r="43" spans="1:4" x14ac:dyDescent="0.25">
      <c r="A43" s="33" t="s">
        <v>41</v>
      </c>
      <c r="B43" s="34">
        <v>4103720</v>
      </c>
      <c r="C43" s="44">
        <v>0</v>
      </c>
      <c r="D43" s="44">
        <v>0</v>
      </c>
    </row>
    <row r="44" spans="1:4" x14ac:dyDescent="0.25">
      <c r="A44" s="41" t="s">
        <v>42</v>
      </c>
      <c r="B44" s="42">
        <v>4103780</v>
      </c>
      <c r="C44" s="43">
        <v>0</v>
      </c>
      <c r="D44" s="43">
        <v>0</v>
      </c>
    </row>
    <row r="45" spans="1:4" x14ac:dyDescent="0.25">
      <c r="A45" s="33" t="s">
        <v>43</v>
      </c>
      <c r="B45" s="34">
        <v>4103840</v>
      </c>
      <c r="C45" s="44">
        <v>0</v>
      </c>
      <c r="D45" s="44">
        <v>0</v>
      </c>
    </row>
    <row r="46" spans="1:4" x14ac:dyDescent="0.25">
      <c r="A46" s="41" t="s">
        <v>44</v>
      </c>
      <c r="B46" s="42">
        <v>4103860</v>
      </c>
      <c r="C46" s="43">
        <v>0</v>
      </c>
      <c r="D46" s="43">
        <v>0</v>
      </c>
    </row>
    <row r="47" spans="1:4" x14ac:dyDescent="0.25">
      <c r="A47" s="33" t="s">
        <v>45</v>
      </c>
      <c r="B47" s="34">
        <v>4103940</v>
      </c>
      <c r="C47" s="44">
        <v>0</v>
      </c>
      <c r="D47" s="44">
        <v>0</v>
      </c>
    </row>
    <row r="48" spans="1:4" x14ac:dyDescent="0.25">
      <c r="A48" s="41" t="s">
        <v>46</v>
      </c>
      <c r="B48" s="42">
        <v>4103990</v>
      </c>
      <c r="C48" s="43">
        <v>0</v>
      </c>
      <c r="D48" s="43">
        <v>0</v>
      </c>
    </row>
    <row r="49" spans="1:4" x14ac:dyDescent="0.25">
      <c r="A49" s="33" t="s">
        <v>47</v>
      </c>
      <c r="B49" s="34">
        <v>4104020</v>
      </c>
      <c r="C49" s="44">
        <v>0</v>
      </c>
      <c r="D49" s="44">
        <v>0</v>
      </c>
    </row>
    <row r="50" spans="1:4" x14ac:dyDescent="0.25">
      <c r="A50" s="41" t="s">
        <v>48</v>
      </c>
      <c r="B50" s="42">
        <v>4104170</v>
      </c>
      <c r="C50" s="43">
        <v>0</v>
      </c>
      <c r="D50" s="43">
        <v>0</v>
      </c>
    </row>
    <row r="51" spans="1:4" x14ac:dyDescent="0.25">
      <c r="A51" s="33" t="s">
        <v>49</v>
      </c>
      <c r="B51" s="34">
        <v>4104290</v>
      </c>
      <c r="C51" s="44">
        <v>0</v>
      </c>
      <c r="D51" s="44">
        <v>0</v>
      </c>
    </row>
    <row r="52" spans="1:4" x14ac:dyDescent="0.25">
      <c r="A52" s="41" t="s">
        <v>50</v>
      </c>
      <c r="B52" s="42">
        <v>4103960</v>
      </c>
      <c r="C52" s="43">
        <v>0</v>
      </c>
      <c r="D52" s="43">
        <v>0</v>
      </c>
    </row>
    <row r="53" spans="1:4" x14ac:dyDescent="0.25">
      <c r="A53" s="33" t="s">
        <v>51</v>
      </c>
      <c r="B53" s="34">
        <v>4110710</v>
      </c>
      <c r="C53" s="44">
        <v>0</v>
      </c>
      <c r="D53" s="44">
        <v>0</v>
      </c>
    </row>
    <row r="54" spans="1:4" x14ac:dyDescent="0.25">
      <c r="A54" s="41" t="s">
        <v>52</v>
      </c>
      <c r="B54" s="42">
        <v>4104380</v>
      </c>
      <c r="C54" s="43">
        <v>0</v>
      </c>
      <c r="D54" s="43">
        <v>0</v>
      </c>
    </row>
    <row r="55" spans="1:4" x14ac:dyDescent="0.25">
      <c r="A55" s="33" t="s">
        <v>53</v>
      </c>
      <c r="B55" s="34">
        <v>4104410</v>
      </c>
      <c r="C55" s="44">
        <v>0</v>
      </c>
      <c r="D55" s="44">
        <v>0</v>
      </c>
    </row>
    <row r="56" spans="1:4" x14ac:dyDescent="0.25">
      <c r="A56" s="41" t="s">
        <v>54</v>
      </c>
      <c r="B56" s="42">
        <v>4104500</v>
      </c>
      <c r="C56" s="43">
        <v>0</v>
      </c>
      <c r="D56" s="43">
        <v>0</v>
      </c>
    </row>
    <row r="57" spans="1:4" x14ac:dyDescent="0.25">
      <c r="A57" s="33" t="s">
        <v>55</v>
      </c>
      <c r="B57" s="34">
        <v>4104530</v>
      </c>
      <c r="C57" s="44">
        <v>0</v>
      </c>
      <c r="D57" s="44">
        <v>0</v>
      </c>
    </row>
    <row r="58" spans="1:4" x14ac:dyDescent="0.25">
      <c r="A58" s="41" t="s">
        <v>56</v>
      </c>
      <c r="B58" s="42">
        <v>4104590</v>
      </c>
      <c r="C58" s="43">
        <v>0</v>
      </c>
      <c r="D58" s="43">
        <v>0</v>
      </c>
    </row>
    <row r="59" spans="1:4" x14ac:dyDescent="0.25">
      <c r="A59" s="33" t="s">
        <v>57</v>
      </c>
      <c r="B59" s="34">
        <v>4104620</v>
      </c>
      <c r="C59" s="44">
        <v>0</v>
      </c>
      <c r="D59" s="44">
        <v>0</v>
      </c>
    </row>
    <row r="60" spans="1:4" x14ac:dyDescent="0.25">
      <c r="A60" s="41" t="s">
        <v>58</v>
      </c>
      <c r="B60" s="42">
        <v>4105080</v>
      </c>
      <c r="C60" s="43">
        <v>0</v>
      </c>
      <c r="D60" s="43">
        <v>0</v>
      </c>
    </row>
    <row r="61" spans="1:4" x14ac:dyDescent="0.25">
      <c r="A61" s="33" t="s">
        <v>59</v>
      </c>
      <c r="B61" s="34">
        <v>4104700</v>
      </c>
      <c r="C61" s="44">
        <v>0</v>
      </c>
      <c r="D61" s="44">
        <v>0</v>
      </c>
    </row>
    <row r="62" spans="1:4" x14ac:dyDescent="0.25">
      <c r="A62" s="41" t="s">
        <v>60</v>
      </c>
      <c r="B62" s="42">
        <v>4104740</v>
      </c>
      <c r="C62" s="43">
        <v>0</v>
      </c>
      <c r="D62" s="43">
        <v>0</v>
      </c>
    </row>
    <row r="63" spans="1:4" x14ac:dyDescent="0.25">
      <c r="A63" s="33" t="s">
        <v>61</v>
      </c>
      <c r="B63" s="34">
        <v>4100003</v>
      </c>
      <c r="C63" s="44">
        <v>0</v>
      </c>
      <c r="D63" s="44">
        <v>0</v>
      </c>
    </row>
    <row r="64" spans="1:4" x14ac:dyDescent="0.25">
      <c r="A64" s="41" t="s">
        <v>62</v>
      </c>
      <c r="B64" s="42">
        <v>4104950</v>
      </c>
      <c r="C64" s="43">
        <v>26</v>
      </c>
      <c r="D64" s="43">
        <v>31</v>
      </c>
    </row>
    <row r="65" spans="1:4" x14ac:dyDescent="0.25">
      <c r="A65" s="33" t="s">
        <v>63</v>
      </c>
      <c r="B65" s="34">
        <v>4105160</v>
      </c>
      <c r="C65" s="44">
        <v>0</v>
      </c>
      <c r="D65" s="44">
        <v>0</v>
      </c>
    </row>
    <row r="66" spans="1:4" x14ac:dyDescent="0.25">
      <c r="A66" s="41" t="s">
        <v>64</v>
      </c>
      <c r="B66" s="42">
        <v>4105250</v>
      </c>
      <c r="C66" s="43">
        <v>0</v>
      </c>
      <c r="D66" s="43">
        <v>0</v>
      </c>
    </row>
    <row r="67" spans="1:4" x14ac:dyDescent="0.25">
      <c r="A67" s="33" t="s">
        <v>65</v>
      </c>
      <c r="B67" s="34">
        <v>4105310</v>
      </c>
      <c r="C67" s="44">
        <v>0</v>
      </c>
      <c r="D67" s="44">
        <v>0</v>
      </c>
    </row>
    <row r="68" spans="1:4" x14ac:dyDescent="0.25">
      <c r="A68" s="41" t="s">
        <v>66</v>
      </c>
      <c r="B68" s="42">
        <v>4105430</v>
      </c>
      <c r="C68" s="43">
        <v>0</v>
      </c>
      <c r="D68" s="43">
        <v>0</v>
      </c>
    </row>
    <row r="69" spans="1:4" x14ac:dyDescent="0.25">
      <c r="A69" s="33" t="s">
        <v>67</v>
      </c>
      <c r="B69" s="34">
        <v>4100015</v>
      </c>
      <c r="C69" s="44">
        <v>0</v>
      </c>
      <c r="D69" s="44">
        <v>0</v>
      </c>
    </row>
    <row r="70" spans="1:4" x14ac:dyDescent="0.25">
      <c r="A70" s="41" t="s">
        <v>68</v>
      </c>
      <c r="B70" s="42">
        <v>4105610</v>
      </c>
      <c r="C70" s="43">
        <v>0</v>
      </c>
      <c r="D70" s="43">
        <v>0</v>
      </c>
    </row>
    <row r="71" spans="1:4" x14ac:dyDescent="0.25">
      <c r="A71" s="33" t="s">
        <v>69</v>
      </c>
      <c r="B71" s="34">
        <v>4105640</v>
      </c>
      <c r="C71" s="44">
        <v>0</v>
      </c>
      <c r="D71" s="44">
        <v>0</v>
      </c>
    </row>
    <row r="72" spans="1:4" x14ac:dyDescent="0.25">
      <c r="A72" s="41" t="s">
        <v>70</v>
      </c>
      <c r="B72" s="42">
        <v>4105670</v>
      </c>
      <c r="C72" s="43">
        <v>0</v>
      </c>
      <c r="D72" s="43">
        <v>0</v>
      </c>
    </row>
    <row r="73" spans="1:4" x14ac:dyDescent="0.25">
      <c r="A73" s="33" t="s">
        <v>71</v>
      </c>
      <c r="B73" s="34">
        <v>4105910</v>
      </c>
      <c r="C73" s="44">
        <v>0</v>
      </c>
      <c r="D73" s="44">
        <v>0</v>
      </c>
    </row>
    <row r="74" spans="1:4" x14ac:dyDescent="0.25">
      <c r="A74" s="41" t="s">
        <v>72</v>
      </c>
      <c r="B74" s="42">
        <v>4101120</v>
      </c>
      <c r="C74" s="43">
        <v>0</v>
      </c>
      <c r="D74" s="43">
        <v>0</v>
      </c>
    </row>
    <row r="75" spans="1:4" x14ac:dyDescent="0.25">
      <c r="A75" s="33" t="s">
        <v>73</v>
      </c>
      <c r="B75" s="34">
        <v>4106000</v>
      </c>
      <c r="C75" s="44">
        <v>0</v>
      </c>
      <c r="D75" s="44">
        <v>0</v>
      </c>
    </row>
    <row r="76" spans="1:4" x14ac:dyDescent="0.25">
      <c r="A76" s="41" t="s">
        <v>74</v>
      </c>
      <c r="B76" s="42">
        <v>4102490</v>
      </c>
      <c r="C76" s="43">
        <v>0</v>
      </c>
      <c r="D76" s="43">
        <v>0</v>
      </c>
    </row>
    <row r="77" spans="1:4" x14ac:dyDescent="0.25">
      <c r="A77" s="33" t="s">
        <v>75</v>
      </c>
      <c r="B77" s="34">
        <v>4103600</v>
      </c>
      <c r="C77" s="44">
        <v>0</v>
      </c>
      <c r="D77" s="44">
        <v>0</v>
      </c>
    </row>
    <row r="78" spans="1:4" x14ac:dyDescent="0.25">
      <c r="A78" s="41" t="s">
        <v>76</v>
      </c>
      <c r="B78" s="42">
        <v>4103630</v>
      </c>
      <c r="C78" s="43">
        <v>0</v>
      </c>
      <c r="D78" s="43">
        <v>0</v>
      </c>
    </row>
    <row r="79" spans="1:4" x14ac:dyDescent="0.25">
      <c r="A79" s="33" t="s">
        <v>77</v>
      </c>
      <c r="B79" s="34">
        <v>4106120</v>
      </c>
      <c r="C79" s="44">
        <v>0</v>
      </c>
      <c r="D79" s="44">
        <v>0</v>
      </c>
    </row>
    <row r="80" spans="1:4" x14ac:dyDescent="0.25">
      <c r="A80" s="41" t="s">
        <v>78</v>
      </c>
      <c r="B80" s="42">
        <v>4100019</v>
      </c>
      <c r="C80" s="43">
        <v>0</v>
      </c>
      <c r="D80" s="43">
        <v>0</v>
      </c>
    </row>
    <row r="81" spans="1:4" x14ac:dyDescent="0.25">
      <c r="A81" s="33" t="s">
        <v>79</v>
      </c>
      <c r="B81" s="34">
        <v>4106270</v>
      </c>
      <c r="C81" s="44">
        <v>0</v>
      </c>
      <c r="D81" s="44">
        <v>0</v>
      </c>
    </row>
    <row r="82" spans="1:4" x14ac:dyDescent="0.25">
      <c r="A82" s="41" t="s">
        <v>80</v>
      </c>
      <c r="B82" s="42">
        <v>4106300</v>
      </c>
      <c r="C82" s="43">
        <v>84</v>
      </c>
      <c r="D82" s="43">
        <v>9</v>
      </c>
    </row>
    <row r="83" spans="1:4" x14ac:dyDescent="0.25">
      <c r="A83" s="33" t="s">
        <v>81</v>
      </c>
      <c r="B83" s="34">
        <v>4100023</v>
      </c>
      <c r="C83" s="44">
        <v>0</v>
      </c>
      <c r="D83" s="44">
        <v>0</v>
      </c>
    </row>
    <row r="84" spans="1:4" x14ac:dyDescent="0.25">
      <c r="A84" s="41" t="s">
        <v>82</v>
      </c>
      <c r="B84" s="42">
        <v>4106510</v>
      </c>
      <c r="C84" s="43">
        <v>0</v>
      </c>
      <c r="D84" s="43">
        <v>0</v>
      </c>
    </row>
    <row r="85" spans="1:4" x14ac:dyDescent="0.25">
      <c r="A85" s="33" t="s">
        <v>83</v>
      </c>
      <c r="B85" s="34">
        <v>4106600</v>
      </c>
      <c r="C85" s="44">
        <v>0</v>
      </c>
      <c r="D85" s="44">
        <v>0</v>
      </c>
    </row>
    <row r="86" spans="1:4" x14ac:dyDescent="0.25">
      <c r="A86" s="41" t="s">
        <v>84</v>
      </c>
      <c r="B86" s="42">
        <v>4106630</v>
      </c>
      <c r="C86" s="43">
        <v>0</v>
      </c>
      <c r="D86" s="43">
        <v>0</v>
      </c>
    </row>
    <row r="87" spans="1:4" x14ac:dyDescent="0.25">
      <c r="A87" s="33" t="s">
        <v>85</v>
      </c>
      <c r="B87" s="34">
        <v>4100047</v>
      </c>
      <c r="C87" s="44">
        <v>0</v>
      </c>
      <c r="D87" s="44">
        <v>0</v>
      </c>
    </row>
    <row r="88" spans="1:4" x14ac:dyDescent="0.25">
      <c r="A88" s="41" t="s">
        <v>86</v>
      </c>
      <c r="B88" s="42">
        <v>4106740</v>
      </c>
      <c r="C88" s="43">
        <v>0</v>
      </c>
      <c r="D88" s="43">
        <v>0</v>
      </c>
    </row>
    <row r="89" spans="1:4" x14ac:dyDescent="0.25">
      <c r="A89" s="33" t="s">
        <v>87</v>
      </c>
      <c r="B89" s="34">
        <v>4106710</v>
      </c>
      <c r="C89" s="44">
        <v>0</v>
      </c>
      <c r="D89" s="44">
        <v>0</v>
      </c>
    </row>
    <row r="90" spans="1:4" x14ac:dyDescent="0.25">
      <c r="A90" s="41" t="s">
        <v>88</v>
      </c>
      <c r="B90" s="42">
        <v>4106750</v>
      </c>
      <c r="C90" s="43">
        <v>0</v>
      </c>
      <c r="D90" s="43">
        <v>0</v>
      </c>
    </row>
    <row r="91" spans="1:4" x14ac:dyDescent="0.25">
      <c r="A91" s="33" t="s">
        <v>89</v>
      </c>
      <c r="B91" s="34">
        <v>4106780</v>
      </c>
      <c r="C91" s="44">
        <v>0</v>
      </c>
      <c r="D91" s="44">
        <v>0</v>
      </c>
    </row>
    <row r="92" spans="1:4" x14ac:dyDescent="0.25">
      <c r="A92" s="41" t="s">
        <v>90</v>
      </c>
      <c r="B92" s="42">
        <v>4106820</v>
      </c>
      <c r="C92" s="43">
        <v>0</v>
      </c>
      <c r="D92" s="43">
        <v>0</v>
      </c>
    </row>
    <row r="93" spans="1:4" x14ac:dyDescent="0.25">
      <c r="A93" s="33" t="s">
        <v>91</v>
      </c>
      <c r="B93" s="34">
        <v>4106870</v>
      </c>
      <c r="C93" s="44">
        <v>0</v>
      </c>
      <c r="D93" s="44">
        <v>0</v>
      </c>
    </row>
    <row r="94" spans="1:4" x14ac:dyDescent="0.25">
      <c r="A94" s="41" t="s">
        <v>92</v>
      </c>
      <c r="B94" s="42">
        <v>4106930</v>
      </c>
      <c r="C94" s="43">
        <v>0</v>
      </c>
      <c r="D94" s="43">
        <v>0</v>
      </c>
    </row>
    <row r="95" spans="1:4" x14ac:dyDescent="0.25">
      <c r="A95" s="33" t="s">
        <v>93</v>
      </c>
      <c r="B95" s="34">
        <v>4106960</v>
      </c>
      <c r="C95" s="44">
        <v>0</v>
      </c>
      <c r="D95" s="44">
        <v>0</v>
      </c>
    </row>
    <row r="96" spans="1:4" x14ac:dyDescent="0.25">
      <c r="A96" s="41" t="s">
        <v>94</v>
      </c>
      <c r="B96" s="42">
        <v>4107020</v>
      </c>
      <c r="C96" s="43">
        <v>0</v>
      </c>
      <c r="D96" s="43">
        <v>0</v>
      </c>
    </row>
    <row r="97" spans="1:4" x14ac:dyDescent="0.25">
      <c r="A97" s="33" t="s">
        <v>95</v>
      </c>
      <c r="B97" s="34">
        <v>4107080</v>
      </c>
      <c r="C97" s="44">
        <v>0</v>
      </c>
      <c r="D97" s="44">
        <v>0</v>
      </c>
    </row>
    <row r="98" spans="1:4" x14ac:dyDescent="0.25">
      <c r="A98" s="41" t="s">
        <v>96</v>
      </c>
      <c r="B98" s="42">
        <v>4100040</v>
      </c>
      <c r="C98" s="43">
        <v>0</v>
      </c>
      <c r="D98" s="43">
        <v>0</v>
      </c>
    </row>
    <row r="99" spans="1:4" x14ac:dyDescent="0.25">
      <c r="A99" s="33" t="s">
        <v>97</v>
      </c>
      <c r="B99" s="34">
        <v>4107200</v>
      </c>
      <c r="C99" s="44">
        <v>0</v>
      </c>
      <c r="D99" s="44">
        <v>0</v>
      </c>
    </row>
    <row r="100" spans="1:4" x14ac:dyDescent="0.25">
      <c r="A100" s="41" t="s">
        <v>98</v>
      </c>
      <c r="B100" s="42">
        <v>4107280</v>
      </c>
      <c r="C100" s="43">
        <v>0</v>
      </c>
      <c r="D100" s="43">
        <v>0</v>
      </c>
    </row>
    <row r="101" spans="1:4" x14ac:dyDescent="0.25">
      <c r="A101" s="33" t="s">
        <v>99</v>
      </c>
      <c r="B101" s="34">
        <v>4107230</v>
      </c>
      <c r="C101" s="44">
        <v>0</v>
      </c>
      <c r="D101" s="44">
        <v>0</v>
      </c>
    </row>
    <row r="102" spans="1:4" x14ac:dyDescent="0.25">
      <c r="A102" s="41" t="s">
        <v>100</v>
      </c>
      <c r="B102" s="42">
        <v>4107380</v>
      </c>
      <c r="C102" s="43">
        <v>0</v>
      </c>
      <c r="D102" s="43">
        <v>0</v>
      </c>
    </row>
    <row r="103" spans="1:4" x14ac:dyDescent="0.25">
      <c r="A103" s="33" t="s">
        <v>101</v>
      </c>
      <c r="B103" s="34">
        <v>4107500</v>
      </c>
      <c r="C103" s="44">
        <v>0</v>
      </c>
      <c r="D103" s="44">
        <v>0</v>
      </c>
    </row>
    <row r="104" spans="1:4" x14ac:dyDescent="0.25">
      <c r="A104" s="41" t="s">
        <v>102</v>
      </c>
      <c r="B104" s="42">
        <v>4107530</v>
      </c>
      <c r="C104" s="43">
        <v>0</v>
      </c>
      <c r="D104" s="43">
        <v>0</v>
      </c>
    </row>
    <row r="105" spans="1:4" x14ac:dyDescent="0.25">
      <c r="A105" s="33" t="s">
        <v>103</v>
      </c>
      <c r="B105" s="34">
        <v>4107590</v>
      </c>
      <c r="C105" s="44">
        <v>0</v>
      </c>
      <c r="D105" s="44">
        <v>0</v>
      </c>
    </row>
    <row r="106" spans="1:4" x14ac:dyDescent="0.25">
      <c r="A106" s="41" t="s">
        <v>104</v>
      </c>
      <c r="B106" s="42">
        <v>4100042</v>
      </c>
      <c r="C106" s="43">
        <v>0</v>
      </c>
      <c r="D106" s="43">
        <v>0</v>
      </c>
    </row>
    <row r="107" spans="1:4" x14ac:dyDescent="0.25">
      <c r="A107" s="33" t="s">
        <v>105</v>
      </c>
      <c r="B107" s="34">
        <v>4107710</v>
      </c>
      <c r="C107" s="44">
        <v>0</v>
      </c>
      <c r="D107" s="44">
        <v>0</v>
      </c>
    </row>
    <row r="108" spans="1:4" x14ac:dyDescent="0.25">
      <c r="A108" s="41" t="s">
        <v>106</v>
      </c>
      <c r="B108" s="42">
        <v>4107740</v>
      </c>
      <c r="C108" s="43">
        <v>0</v>
      </c>
      <c r="D108" s="43">
        <v>0</v>
      </c>
    </row>
    <row r="109" spans="1:4" x14ac:dyDescent="0.25">
      <c r="A109" s="33" t="s">
        <v>107</v>
      </c>
      <c r="B109" s="34">
        <v>4107980</v>
      </c>
      <c r="C109" s="44">
        <v>55</v>
      </c>
      <c r="D109" s="44">
        <v>0</v>
      </c>
    </row>
    <row r="110" spans="1:4" x14ac:dyDescent="0.25">
      <c r="A110" s="41" t="s">
        <v>108</v>
      </c>
      <c r="B110" s="42">
        <v>4108010</v>
      </c>
      <c r="C110" s="43">
        <v>0</v>
      </c>
      <c r="D110" s="43">
        <v>0</v>
      </c>
    </row>
    <row r="111" spans="1:4" x14ac:dyDescent="0.25">
      <c r="A111" s="33" t="s">
        <v>109</v>
      </c>
      <c r="B111" s="34">
        <v>4108040</v>
      </c>
      <c r="C111" s="44">
        <v>364</v>
      </c>
      <c r="D111" s="44">
        <v>40</v>
      </c>
    </row>
    <row r="112" spans="1:4" x14ac:dyDescent="0.25">
      <c r="A112" s="41" t="s">
        <v>110</v>
      </c>
      <c r="B112" s="42">
        <v>4108160</v>
      </c>
      <c r="C112" s="43">
        <v>169</v>
      </c>
      <c r="D112" s="43">
        <v>0</v>
      </c>
    </row>
    <row r="113" spans="1:4" x14ac:dyDescent="0.25">
      <c r="A113" s="33" t="s">
        <v>111</v>
      </c>
      <c r="B113" s="34">
        <v>4108280</v>
      </c>
      <c r="C113" s="44">
        <v>0</v>
      </c>
      <c r="D113" s="44">
        <v>0</v>
      </c>
    </row>
    <row r="114" spans="1:4" x14ac:dyDescent="0.25">
      <c r="A114" s="41" t="s">
        <v>112</v>
      </c>
      <c r="B114" s="42">
        <v>4108310</v>
      </c>
      <c r="C114" s="43">
        <v>0</v>
      </c>
      <c r="D114" s="43">
        <v>0</v>
      </c>
    </row>
    <row r="115" spans="1:4" x14ac:dyDescent="0.25">
      <c r="A115" s="33" t="s">
        <v>113</v>
      </c>
      <c r="B115" s="34">
        <v>4108430</v>
      </c>
      <c r="C115" s="44">
        <v>0</v>
      </c>
      <c r="D115" s="44">
        <v>0</v>
      </c>
    </row>
    <row r="116" spans="1:4" x14ac:dyDescent="0.25">
      <c r="A116" s="41" t="s">
        <v>114</v>
      </c>
      <c r="B116" s="42">
        <v>4108460</v>
      </c>
      <c r="C116" s="43">
        <v>0</v>
      </c>
      <c r="D116" s="43">
        <v>0</v>
      </c>
    </row>
    <row r="117" spans="1:4" x14ac:dyDescent="0.25">
      <c r="A117" s="33" t="s">
        <v>115</v>
      </c>
      <c r="B117" s="34">
        <v>4108520</v>
      </c>
      <c r="C117" s="44">
        <v>0</v>
      </c>
      <c r="D117" s="44">
        <v>0</v>
      </c>
    </row>
    <row r="118" spans="1:4" x14ac:dyDescent="0.25">
      <c r="A118" s="41" t="s">
        <v>116</v>
      </c>
      <c r="B118" s="42">
        <v>4108550</v>
      </c>
      <c r="C118" s="43">
        <v>0</v>
      </c>
      <c r="D118" s="43">
        <v>0</v>
      </c>
    </row>
    <row r="119" spans="1:4" x14ac:dyDescent="0.25">
      <c r="A119" s="33" t="s">
        <v>117</v>
      </c>
      <c r="B119" s="34">
        <v>4100640</v>
      </c>
      <c r="C119" s="44">
        <v>0</v>
      </c>
      <c r="D119" s="44">
        <v>0</v>
      </c>
    </row>
    <row r="120" spans="1:4" x14ac:dyDescent="0.25">
      <c r="A120" s="41" t="s">
        <v>118</v>
      </c>
      <c r="B120" s="42">
        <v>4108650</v>
      </c>
      <c r="C120" s="43">
        <v>0</v>
      </c>
      <c r="D120" s="43">
        <v>0</v>
      </c>
    </row>
    <row r="121" spans="1:4" x14ac:dyDescent="0.25">
      <c r="A121" s="33" t="s">
        <v>119</v>
      </c>
      <c r="B121" s="34">
        <v>4108700</v>
      </c>
      <c r="C121" s="44">
        <v>0</v>
      </c>
      <c r="D121" s="44">
        <v>0</v>
      </c>
    </row>
    <row r="122" spans="1:4" x14ac:dyDescent="0.25">
      <c r="A122" s="41" t="s">
        <v>120</v>
      </c>
      <c r="B122" s="42">
        <v>4108720</v>
      </c>
      <c r="C122" s="43">
        <v>0</v>
      </c>
      <c r="D122" s="43">
        <v>0</v>
      </c>
    </row>
    <row r="123" spans="1:4" x14ac:dyDescent="0.25">
      <c r="A123" s="33" t="s">
        <v>121</v>
      </c>
      <c r="B123" s="34">
        <v>4108820</v>
      </c>
      <c r="C123" s="44">
        <v>0</v>
      </c>
      <c r="D123" s="44">
        <v>0</v>
      </c>
    </row>
    <row r="124" spans="1:4" x14ac:dyDescent="0.25">
      <c r="A124" s="41" t="s">
        <v>122</v>
      </c>
      <c r="B124" s="42">
        <v>4108830</v>
      </c>
      <c r="C124" s="43">
        <v>0</v>
      </c>
      <c r="D124" s="43">
        <v>0</v>
      </c>
    </row>
    <row r="125" spans="1:4" x14ac:dyDescent="0.25">
      <c r="A125" s="33" t="s">
        <v>123</v>
      </c>
      <c r="B125" s="34">
        <v>4104350</v>
      </c>
      <c r="C125" s="44">
        <v>0</v>
      </c>
      <c r="D125" s="44">
        <v>0</v>
      </c>
    </row>
    <row r="126" spans="1:4" x14ac:dyDescent="0.25">
      <c r="A126" s="41" t="s">
        <v>124</v>
      </c>
      <c r="B126" s="42">
        <v>4111400</v>
      </c>
      <c r="C126" s="43">
        <v>0</v>
      </c>
      <c r="D126" s="43">
        <v>0</v>
      </c>
    </row>
    <row r="127" spans="1:4" x14ac:dyDescent="0.25">
      <c r="A127" s="33" t="s">
        <v>125</v>
      </c>
      <c r="B127" s="34">
        <v>4108880</v>
      </c>
      <c r="C127" s="44">
        <v>0</v>
      </c>
      <c r="D127" s="44">
        <v>0</v>
      </c>
    </row>
    <row r="128" spans="1:4" x14ac:dyDescent="0.25">
      <c r="A128" s="41" t="s">
        <v>126</v>
      </c>
      <c r="B128" s="42">
        <v>4108940</v>
      </c>
      <c r="C128" s="43">
        <v>0</v>
      </c>
      <c r="D128" s="43">
        <v>0</v>
      </c>
    </row>
    <row r="129" spans="1:4" x14ac:dyDescent="0.25">
      <c r="A129" s="33" t="s">
        <v>127</v>
      </c>
      <c r="B129" s="34">
        <v>4100020</v>
      </c>
      <c r="C129" s="44">
        <v>353</v>
      </c>
      <c r="D129" s="44">
        <v>180</v>
      </c>
    </row>
    <row r="130" spans="1:4" x14ac:dyDescent="0.25">
      <c r="A130" s="41" t="s">
        <v>128</v>
      </c>
      <c r="B130" s="42">
        <v>4100048</v>
      </c>
      <c r="C130" s="43">
        <v>0</v>
      </c>
      <c r="D130" s="43">
        <v>0</v>
      </c>
    </row>
    <row r="131" spans="1:4" x14ac:dyDescent="0.25">
      <c r="A131" s="33" t="s">
        <v>129</v>
      </c>
      <c r="B131" s="34">
        <v>4109000</v>
      </c>
      <c r="C131" s="44">
        <v>0</v>
      </c>
      <c r="D131" s="44">
        <v>0</v>
      </c>
    </row>
    <row r="132" spans="1:4" x14ac:dyDescent="0.25">
      <c r="A132" s="41" t="s">
        <v>130</v>
      </c>
      <c r="B132" s="42">
        <v>4109120</v>
      </c>
      <c r="C132" s="43">
        <v>0</v>
      </c>
      <c r="D132" s="43">
        <v>0</v>
      </c>
    </row>
    <row r="133" spans="1:4" x14ac:dyDescent="0.25">
      <c r="A133" s="33" t="s">
        <v>131</v>
      </c>
      <c r="B133" s="34">
        <v>4109150</v>
      </c>
      <c r="C133" s="44">
        <v>0</v>
      </c>
      <c r="D133" s="44">
        <v>0</v>
      </c>
    </row>
    <row r="134" spans="1:4" x14ac:dyDescent="0.25">
      <c r="A134" s="41" t="s">
        <v>132</v>
      </c>
      <c r="B134" s="42">
        <v>4100045</v>
      </c>
      <c r="C134" s="43">
        <v>0</v>
      </c>
      <c r="D134" s="43">
        <v>0</v>
      </c>
    </row>
    <row r="135" spans="1:4" x14ac:dyDescent="0.25">
      <c r="A135" s="33" t="s">
        <v>133</v>
      </c>
      <c r="B135" s="34">
        <v>4100043</v>
      </c>
      <c r="C135" s="44">
        <v>0</v>
      </c>
      <c r="D135" s="44">
        <v>0</v>
      </c>
    </row>
    <row r="136" spans="1:4" x14ac:dyDescent="0.25">
      <c r="A136" s="41" t="s">
        <v>134</v>
      </c>
      <c r="B136" s="42">
        <v>4109270</v>
      </c>
      <c r="C136" s="43">
        <v>0</v>
      </c>
      <c r="D136" s="43">
        <v>0</v>
      </c>
    </row>
    <row r="137" spans="1:4" x14ac:dyDescent="0.25">
      <c r="A137" s="33" t="s">
        <v>135</v>
      </c>
      <c r="B137" s="34">
        <v>4109330</v>
      </c>
      <c r="C137" s="44">
        <v>0</v>
      </c>
      <c r="D137" s="44">
        <v>0</v>
      </c>
    </row>
    <row r="138" spans="1:4" x14ac:dyDescent="0.25">
      <c r="A138" s="41" t="s">
        <v>136</v>
      </c>
      <c r="B138" s="42" t="s">
        <v>137</v>
      </c>
      <c r="C138" s="43">
        <v>0</v>
      </c>
      <c r="D138" s="43">
        <v>0</v>
      </c>
    </row>
    <row r="139" spans="1:4" x14ac:dyDescent="0.25">
      <c r="A139" s="33" t="s">
        <v>138</v>
      </c>
      <c r="B139" s="34">
        <v>4100009</v>
      </c>
      <c r="C139" s="44">
        <v>0</v>
      </c>
      <c r="D139" s="44">
        <v>0</v>
      </c>
    </row>
    <row r="140" spans="1:4" x14ac:dyDescent="0.25">
      <c r="A140" s="41" t="s">
        <v>139</v>
      </c>
      <c r="B140" s="42">
        <v>4110890</v>
      </c>
      <c r="C140" s="43">
        <v>0</v>
      </c>
      <c r="D140" s="43">
        <v>0</v>
      </c>
    </row>
    <row r="141" spans="1:4" x14ac:dyDescent="0.25">
      <c r="A141" s="33" t="s">
        <v>140</v>
      </c>
      <c r="B141" s="34">
        <v>4109430</v>
      </c>
      <c r="C141" s="44">
        <v>0</v>
      </c>
      <c r="D141" s="44">
        <v>0</v>
      </c>
    </row>
    <row r="142" spans="1:4" x14ac:dyDescent="0.25">
      <c r="A142" s="41" t="s">
        <v>141</v>
      </c>
      <c r="B142" s="42">
        <v>4109480</v>
      </c>
      <c r="C142" s="43">
        <v>0</v>
      </c>
      <c r="D142" s="43">
        <v>0</v>
      </c>
    </row>
    <row r="143" spans="1:4" x14ac:dyDescent="0.25">
      <c r="A143" s="33" t="s">
        <v>142</v>
      </c>
      <c r="B143" s="34">
        <v>4109510</v>
      </c>
      <c r="C143" s="44">
        <v>0</v>
      </c>
      <c r="D143" s="44">
        <v>0</v>
      </c>
    </row>
    <row r="144" spans="1:4" x14ac:dyDescent="0.25">
      <c r="A144" s="41" t="s">
        <v>143</v>
      </c>
      <c r="B144" s="42">
        <v>4109530</v>
      </c>
      <c r="C144" s="43">
        <v>0</v>
      </c>
      <c r="D144" s="43">
        <v>0</v>
      </c>
    </row>
    <row r="145" spans="1:4" x14ac:dyDescent="0.25">
      <c r="A145" s="33" t="s">
        <v>144</v>
      </c>
      <c r="B145" s="34">
        <v>4109600</v>
      </c>
      <c r="C145" s="44">
        <v>0</v>
      </c>
      <c r="D145" s="44">
        <v>0</v>
      </c>
    </row>
    <row r="146" spans="1:4" x14ac:dyDescent="0.25">
      <c r="A146" s="41" t="s">
        <v>145</v>
      </c>
      <c r="B146" s="42">
        <v>4109630</v>
      </c>
      <c r="C146" s="43">
        <v>0</v>
      </c>
      <c r="D146" s="43">
        <v>0</v>
      </c>
    </row>
    <row r="147" spans="1:4" x14ac:dyDescent="0.25">
      <c r="A147" s="33" t="s">
        <v>146</v>
      </c>
      <c r="B147" s="34">
        <v>4109660</v>
      </c>
      <c r="C147" s="44">
        <v>0</v>
      </c>
      <c r="D147" s="44">
        <v>0</v>
      </c>
    </row>
    <row r="148" spans="1:4" x14ac:dyDescent="0.25">
      <c r="A148" s="41" t="s">
        <v>147</v>
      </c>
      <c r="B148" s="42">
        <v>4109690</v>
      </c>
      <c r="C148" s="43">
        <v>0</v>
      </c>
      <c r="D148" s="43">
        <v>0</v>
      </c>
    </row>
    <row r="149" spans="1:4" x14ac:dyDescent="0.25">
      <c r="A149" s="33" t="s">
        <v>148</v>
      </c>
      <c r="B149" s="34">
        <v>4109720</v>
      </c>
      <c r="C149" s="44">
        <v>0</v>
      </c>
      <c r="D149" s="44">
        <v>0</v>
      </c>
    </row>
    <row r="150" spans="1:4" x14ac:dyDescent="0.25">
      <c r="A150" s="41" t="s">
        <v>149</v>
      </c>
      <c r="B150" s="42">
        <v>4109750</v>
      </c>
      <c r="C150" s="43">
        <v>0</v>
      </c>
      <c r="D150" s="43">
        <v>0</v>
      </c>
    </row>
    <row r="151" spans="1:4" x14ac:dyDescent="0.25">
      <c r="A151" s="33" t="s">
        <v>150</v>
      </c>
      <c r="B151" s="34">
        <v>4109870</v>
      </c>
      <c r="C151" s="44">
        <v>0</v>
      </c>
      <c r="D151" s="44">
        <v>0</v>
      </c>
    </row>
    <row r="152" spans="1:4" x14ac:dyDescent="0.25">
      <c r="A152" s="41" t="s">
        <v>151</v>
      </c>
      <c r="B152" s="42">
        <v>4109960</v>
      </c>
      <c r="C152" s="43">
        <v>0</v>
      </c>
      <c r="D152" s="43">
        <v>0</v>
      </c>
    </row>
    <row r="153" spans="1:4" x14ac:dyDescent="0.25">
      <c r="A153" s="33" t="s">
        <v>152</v>
      </c>
      <c r="B153" s="34">
        <v>4110020</v>
      </c>
      <c r="C153" s="44">
        <v>0</v>
      </c>
      <c r="D153" s="44">
        <v>0</v>
      </c>
    </row>
    <row r="154" spans="1:4" x14ac:dyDescent="0.25">
      <c r="A154" s="41" t="s">
        <v>153</v>
      </c>
      <c r="B154" s="42">
        <v>4110040</v>
      </c>
      <c r="C154" s="43">
        <v>0</v>
      </c>
      <c r="D154" s="43">
        <v>0</v>
      </c>
    </row>
    <row r="155" spans="1:4" x14ac:dyDescent="0.25">
      <c r="A155" s="33" t="s">
        <v>154</v>
      </c>
      <c r="B155" s="34">
        <v>4110080</v>
      </c>
      <c r="C155" s="44">
        <v>0</v>
      </c>
      <c r="D155" s="44">
        <v>0</v>
      </c>
    </row>
    <row r="156" spans="1:4" x14ac:dyDescent="0.25">
      <c r="A156" s="41" t="s">
        <v>155</v>
      </c>
      <c r="B156" s="42">
        <v>4110110</v>
      </c>
      <c r="C156" s="43">
        <v>0</v>
      </c>
      <c r="D156" s="43">
        <v>0</v>
      </c>
    </row>
    <row r="157" spans="1:4" x14ac:dyDescent="0.25">
      <c r="A157" s="33" t="s">
        <v>156</v>
      </c>
      <c r="B157" s="34">
        <v>4110200</v>
      </c>
      <c r="C157" s="44">
        <v>14</v>
      </c>
      <c r="D157" s="44">
        <v>16</v>
      </c>
    </row>
    <row r="158" spans="1:4" x14ac:dyDescent="0.25">
      <c r="A158" s="41" t="s">
        <v>157</v>
      </c>
      <c r="B158" s="42">
        <v>4103265</v>
      </c>
      <c r="C158" s="43">
        <v>0</v>
      </c>
      <c r="D158" s="43">
        <v>0</v>
      </c>
    </row>
    <row r="159" spans="1:4" x14ac:dyDescent="0.25">
      <c r="A159" s="33" t="s">
        <v>158</v>
      </c>
      <c r="B159" s="34">
        <v>4110350</v>
      </c>
      <c r="C159" s="44">
        <v>0</v>
      </c>
      <c r="D159" s="44">
        <v>0</v>
      </c>
    </row>
    <row r="160" spans="1:4" x14ac:dyDescent="0.25">
      <c r="A160" s="41" t="s">
        <v>159</v>
      </c>
      <c r="B160" s="42">
        <v>4110410</v>
      </c>
      <c r="C160" s="43">
        <v>0</v>
      </c>
      <c r="D160" s="43">
        <v>0</v>
      </c>
    </row>
    <row r="161" spans="1:4" x14ac:dyDescent="0.25">
      <c r="A161" s="33" t="s">
        <v>160</v>
      </c>
      <c r="B161" s="34">
        <v>4110520</v>
      </c>
      <c r="C161" s="44">
        <v>0</v>
      </c>
      <c r="D161" s="44">
        <v>0</v>
      </c>
    </row>
    <row r="162" spans="1:4" x14ac:dyDescent="0.25">
      <c r="A162" s="41" t="s">
        <v>161</v>
      </c>
      <c r="B162" s="42">
        <v>4110530</v>
      </c>
      <c r="C162" s="43">
        <v>0</v>
      </c>
      <c r="D162" s="43">
        <v>0</v>
      </c>
    </row>
    <row r="163" spans="1:4" x14ac:dyDescent="0.25">
      <c r="A163" s="33" t="s">
        <v>162</v>
      </c>
      <c r="B163" s="34">
        <v>4110560</v>
      </c>
      <c r="C163" s="44">
        <v>0</v>
      </c>
      <c r="D163" s="44">
        <v>0</v>
      </c>
    </row>
    <row r="164" spans="1:4" x14ac:dyDescent="0.25">
      <c r="A164" s="41" t="s">
        <v>163</v>
      </c>
      <c r="B164" s="42">
        <v>4110680</v>
      </c>
      <c r="C164" s="43">
        <v>0</v>
      </c>
      <c r="D164" s="43">
        <v>0</v>
      </c>
    </row>
    <row r="165" spans="1:4" x14ac:dyDescent="0.25">
      <c r="A165" s="33" t="s">
        <v>164</v>
      </c>
      <c r="B165" s="34">
        <v>4110820</v>
      </c>
      <c r="C165" s="44">
        <v>0</v>
      </c>
      <c r="D165" s="44">
        <v>0</v>
      </c>
    </row>
    <row r="166" spans="1:4" x14ac:dyDescent="0.25">
      <c r="A166" s="41" t="s">
        <v>165</v>
      </c>
      <c r="B166" s="42">
        <v>4108100</v>
      </c>
      <c r="C166" s="43">
        <v>0</v>
      </c>
      <c r="D166" s="43">
        <v>0</v>
      </c>
    </row>
    <row r="167" spans="1:4" x14ac:dyDescent="0.25">
      <c r="A167" s="33" t="s">
        <v>166</v>
      </c>
      <c r="B167" s="34">
        <v>4110980</v>
      </c>
      <c r="C167" s="44">
        <v>0</v>
      </c>
      <c r="D167" s="44">
        <v>0</v>
      </c>
    </row>
    <row r="168" spans="1:4" x14ac:dyDescent="0.25">
      <c r="A168" s="41" t="s">
        <v>167</v>
      </c>
      <c r="B168" s="42">
        <v>4111040</v>
      </c>
      <c r="C168" s="43">
        <v>0</v>
      </c>
      <c r="D168" s="43">
        <v>0</v>
      </c>
    </row>
    <row r="169" spans="1:4" x14ac:dyDescent="0.25">
      <c r="A169" s="33" t="s">
        <v>168</v>
      </c>
      <c r="B169" s="34">
        <v>4111100</v>
      </c>
      <c r="C169" s="44">
        <v>0</v>
      </c>
      <c r="D169" s="44">
        <v>0</v>
      </c>
    </row>
    <row r="170" spans="1:4" x14ac:dyDescent="0.25">
      <c r="A170" s="41" t="s">
        <v>169</v>
      </c>
      <c r="B170" s="42">
        <v>4111220</v>
      </c>
      <c r="C170" s="43">
        <v>0</v>
      </c>
      <c r="D170" s="43">
        <v>0</v>
      </c>
    </row>
    <row r="171" spans="1:4" x14ac:dyDescent="0.25">
      <c r="A171" s="33" t="s">
        <v>170</v>
      </c>
      <c r="B171" s="34">
        <v>4111250</v>
      </c>
      <c r="C171" s="44">
        <v>0</v>
      </c>
      <c r="D171" s="44">
        <v>0</v>
      </c>
    </row>
    <row r="172" spans="1:4" x14ac:dyDescent="0.25">
      <c r="A172" s="41" t="s">
        <v>171</v>
      </c>
      <c r="B172" s="42">
        <v>4111290</v>
      </c>
      <c r="C172" s="43">
        <v>0</v>
      </c>
      <c r="D172" s="43">
        <v>0</v>
      </c>
    </row>
    <row r="173" spans="1:4" x14ac:dyDescent="0.25">
      <c r="A173" s="33" t="s">
        <v>172</v>
      </c>
      <c r="B173" s="34">
        <v>4111450</v>
      </c>
      <c r="C173" s="44">
        <v>0</v>
      </c>
      <c r="D173" s="44">
        <v>0</v>
      </c>
    </row>
    <row r="174" spans="1:4" x14ac:dyDescent="0.25">
      <c r="A174" s="41" t="s">
        <v>173</v>
      </c>
      <c r="B174" s="42">
        <v>4111490</v>
      </c>
      <c r="C174" s="43">
        <v>0</v>
      </c>
      <c r="D174" s="43">
        <v>0</v>
      </c>
    </row>
    <row r="175" spans="1:4" x14ac:dyDescent="0.25">
      <c r="A175" s="33" t="s">
        <v>174</v>
      </c>
      <c r="B175" s="34">
        <v>4105100</v>
      </c>
      <c r="C175" s="44">
        <v>0</v>
      </c>
      <c r="D175" s="44">
        <v>0</v>
      </c>
    </row>
    <row r="176" spans="1:4" x14ac:dyDescent="0.25">
      <c r="A176" s="41" t="s">
        <v>175</v>
      </c>
      <c r="B176" s="42">
        <v>4105020</v>
      </c>
      <c r="C176" s="43">
        <v>0</v>
      </c>
      <c r="D176" s="43">
        <v>0</v>
      </c>
    </row>
    <row r="177" spans="1:4" x14ac:dyDescent="0.25">
      <c r="A177" s="33" t="s">
        <v>176</v>
      </c>
      <c r="B177" s="34">
        <v>4111580</v>
      </c>
      <c r="C177" s="44">
        <v>0</v>
      </c>
      <c r="D177" s="44">
        <v>0</v>
      </c>
    </row>
    <row r="178" spans="1:4" x14ac:dyDescent="0.25">
      <c r="A178" s="41" t="s">
        <v>177</v>
      </c>
      <c r="B178" s="42">
        <v>4111610</v>
      </c>
      <c r="C178" s="43">
        <v>0</v>
      </c>
      <c r="D178" s="43">
        <v>0</v>
      </c>
    </row>
    <row r="179" spans="1:4" x14ac:dyDescent="0.25">
      <c r="A179" s="33" t="s">
        <v>178</v>
      </c>
      <c r="B179" s="34">
        <v>4100021</v>
      </c>
      <c r="C179" s="44">
        <v>0</v>
      </c>
      <c r="D179" s="44">
        <v>0</v>
      </c>
    </row>
    <row r="180" spans="1:4" x14ac:dyDescent="0.25">
      <c r="A180" s="41" t="s">
        <v>179</v>
      </c>
      <c r="B180" s="42">
        <v>4111640</v>
      </c>
      <c r="C180" s="43">
        <v>0</v>
      </c>
      <c r="D180" s="43">
        <v>0</v>
      </c>
    </row>
    <row r="181" spans="1:4" x14ac:dyDescent="0.25">
      <c r="A181" s="33" t="s">
        <v>180</v>
      </c>
      <c r="B181" s="34">
        <v>4111670</v>
      </c>
      <c r="C181" s="44">
        <v>0</v>
      </c>
      <c r="D181" s="44">
        <v>0</v>
      </c>
    </row>
    <row r="182" spans="1:4" x14ac:dyDescent="0.25">
      <c r="A182" s="41" t="s">
        <v>181</v>
      </c>
      <c r="B182" s="42">
        <v>4111720</v>
      </c>
      <c r="C182" s="43">
        <v>0</v>
      </c>
      <c r="D182" s="43">
        <v>0</v>
      </c>
    </row>
    <row r="183" spans="1:4" x14ac:dyDescent="0.25">
      <c r="A183" s="33" t="s">
        <v>182</v>
      </c>
      <c r="B183" s="34">
        <v>4111760</v>
      </c>
      <c r="C183" s="44">
        <v>0</v>
      </c>
      <c r="D183" s="44">
        <v>0</v>
      </c>
    </row>
    <row r="184" spans="1:4" x14ac:dyDescent="0.25">
      <c r="A184" s="41" t="s">
        <v>183</v>
      </c>
      <c r="B184" s="42">
        <v>4111790</v>
      </c>
      <c r="C184" s="43">
        <v>0</v>
      </c>
      <c r="D184" s="43">
        <v>0</v>
      </c>
    </row>
    <row r="185" spans="1:4" x14ac:dyDescent="0.25">
      <c r="A185" s="33" t="s">
        <v>184</v>
      </c>
      <c r="B185" s="34">
        <v>4111910</v>
      </c>
      <c r="C185" s="44">
        <v>0</v>
      </c>
      <c r="D185" s="44">
        <v>0</v>
      </c>
    </row>
    <row r="186" spans="1:4" x14ac:dyDescent="0.25">
      <c r="A186" s="41" t="s">
        <v>185</v>
      </c>
      <c r="B186" s="42">
        <v>4111940</v>
      </c>
      <c r="C186" s="43">
        <v>0</v>
      </c>
      <c r="D186" s="43">
        <v>0</v>
      </c>
    </row>
    <row r="187" spans="1:4" x14ac:dyDescent="0.25">
      <c r="A187" s="33" t="s">
        <v>186</v>
      </c>
      <c r="B187" s="34">
        <v>4111970</v>
      </c>
      <c r="C187" s="44">
        <v>0</v>
      </c>
      <c r="D187" s="44">
        <v>0</v>
      </c>
    </row>
    <row r="188" spans="1:4" x14ac:dyDescent="0.25">
      <c r="A188" s="41" t="s">
        <v>187</v>
      </c>
      <c r="B188" s="42">
        <v>4106900</v>
      </c>
      <c r="C188" s="43">
        <v>0</v>
      </c>
      <c r="D188" s="43">
        <v>0</v>
      </c>
    </row>
    <row r="189" spans="1:4" x14ac:dyDescent="0.25">
      <c r="A189" s="33" t="s">
        <v>188</v>
      </c>
      <c r="B189" s="34">
        <v>4112240</v>
      </c>
      <c r="C189" s="44">
        <v>0</v>
      </c>
      <c r="D189" s="44">
        <v>0</v>
      </c>
    </row>
    <row r="190" spans="1:4" x14ac:dyDescent="0.25">
      <c r="A190" s="41" t="s">
        <v>189</v>
      </c>
      <c r="B190" s="42">
        <v>4112320</v>
      </c>
      <c r="C190" s="43">
        <v>0</v>
      </c>
      <c r="D190" s="43">
        <v>0</v>
      </c>
    </row>
    <row r="191" spans="1:4" x14ac:dyDescent="0.25">
      <c r="A191" s="33" t="s">
        <v>190</v>
      </c>
      <c r="B191" s="34">
        <v>4112360</v>
      </c>
      <c r="C191" s="44">
        <v>0</v>
      </c>
      <c r="D191" s="44">
        <v>0</v>
      </c>
    </row>
    <row r="192" spans="1:4" x14ac:dyDescent="0.25">
      <c r="A192" s="41" t="s">
        <v>191</v>
      </c>
      <c r="B192" s="42">
        <v>4112540</v>
      </c>
      <c r="C192" s="43">
        <v>0</v>
      </c>
      <c r="D192" s="43">
        <v>0</v>
      </c>
    </row>
    <row r="193" spans="1:4" x14ac:dyDescent="0.25">
      <c r="A193" s="33" t="s">
        <v>192</v>
      </c>
      <c r="B193" s="34">
        <v>4112600</v>
      </c>
      <c r="C193" s="44">
        <v>0</v>
      </c>
      <c r="D193" s="44">
        <v>0</v>
      </c>
    </row>
    <row r="194" spans="1:4" x14ac:dyDescent="0.25">
      <c r="A194" s="41" t="s">
        <v>193</v>
      </c>
      <c r="B194" s="42">
        <v>4112690</v>
      </c>
      <c r="C194" s="43">
        <v>0</v>
      </c>
      <c r="D194" s="43">
        <v>0</v>
      </c>
    </row>
    <row r="195" spans="1:4" x14ac:dyDescent="0.25">
      <c r="A195" s="33" t="s">
        <v>194</v>
      </c>
      <c r="B195" s="34">
        <v>4100014</v>
      </c>
      <c r="C195" s="44">
        <v>0</v>
      </c>
      <c r="D195" s="44">
        <v>0</v>
      </c>
    </row>
    <row r="196" spans="1:4" x14ac:dyDescent="0.25">
      <c r="A196" s="41" t="s">
        <v>195</v>
      </c>
      <c r="B196" s="42">
        <v>4112930</v>
      </c>
      <c r="C196" s="43">
        <v>0</v>
      </c>
      <c r="D196" s="43">
        <v>0</v>
      </c>
    </row>
    <row r="197" spans="1:4" x14ac:dyDescent="0.25">
      <c r="A197" s="33" t="s">
        <v>196</v>
      </c>
      <c r="B197" s="34">
        <v>4112990</v>
      </c>
      <c r="C197" s="44">
        <v>0</v>
      </c>
      <c r="D197" s="44">
        <v>0</v>
      </c>
    </row>
    <row r="198" spans="1:4" x14ac:dyDescent="0.25">
      <c r="A198" s="41" t="s">
        <v>197</v>
      </c>
      <c r="B198" s="42">
        <v>4113080</v>
      </c>
      <c r="C198" s="43">
        <v>0</v>
      </c>
      <c r="D198" s="43">
        <v>0</v>
      </c>
    </row>
    <row r="199" spans="1:4" x14ac:dyDescent="0.25">
      <c r="A199" s="33" t="s">
        <v>198</v>
      </c>
      <c r="B199" s="34">
        <v>4113170</v>
      </c>
      <c r="C199" s="44">
        <v>0</v>
      </c>
      <c r="D199" s="44">
        <v>0</v>
      </c>
    </row>
    <row r="200" spans="1:4" x14ac:dyDescent="0.25">
      <c r="A200" s="41" t="s">
        <v>199</v>
      </c>
      <c r="B200" s="42">
        <v>4113350</v>
      </c>
      <c r="C200" s="43">
        <v>0</v>
      </c>
      <c r="D200" s="43">
        <v>0</v>
      </c>
    </row>
    <row r="201" spans="1:4" x14ac:dyDescent="0.25">
      <c r="A201" s="33" t="s">
        <v>200</v>
      </c>
      <c r="B201" s="34">
        <v>4113490</v>
      </c>
      <c r="C201" s="44">
        <v>0</v>
      </c>
      <c r="D201" s="44">
        <v>0</v>
      </c>
    </row>
    <row r="202" spans="1:4" x14ac:dyDescent="0.25">
      <c r="A202" s="41" t="s">
        <v>201</v>
      </c>
      <c r="B202" s="42">
        <v>4113530</v>
      </c>
      <c r="C202" s="43">
        <v>147</v>
      </c>
      <c r="D202" s="43">
        <v>84</v>
      </c>
    </row>
    <row r="203" spans="1:4" x14ac:dyDescent="0.25">
      <c r="A203" s="33" t="s">
        <v>202</v>
      </c>
      <c r="B203" s="34">
        <v>4100016</v>
      </c>
      <c r="C203" s="44">
        <v>0</v>
      </c>
      <c r="D203" s="44">
        <v>0</v>
      </c>
    </row>
    <row r="204" spans="1:4" x14ac:dyDescent="0.25">
      <c r="A204" s="41" t="s">
        <v>203</v>
      </c>
      <c r="B204" s="42">
        <v>4113650</v>
      </c>
      <c r="C204" s="43">
        <v>0</v>
      </c>
      <c r="D204" s="43">
        <v>0</v>
      </c>
    </row>
  </sheetData>
  <sheetProtection sheet="1" objects="1" scenarios="1"/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D12" sqref="D12"/>
    </sheetView>
  </sheetViews>
  <sheetFormatPr defaultRowHeight="15" x14ac:dyDescent="0.25"/>
  <sheetData>
    <row r="1" spans="1:2" x14ac:dyDescent="0.25">
      <c r="A1" s="16" t="s">
        <v>252</v>
      </c>
    </row>
    <row r="3" spans="1:2" x14ac:dyDescent="0.25">
      <c r="A3" s="45" t="s">
        <v>253</v>
      </c>
      <c r="B3" t="s">
        <v>254</v>
      </c>
    </row>
    <row r="4" spans="1:2" ht="15.75" customHeight="1" x14ac:dyDescent="0.25">
      <c r="A4" s="45" t="s">
        <v>253</v>
      </c>
      <c r="B4" t="s">
        <v>255</v>
      </c>
    </row>
    <row r="5" spans="1:2" x14ac:dyDescent="0.25">
      <c r="A5" s="45" t="s">
        <v>253</v>
      </c>
      <c r="B5" t="s">
        <v>256</v>
      </c>
    </row>
    <row r="6" spans="1:2" x14ac:dyDescent="0.25">
      <c r="A6" s="45" t="s">
        <v>253</v>
      </c>
      <c r="B6" t="s">
        <v>257</v>
      </c>
    </row>
    <row r="7" spans="1:2" ht="15.75" x14ac:dyDescent="0.25">
      <c r="A7" s="45" t="s">
        <v>253</v>
      </c>
      <c r="B7" s="46" t="s">
        <v>259</v>
      </c>
    </row>
    <row r="8" spans="1:2" ht="15.75" x14ac:dyDescent="0.25">
      <c r="A8" s="45" t="s">
        <v>253</v>
      </c>
      <c r="B8" s="46" t="s">
        <v>260</v>
      </c>
    </row>
    <row r="9" spans="1:2" x14ac:dyDescent="0.25">
      <c r="A9" s="45" t="s">
        <v>253</v>
      </c>
      <c r="B9" s="47" t="s">
        <v>258</v>
      </c>
    </row>
    <row r="10" spans="1:2" x14ac:dyDescent="0.25">
      <c r="A10" s="45" t="s">
        <v>253</v>
      </c>
      <c r="B10" t="s">
        <v>261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BDFE3D23D10F408CFF321BAF9FE717" ma:contentTypeVersion="6" ma:contentTypeDescription="Create a new document." ma:contentTypeScope="" ma:versionID="cc8152c9b9456a2371c98d58a442258a">
  <xsd:schema xmlns:xsd="http://www.w3.org/2001/XMLSchema" xmlns:xs="http://www.w3.org/2001/XMLSchema" xmlns:p="http://schemas.microsoft.com/office/2006/metadata/properties" xmlns:ns2="032fe6c1-dcf4-471b-9283-13eb58b9695b" targetNamespace="http://schemas.microsoft.com/office/2006/metadata/properties" ma:root="true" ma:fieldsID="fec5dd756d697a16faa0de74a7eefddb" ns2:_="">
    <xsd:import namespace="032fe6c1-dcf4-471b-9283-13eb58b9695b"/>
    <xsd:element name="properties">
      <xsd:complexType>
        <xsd:sequence>
          <xsd:element name="documentManagement">
            <xsd:complexType>
              <xsd:all>
                <xsd:element ref="ns2:Estimated_x0020_Creation_x0020_Date" minOccurs="0"/>
                <xsd:element ref="ns2:Remediation_x0020_Date" minOccurs="0"/>
                <xsd:element ref="ns2:Prior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2fe6c1-dcf4-471b-9283-13eb58b9695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4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5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6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mediation_x0020_Date xmlns="032fe6c1-dcf4-471b-9283-13eb58b9695b">2020-02-05T08:00:00+00:00</Remediation_x0020_Date>
    <Priority xmlns="032fe6c1-dcf4-471b-9283-13eb58b9695b">New</Priority>
    <Estimated_x0020_Creation_x0020_Date xmlns="032fe6c1-dcf4-471b-9283-13eb58b9695b">2018-06-19T07:00:00+00:00</Estimated_x0020_Creation_x0020_Date>
  </documentManagement>
</p:properties>
</file>

<file path=customXml/itemProps1.xml><?xml version="1.0" encoding="utf-8"?>
<ds:datastoreItem xmlns:ds="http://schemas.openxmlformats.org/officeDocument/2006/customXml" ds:itemID="{0B559E05-1EC5-457F-BBEE-69E66008C9FB}"/>
</file>

<file path=customXml/itemProps2.xml><?xml version="1.0" encoding="utf-8"?>
<ds:datastoreItem xmlns:ds="http://schemas.openxmlformats.org/officeDocument/2006/customXml" ds:itemID="{9604C459-7AD5-47D4-8252-C9F625957508}"/>
</file>

<file path=customXml/itemProps3.xml><?xml version="1.0" encoding="utf-8"?>
<ds:datastoreItem xmlns:ds="http://schemas.openxmlformats.org/officeDocument/2006/customXml" ds:itemID="{4E890A4B-AB44-4008-BA98-2B90E786E2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Section A-LEA Allocations</vt:lpstr>
      <vt:lpstr>Section B-MOE Reduction</vt:lpstr>
      <vt:lpstr>Section C - Provision of CEIS</vt:lpstr>
      <vt:lpstr>Section D-#Receiving CEIS</vt:lpstr>
      <vt:lpstr>Data Notes</vt:lpstr>
      <vt:lpstr>'Section A-LEA Allocations'!Print_Titles</vt:lpstr>
      <vt:lpstr>'Section B-MOE Reduction'!Print_Titles</vt:lpstr>
      <vt:lpstr>'Section C - Provision of CEIS'!Print_Titles</vt:lpstr>
      <vt:lpstr>'Section D-#Receiving CEIS'!Print_Titles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2016-2017 Table 8, Part B MOE and CEIS</dc:title>
  <dc:creator>GARTON Cynthia - ODE</dc:creator>
  <cp:lastModifiedBy>"gartonc"</cp:lastModifiedBy>
  <cp:lastPrinted>2018-06-19T15:47:19Z</cp:lastPrinted>
  <dcterms:created xsi:type="dcterms:W3CDTF">2018-06-13T21:53:19Z</dcterms:created>
  <dcterms:modified xsi:type="dcterms:W3CDTF">2020-02-06T00:20:09Z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0x0101007FBDFE3D23D10F408CFF321BAF9FE717</vt:lpwstr>
  </property>
</Properties>
</file>