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ata Group\Federal Reports\2017-2018\DTS\Part C Table 1 - Child Count (not done)\"/>
    </mc:Choice>
  </mc:AlternateContent>
  <bookViews>
    <workbookView xWindow="0" yWindow="0" windowWidth="24615" windowHeight="10890"/>
  </bookViews>
  <sheets>
    <sheet name="PAGE1" sheetId="1" r:id="rId1"/>
    <sheet name="PAGE2" sheetId="2" r:id="rId2"/>
    <sheet name="PAGE3" sheetId="3" r:id="rId3"/>
    <sheet name="PAGE4" sheetId="5" r:id="rId4"/>
    <sheet name="PAGE5" sheetId="6" r:id="rId5"/>
  </sheets>
  <definedNames>
    <definedName name="ALLDIS" localSheetId="4">#REF!</definedName>
    <definedName name="ALLDIS">#REF!</definedName>
    <definedName name="CHKALLDIS" localSheetId="4">#REF!</definedName>
    <definedName name="CHKALLDIS">#REF!</definedName>
    <definedName name="COMPUTED" localSheetId="4">#REF!</definedName>
    <definedName name="COMPUTED">#REF!</definedName>
    <definedName name="_xlnm.Print_Area" localSheetId="0">PAGE1!$A$1:$I$40</definedName>
    <definedName name="_xlnm.Print_Area" localSheetId="1">PAGE2!$A$1:$G$28</definedName>
    <definedName name="_xlnm.Print_Area" localSheetId="2">PAGE3!$A$1:$I$25</definedName>
    <definedName name="_xlnm.Print_Area" localSheetId="3">PAGE4!$A$1:$I$26</definedName>
    <definedName name="_xlnm.Print_Area" localSheetId="4">PAGE5!$A$1:$I$19</definedName>
    <definedName name="REPLACE" localSheetId="4">#REF!</definedName>
    <definedName name="REPLACE">#REF!</definedName>
    <definedName name="REPORTED" localSheetId="4">#REF!</definedName>
    <definedName name="REPORTED">#REF!</definedName>
    <definedName name="STATES" localSheetId="4">#REF!</definedName>
    <definedName name="STATES">#REF!</definedName>
  </definedNames>
  <calcPr calcId="162913"/>
</workbook>
</file>

<file path=xl/calcChain.xml><?xml version="1.0" encoding="utf-8"?>
<calcChain xmlns="http://schemas.openxmlformats.org/spreadsheetml/2006/main">
  <c r="H17" i="6" l="1"/>
  <c r="G7" i="6"/>
  <c r="G7" i="5"/>
  <c r="G21" i="6"/>
  <c r="H16" i="6"/>
  <c r="G28" i="5"/>
  <c r="G23" i="6" s="1"/>
  <c r="H24" i="5"/>
  <c r="H23" i="5"/>
  <c r="H22" i="5"/>
  <c r="H21" i="5"/>
  <c r="H20" i="5"/>
  <c r="H19" i="5"/>
  <c r="H18" i="5"/>
  <c r="G5" i="3" l="1"/>
  <c r="F5" i="3"/>
  <c r="E5" i="2"/>
  <c r="E27" i="3"/>
  <c r="I23" i="3"/>
  <c r="I22" i="3"/>
  <c r="I21" i="3"/>
  <c r="I20" i="3"/>
  <c r="I19" i="3"/>
  <c r="I18" i="3"/>
  <c r="R17" i="3"/>
  <c r="I17" i="3"/>
  <c r="R16" i="3"/>
  <c r="J16" i="3"/>
  <c r="I16" i="3"/>
  <c r="E32" i="2"/>
  <c r="E30" i="2"/>
  <c r="F25" i="2"/>
  <c r="F24" i="2"/>
  <c r="J23" i="2"/>
  <c r="F23" i="2"/>
  <c r="F17" i="2"/>
  <c r="F16" i="2"/>
  <c r="J15" i="2"/>
  <c r="F15" i="2"/>
  <c r="D5" i="2"/>
  <c r="E43" i="1"/>
  <c r="E41" i="1"/>
  <c r="H37" i="1"/>
  <c r="G37" i="1"/>
  <c r="F37" i="1"/>
  <c r="E37" i="1"/>
  <c r="I36" i="1"/>
  <c r="I35" i="1"/>
  <c r="I34" i="1"/>
  <c r="I33" i="1"/>
  <c r="I32" i="1"/>
  <c r="I31" i="1"/>
  <c r="R30" i="1"/>
  <c r="I30" i="1"/>
  <c r="R29" i="1"/>
  <c r="J29" i="1"/>
  <c r="I29" i="1"/>
  <c r="H23" i="1"/>
  <c r="G23" i="1"/>
  <c r="F23" i="1"/>
  <c r="E23" i="1"/>
  <c r="I22" i="1"/>
  <c r="I21" i="1"/>
  <c r="I20" i="1"/>
  <c r="I19" i="1"/>
  <c r="I18" i="1"/>
  <c r="I17" i="1"/>
  <c r="R16" i="1"/>
  <c r="I16" i="1"/>
  <c r="R15" i="1"/>
  <c r="J15" i="1"/>
  <c r="I15" i="1"/>
</calcChain>
</file>

<file path=xl/sharedStrings.xml><?xml version="1.0" encoding="utf-8"?>
<sst xmlns="http://schemas.openxmlformats.org/spreadsheetml/2006/main" count="147" uniqueCount="80">
  <si>
    <t>REPORT OF CHILDREN RECEIVING</t>
  </si>
  <si>
    <t>EARLY INTERVENTION SERVICES IN ACCORDANCE WITH PART C</t>
  </si>
  <si>
    <t>SECTION A</t>
  </si>
  <si>
    <t xml:space="preserve"> </t>
  </si>
  <si>
    <t xml:space="preserve"> Empty cells not accepted</t>
  </si>
  <si>
    <t>A.1.  AGE AND RACE/ETHNICITY OF INFANTS AND TODDLERS, AGES BIRTH THROUGH 2</t>
  </si>
  <si>
    <t>Total</t>
  </si>
  <si>
    <t>birth to 1</t>
  </si>
  <si>
    <t>1 to 2</t>
  </si>
  <si>
    <t>2 to 3</t>
  </si>
  <si>
    <t>COMPUTED</t>
  </si>
  <si>
    <t>TOTAL</t>
  </si>
  <si>
    <t>TOTAL(ROWS 1-7)</t>
  </si>
  <si>
    <t>1.     HISPANIC/LATINO</t>
  </si>
  <si>
    <t>KMMKP[POL</t>
  </si>
  <si>
    <t>L</t>
  </si>
  <si>
    <t>2.    AMERICAN INDIAN OR ALASKA NATIVE</t>
  </si>
  <si>
    <t xml:space="preserve">3.    ASIAN </t>
  </si>
  <si>
    <t>4.    BLACK OR AFRICAN AMERICAN</t>
  </si>
  <si>
    <t xml:space="preserve">5.    NATIVE HAWAIIAN OR OTHER PACIFIC ISLANDER </t>
  </si>
  <si>
    <t>6.    WHITE</t>
  </si>
  <si>
    <t>7.   TWO OR MORE RACES</t>
  </si>
  <si>
    <t>A.2.  AGE AND RACE/ETHNICITY OF CHILDREN, AGES 3 OR OLDER</t>
  </si>
  <si>
    <t>3 to 4</t>
  </si>
  <si>
    <t>4 to 5</t>
  </si>
  <si>
    <t>5 or older</t>
  </si>
  <si>
    <t>COMPUTED COLUMN TOTAL FOR AGES BIRTH TO 2</t>
  </si>
  <si>
    <t>COMPUTED COLUMN TOTAL FOR AGES 3 OR OLDER</t>
  </si>
  <si>
    <t>SECTION B</t>
  </si>
  <si>
    <t>Empty cells not accepted</t>
  </si>
  <si>
    <t>B.1.  GENDER OF INFANTS AND TODDLERS, AGES BIRTH THROUGH 2, RECEIVING EARLY INTERVENTION SERVICES</t>
  </si>
  <si>
    <t>PAGE 1</t>
  </si>
  <si>
    <t xml:space="preserve">Total </t>
  </si>
  <si>
    <t>Percent*</t>
  </si>
  <si>
    <t>AGE TOTAL</t>
  </si>
  <si>
    <t>TOTAL BIRTH THROUGH 2</t>
  </si>
  <si>
    <t>1. MALE</t>
  </si>
  <si>
    <t>2. FEMALE</t>
  </si>
  <si>
    <t>B.1.  GENDER OF CHILDREN, AGES 3 OR OLDER, RECEIVING EARLY INTERVENTION SERVICES</t>
  </si>
  <si>
    <t>TOTAL 3 OR OLDER</t>
  </si>
  <si>
    <t>SECTION C</t>
  </si>
  <si>
    <t>(TO BE COMPLETED ONLY BY STATES THAT SERVE AT-RISK INFANTS AND TODDLERS)</t>
  </si>
  <si>
    <t>AT-RISK INFANTS AND TODDLERS, AGES BIRTH THROUGH 2</t>
  </si>
  <si>
    <t xml:space="preserve"> (THESE INFANTS AND TODDLERS SHOULD BE INCLUDED IN COUNTS FOR SECTIONS A.1 AND B.1)</t>
  </si>
  <si>
    <t>AGE AS OF CHILD COUNT DATE</t>
  </si>
  <si>
    <t>COMPUTED TOTAL</t>
  </si>
  <si>
    <t>CUMULATIVE NUMBER OF INFANTS AND TODDLERS WHO RECEIVED EARLY INTERVENTION SERVICES</t>
  </si>
  <si>
    <t xml:space="preserve"> FROM    </t>
  </si>
  <si>
    <t>TO</t>
  </si>
  <si>
    <t>(SPECIFY EXACT DATES)</t>
  </si>
  <si>
    <t>PAGE 4 OF 5</t>
  </si>
  <si>
    <t>SECTION D</t>
  </si>
  <si>
    <t xml:space="preserve">D. CUMULATIVE COUNT OF INFANTS AND TODDLERS, AGES BIRTH THROUGH 2, BY RACE/ETHNICITY </t>
  </si>
  <si>
    <t>PERCENT*</t>
  </si>
  <si>
    <t xml:space="preserve">TOTAL (ROWS 1-7) </t>
  </si>
  <si>
    <t>1. HISPANIC/LATINO</t>
  </si>
  <si>
    <t>2. AMERICAN INDIAN OR ALASKA NATIVE</t>
  </si>
  <si>
    <t>3. ASIAN</t>
  </si>
  <si>
    <t>4. BLACK OR AFRICAN AMERICAN</t>
  </si>
  <si>
    <t>5. NATIVE HAWAIIAN OR OTHER PACIFIC ISLANDER</t>
  </si>
  <si>
    <t>6. WHITE</t>
  </si>
  <si>
    <t>7.TWO OR MORE RACES</t>
  </si>
  <si>
    <t>* STATES SHOULD NOT PROVIDE PERCENTAGES IN THIS SECTION.  THESE WILL BE CALCULATED WHEN DATA IS ENTERED.</t>
  </si>
  <si>
    <t>PAGE 5 OF 5</t>
  </si>
  <si>
    <t>SECTION E</t>
  </si>
  <si>
    <t>E.  CUMULATIVE COUNT OF INFANTS AND TODDLERS, AGES BIRTH THROUGH 2, RECEIVING EARLY INTERVENTION 
SERVICES BY GENDER</t>
  </si>
  <si>
    <t>PAGE 1 OF 5</t>
  </si>
  <si>
    <t>PAGE 2 OF 5</t>
  </si>
  <si>
    <t>PAGE 3 OF 5</t>
  </si>
  <si>
    <t>Month</t>
  </si>
  <si>
    <t>Day</t>
  </si>
  <si>
    <t>Year</t>
  </si>
  <si>
    <t>Count Date:</t>
  </si>
  <si>
    <t>Child Count:</t>
  </si>
  <si>
    <t>COMPUTED TOTAL (Section E)</t>
  </si>
  <si>
    <t>COMPUTED TOTAL (Section D)</t>
  </si>
  <si>
    <r>
      <rPr>
        <b/>
        <i/>
        <sz val="8"/>
        <rFont val="Arial"/>
        <family val="2"/>
      </rPr>
      <t xml:space="preserve">IDEA </t>
    </r>
    <r>
      <rPr>
        <b/>
        <sz val="8"/>
        <rFont val="Arial"/>
        <family val="2"/>
      </rPr>
      <t>Data Center (IDC)</t>
    </r>
  </si>
  <si>
    <r>
      <rPr>
        <b/>
        <i/>
        <sz val="8"/>
        <rFont val="Arial"/>
        <family val="2"/>
      </rPr>
      <t>IDEA</t>
    </r>
    <r>
      <rPr>
        <b/>
        <sz val="8"/>
        <rFont val="Arial"/>
        <family val="2"/>
      </rPr>
      <t xml:space="preserve"> Data Center (IDC)</t>
    </r>
  </si>
  <si>
    <t>1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</si>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</sst>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1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7"/>
      <name val="Small Fonts"/>
      <family val="2"/>
    </font>
    <font>
      <b/>
      <sz val="8"/>
      <name val="Arial"/>
      <family val="2"/>
    </font>
    <font>
      <sz val="7"/>
      <name val="Small Fonts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u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 applyAlignme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2" fillId="0" borderId="0" xfId="0" applyFont="1" applyAlignment="1" applyProtection="1"/>
    <xf numFmtId="0" fontId="4" fillId="0" borderId="0" xfId="0" applyFont="1" applyAlignment="1" applyProtection="1"/>
    <xf numFmtId="49" fontId="3" fillId="0" borderId="0" xfId="0" applyNumberFormat="1" applyFont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left"/>
    </xf>
    <xf numFmtId="0" fontId="0" fillId="0" borderId="0" xfId="0" applyProtection="1"/>
    <xf numFmtId="0" fontId="1" fillId="0" borderId="4" xfId="0" applyFont="1" applyBorder="1" applyAlignment="1" applyProtection="1"/>
    <xf numFmtId="0" fontId="1" fillId="0" borderId="7" xfId="0" applyFont="1" applyBorder="1" applyAlignment="1" applyProtection="1"/>
    <xf numFmtId="0" fontId="1" fillId="0" borderId="1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1" fontId="6" fillId="2" borderId="8" xfId="0" applyNumberFormat="1" applyFont="1" applyFill="1" applyBorder="1" applyAlignment="1" applyProtection="1">
      <protection locked="0"/>
    </xf>
    <xf numFmtId="9" fontId="1" fillId="3" borderId="10" xfId="0" applyNumberFormat="1" applyFont="1" applyFill="1" applyBorder="1" applyAlignment="1" applyProtection="1"/>
    <xf numFmtId="1" fontId="6" fillId="0" borderId="0" xfId="0" applyNumberFormat="1" applyFont="1" applyProtection="1"/>
    <xf numFmtId="1" fontId="6" fillId="4" borderId="8" xfId="0" applyNumberFormat="1" applyFont="1" applyFill="1" applyBorder="1" applyAlignment="1" applyProtection="1"/>
    <xf numFmtId="0" fontId="5" fillId="0" borderId="0" xfId="0" applyFont="1" applyProtection="1"/>
    <xf numFmtId="0" fontId="3" fillId="4" borderId="10" xfId="0" applyFont="1" applyFill="1" applyBorder="1" applyAlignment="1" applyProtection="1"/>
    <xf numFmtId="0" fontId="7" fillId="0" borderId="0" xfId="0" applyFont="1" applyProtection="1"/>
    <xf numFmtId="0" fontId="0" fillId="0" borderId="0" xfId="0" applyAlignment="1" applyProtection="1"/>
    <xf numFmtId="0" fontId="8" fillId="0" borderId="0" xfId="0" applyFont="1" applyProtection="1"/>
    <xf numFmtId="1" fontId="0" fillId="0" borderId="0" xfId="0" applyNumberFormat="1" applyAlignment="1" applyProtection="1"/>
    <xf numFmtId="0" fontId="1" fillId="0" borderId="0" xfId="0" applyFont="1" applyAlignment="1"/>
    <xf numFmtId="0" fontId="0" fillId="0" borderId="0" xfId="0" applyAlignment="1"/>
    <xf numFmtId="0" fontId="10" fillId="0" borderId="0" xfId="0" applyFont="1" applyBorder="1" applyAlignment="1" applyProtection="1">
      <alignment vertical="top" wrapText="1"/>
    </xf>
    <xf numFmtId="0" fontId="10" fillId="0" borderId="0" xfId="0" applyFont="1" applyBorder="1" applyAlignment="1" applyProtection="1">
      <alignment horizontal="center" vertical="top" wrapText="1"/>
    </xf>
    <xf numFmtId="1" fontId="6" fillId="2" borderId="1" xfId="0" applyNumberFormat="1" applyFont="1" applyFill="1" applyBorder="1" applyAlignment="1" applyProtection="1">
      <protection locked="0"/>
    </xf>
    <xf numFmtId="9" fontId="10" fillId="0" borderId="0" xfId="0" applyNumberFormat="1" applyFont="1" applyBorder="1" applyAlignment="1" applyProtection="1">
      <alignment horizontal="right" vertical="top" wrapText="1"/>
    </xf>
    <xf numFmtId="1" fontId="0" fillId="0" borderId="0" xfId="0" applyNumberFormat="1" applyProtection="1"/>
    <xf numFmtId="9" fontId="10" fillId="3" borderId="10" xfId="0" applyNumberFormat="1" applyFont="1" applyFill="1" applyBorder="1" applyProtection="1"/>
    <xf numFmtId="9" fontId="10" fillId="0" borderId="0" xfId="0" applyNumberFormat="1" applyFont="1" applyFill="1" applyBorder="1" applyProtection="1"/>
    <xf numFmtId="0" fontId="11" fillId="0" borderId="0" xfId="0" applyFont="1" applyBorder="1" applyAlignment="1" applyProtection="1">
      <alignment vertical="top" wrapText="1"/>
    </xf>
    <xf numFmtId="0" fontId="11" fillId="0" borderId="0" xfId="0" applyFont="1" applyFill="1" applyBorder="1" applyAlignment="1" applyProtection="1">
      <alignment vertical="top" wrapText="1"/>
    </xf>
    <xf numFmtId="0" fontId="0" fillId="0" borderId="0" xfId="0" applyBorder="1" applyProtection="1"/>
    <xf numFmtId="0" fontId="8" fillId="0" borderId="0" xfId="0" applyFont="1" applyAlignment="1" applyProtection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/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4" xfId="0" applyFont="1" applyBorder="1" applyAlignment="1"/>
    <xf numFmtId="0" fontId="1" fillId="0" borderId="7" xfId="0" applyFont="1" applyBorder="1" applyAlignme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" fontId="0" fillId="0" borderId="0" xfId="0" applyNumberFormat="1"/>
    <xf numFmtId="0" fontId="6" fillId="0" borderId="0" xfId="0" applyFont="1" applyAlignment="1" applyProtection="1"/>
    <xf numFmtId="0" fontId="6" fillId="0" borderId="0" xfId="0" applyFont="1" applyProtection="1"/>
    <xf numFmtId="0" fontId="6" fillId="0" borderId="0" xfId="0" applyFont="1"/>
    <xf numFmtId="0" fontId="6" fillId="0" borderId="0" xfId="0" applyFont="1" applyAlignment="1"/>
    <xf numFmtId="0" fontId="9" fillId="0" borderId="11" xfId="0" applyFont="1" applyBorder="1" applyAlignment="1" applyProtection="1">
      <alignment horizontal="left"/>
    </xf>
    <xf numFmtId="0" fontId="10" fillId="0" borderId="12" xfId="0" applyFont="1" applyBorder="1" applyAlignment="1" applyProtection="1"/>
    <xf numFmtId="0" fontId="10" fillId="0" borderId="7" xfId="0" applyFont="1" applyBorder="1" applyAlignment="1" applyProtection="1">
      <alignment horizontal="left" vertical="top"/>
    </xf>
    <xf numFmtId="0" fontId="1" fillId="0" borderId="9" xfId="0" applyFont="1" applyBorder="1" applyAlignment="1" applyProtection="1">
      <alignment horizontal="center" vertical="top"/>
    </xf>
    <xf numFmtId="0" fontId="1" fillId="0" borderId="9" xfId="0" applyFont="1" applyBorder="1" applyAlignment="1" applyProtection="1">
      <alignment horizontal="left" vertical="top"/>
    </xf>
    <xf numFmtId="9" fontId="10" fillId="0" borderId="10" xfId="0" applyNumberFormat="1" applyFont="1" applyBorder="1" applyAlignment="1"/>
    <xf numFmtId="0" fontId="10" fillId="0" borderId="10" xfId="0" applyFont="1" applyBorder="1" applyAlignment="1" applyProtection="1">
      <alignment horizontal="center"/>
    </xf>
    <xf numFmtId="49" fontId="3" fillId="0" borderId="0" xfId="0" applyNumberFormat="1" applyFont="1" applyAlignment="1" applyProtection="1">
      <alignment horizontal="right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left" vertical="center"/>
    </xf>
    <xf numFmtId="0" fontId="10" fillId="0" borderId="12" xfId="0" applyFont="1" applyBorder="1" applyAlignment="1" applyProtection="1">
      <alignment horizontal="center"/>
    </xf>
    <xf numFmtId="0" fontId="10" fillId="0" borderId="13" xfId="0" applyFont="1" applyBorder="1" applyAlignment="1" applyProtection="1"/>
    <xf numFmtId="0" fontId="10" fillId="0" borderId="14" xfId="0" applyFont="1" applyBorder="1" applyAlignment="1" applyProtection="1"/>
    <xf numFmtId="9" fontId="10" fillId="6" borderId="10" xfId="1" applyFont="1" applyFill="1" applyBorder="1" applyProtection="1"/>
    <xf numFmtId="0" fontId="10" fillId="0" borderId="0" xfId="0" applyFont="1" applyProtection="1"/>
    <xf numFmtId="9" fontId="6" fillId="0" borderId="0" xfId="0" applyNumberFormat="1" applyFont="1" applyProtection="1"/>
    <xf numFmtId="0" fontId="3" fillId="2" borderId="10" xfId="0" applyNumberFormat="1" applyFont="1" applyFill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</xf>
    <xf numFmtId="0" fontId="10" fillId="0" borderId="10" xfId="0" applyFont="1" applyBorder="1" applyAlignment="1" applyProtection="1">
      <alignment horizontal="center" vertical="center" wrapText="1"/>
    </xf>
    <xf numFmtId="9" fontId="10" fillId="0" borderId="10" xfId="0" applyNumberFormat="1" applyFont="1" applyBorder="1" applyAlignment="1" applyProtection="1">
      <alignment horizontal="right" vertical="center" wrapText="1"/>
    </xf>
    <xf numFmtId="0" fontId="10" fillId="0" borderId="1" xfId="0" applyFont="1" applyBorder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right"/>
      <protection locked="0"/>
    </xf>
    <xf numFmtId="49" fontId="3" fillId="0" borderId="0" xfId="0" applyNumberFormat="1" applyFont="1" applyAlignment="1" applyProtection="1">
      <alignment horizontal="left"/>
    </xf>
    <xf numFmtId="164" fontId="12" fillId="5" borderId="10" xfId="0" applyNumberFormat="1" applyFont="1" applyFill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</xf>
    <xf numFmtId="0" fontId="3" fillId="5" borderId="10" xfId="0" applyFont="1" applyFill="1" applyBorder="1" applyAlignment="1" applyProtection="1">
      <alignment horizontal="left"/>
      <protection locked="0"/>
    </xf>
    <xf numFmtId="49" fontId="3" fillId="5" borderId="10" xfId="0" applyNumberFormat="1" applyFont="1" applyFill="1" applyBorder="1" applyAlignment="1" applyProtection="1">
      <alignment horizontal="left"/>
      <protection locked="0"/>
    </xf>
    <xf numFmtId="0" fontId="10" fillId="5" borderId="10" xfId="0" applyFont="1" applyFill="1" applyBorder="1" applyProtection="1">
      <protection locked="0"/>
    </xf>
    <xf numFmtId="0" fontId="5" fillId="0" borderId="0" xfId="0" applyFont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/>
    </xf>
    <xf numFmtId="0" fontId="10" fillId="0" borderId="10" xfId="0" applyFont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1" xfId="0" applyFont="1" applyBorder="1" applyAlignment="1" applyProtection="1">
      <alignment horizontal="left"/>
    </xf>
    <xf numFmtId="0" fontId="10" fillId="0" borderId="2" xfId="0" applyFont="1" applyBorder="1" applyAlignment="1" applyProtection="1">
      <alignment horizontal="left"/>
    </xf>
    <xf numFmtId="0" fontId="10" fillId="0" borderId="3" xfId="0" applyFont="1" applyBorder="1" applyAlignment="1" applyProtection="1">
      <alignment horizontal="left"/>
    </xf>
    <xf numFmtId="0" fontId="10" fillId="0" borderId="0" xfId="0" applyFont="1" applyAlignment="1" applyProtection="1">
      <alignment horizont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/>
    </xf>
    <xf numFmtId="0" fontId="10" fillId="0" borderId="3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 wrapText="1"/>
    </xf>
    <xf numFmtId="0" fontId="9" fillId="0" borderId="2" xfId="0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</cellXfs>
  <cellStyles count="4">
    <cellStyle name="Normal" xfId="0" builtinId="0"/>
    <cellStyle name="Normal 2" xfId="2"/>
    <cellStyle name="Percent" xfId="1" builtinId="5"/>
    <cellStyle name="Percent 2" xfId="3"/>
  </cellStyles>
  <dxfs count="19"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tabSelected="1" zoomScale="90" zoomScaleNormal="90" workbookViewId="0">
      <selection activeCell="D9" sqref="D9"/>
    </sheetView>
  </sheetViews>
  <sheetFormatPr defaultColWidth="7.85546875" defaultRowHeight="15" x14ac:dyDescent="0.25"/>
  <cols>
    <col min="1" max="1" width="10.7109375" style="23" customWidth="1"/>
    <col min="2" max="2" width="18.140625" style="23" customWidth="1"/>
    <col min="3" max="3" width="15.85546875" style="23" customWidth="1"/>
    <col min="4" max="4" width="8.7109375" style="23" customWidth="1"/>
    <col min="5" max="5" width="16.42578125" style="23" customWidth="1"/>
    <col min="6" max="6" width="17.42578125" style="23" customWidth="1"/>
    <col min="7" max="7" width="17.28515625" style="23" customWidth="1"/>
    <col min="8" max="8" width="18" style="23" customWidth="1"/>
    <col min="9" max="9" width="13" style="23" customWidth="1"/>
    <col min="10" max="10" width="15.85546875" style="23" customWidth="1"/>
    <col min="11" max="11" width="2" style="23" hidden="1" customWidth="1"/>
    <col min="12" max="16" width="7.85546875" style="23" customWidth="1"/>
    <col min="17" max="17" width="7.85546875" style="27" customWidth="1"/>
    <col min="18" max="18" width="0.140625" style="27" customWidth="1"/>
    <col min="19" max="16384" width="7.85546875" style="27"/>
  </cols>
  <sheetData>
    <row r="1" spans="1:18" s="26" customFormat="1" ht="10.9" customHeight="1" x14ac:dyDescent="0.2">
      <c r="A1" s="6" t="s">
        <v>76</v>
      </c>
      <c r="B1" s="1"/>
      <c r="C1" s="1"/>
      <c r="D1" s="1"/>
      <c r="E1" s="2"/>
      <c r="F1" s="1"/>
      <c r="G1" s="1"/>
      <c r="H1" s="1"/>
      <c r="I1" s="3" t="s">
        <v>66</v>
      </c>
      <c r="J1" s="4"/>
      <c r="K1" s="1"/>
      <c r="L1" s="1"/>
      <c r="M1" s="1"/>
      <c r="N1" s="1"/>
      <c r="O1" s="1"/>
      <c r="P1" s="1"/>
    </row>
    <row r="2" spans="1:18" s="26" customFormat="1" ht="10.9" customHeight="1" x14ac:dyDescent="0.25">
      <c r="A2" s="1"/>
      <c r="B2" s="1"/>
      <c r="C2" s="1"/>
      <c r="D2" s="1"/>
      <c r="E2" s="5" t="s">
        <v>0</v>
      </c>
      <c r="F2" s="6"/>
      <c r="G2" s="1"/>
      <c r="H2"/>
      <c r="I2"/>
      <c r="J2" s="4"/>
      <c r="K2" s="1"/>
      <c r="L2" s="1"/>
      <c r="M2" s="1"/>
      <c r="N2" s="1"/>
      <c r="O2" s="1"/>
      <c r="P2" s="1"/>
    </row>
    <row r="3" spans="1:18" s="26" customFormat="1" ht="10.9" customHeight="1" x14ac:dyDescent="0.25">
      <c r="A3" s="1"/>
      <c r="B3" s="1"/>
      <c r="C3" s="1"/>
      <c r="D3" s="2"/>
      <c r="E3" s="5" t="s">
        <v>1</v>
      </c>
      <c r="F3" s="2"/>
      <c r="G3" s="2"/>
      <c r="H3"/>
      <c r="I3"/>
      <c r="J3" s="5"/>
      <c r="K3" s="1"/>
      <c r="L3" s="1"/>
      <c r="M3" s="1"/>
      <c r="N3" s="1"/>
      <c r="O3" s="1"/>
      <c r="P3" s="1"/>
    </row>
    <row r="4" spans="1:18" s="26" customFormat="1" ht="11.1" customHeight="1" x14ac:dyDescent="0.25">
      <c r="A4" s="8"/>
      <c r="B4" s="8"/>
      <c r="C4" s="8"/>
      <c r="D4" s="1"/>
      <c r="E4" s="1"/>
      <c r="F4" s="1"/>
      <c r="G4" s="1"/>
      <c r="H4"/>
      <c r="I4"/>
      <c r="J4" s="1"/>
      <c r="K4" s="1"/>
      <c r="L4" s="1"/>
      <c r="M4" s="1"/>
      <c r="N4" s="1"/>
      <c r="O4" s="1"/>
      <c r="P4" s="1"/>
    </row>
    <row r="5" spans="1:18" s="26" customFormat="1" ht="11.1" customHeight="1" x14ac:dyDescent="0.25">
      <c r="A5" s="8"/>
      <c r="B5" s="8"/>
      <c r="C5" s="8"/>
      <c r="D5" s="2"/>
      <c r="E5" s="79" t="s">
        <v>73</v>
      </c>
      <c r="F5" s="74">
        <v>2017</v>
      </c>
      <c r="G5" s="1"/>
      <c r="H5"/>
      <c r="I5"/>
      <c r="J5" s="1"/>
      <c r="K5" s="1"/>
      <c r="L5" s="1"/>
      <c r="M5" s="1"/>
      <c r="N5" s="1"/>
      <c r="O5" s="1"/>
      <c r="P5" s="1"/>
    </row>
    <row r="6" spans="1:18" s="26" customFormat="1" ht="11.1" customHeight="1" x14ac:dyDescent="0.2">
      <c r="A6" s="1"/>
      <c r="B6" s="6"/>
      <c r="C6" s="6"/>
      <c r="D6" s="1"/>
      <c r="E6" s="6"/>
      <c r="F6" s="2"/>
      <c r="G6" s="2"/>
      <c r="H6" s="2"/>
      <c r="I6" s="2"/>
      <c r="J6" s="2"/>
      <c r="K6" s="1"/>
      <c r="L6" s="1"/>
      <c r="M6" s="1"/>
      <c r="N6" s="1"/>
      <c r="O6" s="1"/>
      <c r="P6" s="1"/>
    </row>
    <row r="7" spans="1:18" s="26" customFormat="1" ht="11.1" customHeight="1" x14ac:dyDescent="0.2">
      <c r="A7" s="1"/>
      <c r="B7" s="1"/>
      <c r="C7" s="1"/>
      <c r="D7" s="1"/>
      <c r="E7" s="5" t="s">
        <v>2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8" s="26" customFormat="1" ht="11.1" customHeight="1" x14ac:dyDescent="0.2">
      <c r="A8" s="1"/>
      <c r="B8" s="1"/>
      <c r="C8" s="1"/>
      <c r="D8" s="1"/>
      <c r="E8" s="5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8" s="26" customFormat="1" ht="13.15" customHeight="1" x14ac:dyDescent="0.2">
      <c r="A9" s="1"/>
      <c r="B9" s="75" t="s">
        <v>72</v>
      </c>
      <c r="C9" s="75" t="s">
        <v>69</v>
      </c>
      <c r="D9" s="83">
        <v>12</v>
      </c>
      <c r="E9" s="75" t="s">
        <v>70</v>
      </c>
      <c r="F9" s="84" t="s">
        <v>78</v>
      </c>
      <c r="G9" s="64" t="s">
        <v>71</v>
      </c>
      <c r="H9" s="84" t="s">
        <v>79</v>
      </c>
      <c r="I9" s="9"/>
      <c r="J9" s="9"/>
      <c r="K9" s="1"/>
      <c r="L9" s="1"/>
      <c r="M9" s="1"/>
      <c r="N9" s="1"/>
      <c r="O9" s="1"/>
      <c r="P9" s="1"/>
    </row>
    <row r="10" spans="1:18" s="26" customFormat="1" ht="11.25" customHeight="1" x14ac:dyDescent="0.2">
      <c r="A10" s="1"/>
      <c r="B10" s="1"/>
      <c r="C10" s="1" t="s">
        <v>3</v>
      </c>
      <c r="D10" s="86" t="s">
        <v>4</v>
      </c>
      <c r="E10" s="86"/>
      <c r="F10" s="86"/>
      <c r="G10" s="1" t="s">
        <v>3</v>
      </c>
      <c r="H10" s="10"/>
      <c r="I10" s="1"/>
      <c r="J10" s="1"/>
      <c r="K10" s="1"/>
      <c r="L10" s="1"/>
      <c r="M10" s="1"/>
      <c r="N10" s="1"/>
      <c r="O10" s="1"/>
      <c r="P10" s="1"/>
    </row>
    <row r="11" spans="1:18" s="26" customFormat="1" x14ac:dyDescent="0.25">
      <c r="A11" s="1"/>
      <c r="B11" s="1"/>
      <c r="C11" s="1"/>
      <c r="D11" s="5"/>
      <c r="E11" s="5"/>
      <c r="F11" s="5"/>
      <c r="G11" s="5"/>
      <c r="H11" s="11"/>
      <c r="I11" s="11"/>
      <c r="J11" s="11"/>
      <c r="K11" s="11"/>
      <c r="L11" s="1"/>
      <c r="M11" s="1"/>
      <c r="N11" s="1"/>
      <c r="O11" s="1"/>
      <c r="P11" s="1"/>
    </row>
    <row r="12" spans="1:18" s="26" customFormat="1" ht="28.9" customHeight="1" x14ac:dyDescent="0.25">
      <c r="A12" s="1"/>
      <c r="B12" s="87" t="s">
        <v>5</v>
      </c>
      <c r="C12" s="88"/>
      <c r="D12" s="88"/>
      <c r="E12" s="88"/>
      <c r="F12" s="88"/>
      <c r="G12" s="88"/>
      <c r="H12" s="88"/>
      <c r="I12" s="89"/>
      <c r="J12" s="11"/>
      <c r="K12" s="11"/>
      <c r="L12" s="11"/>
      <c r="M12" s="1"/>
      <c r="N12" s="1"/>
      <c r="O12" s="1"/>
      <c r="P12" s="1"/>
    </row>
    <row r="13" spans="1:18" s="26" customFormat="1" ht="15.75" customHeight="1" x14ac:dyDescent="0.25">
      <c r="A13" s="1"/>
      <c r="B13" s="12"/>
      <c r="C13" s="1"/>
      <c r="D13" s="1"/>
      <c r="E13" s="90" t="s">
        <v>6</v>
      </c>
      <c r="F13" s="90" t="s">
        <v>7</v>
      </c>
      <c r="G13" s="90" t="s">
        <v>8</v>
      </c>
      <c r="H13" s="90" t="s">
        <v>9</v>
      </c>
      <c r="I13" s="90" t="s">
        <v>33</v>
      </c>
      <c r="J13" s="2" t="s">
        <v>10</v>
      </c>
      <c r="K13" s="11"/>
      <c r="L13" s="11"/>
      <c r="M13" s="1"/>
      <c r="N13" s="1"/>
      <c r="O13" s="1"/>
      <c r="P13" s="1"/>
    </row>
    <row r="14" spans="1:18" s="26" customFormat="1" x14ac:dyDescent="0.25">
      <c r="A14" s="1"/>
      <c r="B14" s="13"/>
      <c r="C14" s="1"/>
      <c r="D14" s="1"/>
      <c r="E14" s="91"/>
      <c r="F14" s="91"/>
      <c r="G14" s="91"/>
      <c r="H14" s="91"/>
      <c r="I14" s="91"/>
      <c r="J14" s="2" t="s">
        <v>11</v>
      </c>
      <c r="K14" s="11"/>
      <c r="L14" s="11"/>
      <c r="M14" s="1"/>
      <c r="N14" s="1"/>
      <c r="O14" s="1"/>
      <c r="P14" s="1"/>
    </row>
    <row r="15" spans="1:18" s="26" customFormat="1" ht="18" customHeight="1" x14ac:dyDescent="0.25">
      <c r="A15" s="1"/>
      <c r="B15" s="14" t="s">
        <v>12</v>
      </c>
      <c r="C15" s="15"/>
      <c r="D15" s="15"/>
      <c r="E15" s="16">
        <v>4114</v>
      </c>
      <c r="F15" s="16">
        <v>440</v>
      </c>
      <c r="G15" s="16">
        <v>1301</v>
      </c>
      <c r="H15" s="16">
        <v>2373</v>
      </c>
      <c r="I15" s="17">
        <f>IF(E15&lt;=0,0,E15/E15)</f>
        <v>1</v>
      </c>
      <c r="J15" s="18">
        <f>MAX(F15,0)+MAX(G15,0)+MAX(H15,0)</f>
        <v>4114</v>
      </c>
      <c r="K15" s="11"/>
      <c r="L15" s="11"/>
      <c r="M15" s="1"/>
      <c r="N15" s="1"/>
      <c r="O15" s="1"/>
      <c r="P15" s="1"/>
      <c r="R15" s="26">
        <f>MIN(LEN(TRIM(E15)),LEN(TRIM(F15)),LEN(TRIM(G15)),LEN(TRIM(H15)))</f>
        <v>3</v>
      </c>
    </row>
    <row r="16" spans="1:18" s="26" customFormat="1" ht="18" customHeight="1" x14ac:dyDescent="0.25">
      <c r="A16" s="1"/>
      <c r="B16" s="14" t="s">
        <v>13</v>
      </c>
      <c r="C16" s="15"/>
      <c r="D16" s="15"/>
      <c r="E16" s="16">
        <v>876</v>
      </c>
      <c r="F16" s="19" t="s">
        <v>14</v>
      </c>
      <c r="G16" s="19" t="s">
        <v>15</v>
      </c>
      <c r="H16" s="19" t="s">
        <v>15</v>
      </c>
      <c r="I16" s="17">
        <f>IF(AND(E15&gt;0,E16&gt;0),E16/E15,0)</f>
        <v>0.21293145357316481</v>
      </c>
      <c r="J16" s="20"/>
      <c r="K16" s="11"/>
      <c r="L16" s="11"/>
      <c r="M16" s="1"/>
      <c r="N16" s="1"/>
      <c r="O16" s="1"/>
      <c r="P16" s="1"/>
      <c r="R16" s="26">
        <f>MIN(LEN(TRIM(E16)),LEN(TRIM(E17)),LEN(TRIM(E18)),LEN(TRIM(E19)),LEN(TRIM(E20)),LEN(TRIM(E21)),LEN(TRIM(E22)))</f>
        <v>2</v>
      </c>
    </row>
    <row r="17" spans="1:18" s="26" customFormat="1" ht="18" customHeight="1" x14ac:dyDescent="0.25">
      <c r="A17" s="1"/>
      <c r="B17" s="14" t="s">
        <v>16</v>
      </c>
      <c r="C17" s="15"/>
      <c r="D17" s="15"/>
      <c r="E17" s="16">
        <v>38</v>
      </c>
      <c r="F17" s="21"/>
      <c r="G17" s="21"/>
      <c r="H17" s="21"/>
      <c r="I17" s="17">
        <f>IF(AND(E15&gt;0,E17&gt;0),E17/E15,0)</f>
        <v>9.2367525522605732E-3</v>
      </c>
      <c r="J17" s="22"/>
      <c r="K17" s="11"/>
      <c r="L17" s="11"/>
      <c r="M17" s="1"/>
      <c r="N17" s="1"/>
      <c r="O17" s="1"/>
      <c r="P17" s="1"/>
    </row>
    <row r="18" spans="1:18" s="26" customFormat="1" ht="18" customHeight="1" x14ac:dyDescent="0.25">
      <c r="A18" s="1"/>
      <c r="B18" s="14" t="s">
        <v>17</v>
      </c>
      <c r="C18" s="15"/>
      <c r="D18" s="15"/>
      <c r="E18" s="16">
        <v>134</v>
      </c>
      <c r="F18" s="21"/>
      <c r="G18" s="21"/>
      <c r="H18" s="21"/>
      <c r="I18" s="17">
        <f>IF(AND(E15&gt;0,E18&gt;0),E18/E15,0)</f>
        <v>3.2571706368497814E-2</v>
      </c>
      <c r="J18" s="22"/>
      <c r="K18" s="11"/>
      <c r="L18" s="11"/>
      <c r="M18" s="1"/>
      <c r="N18" s="1"/>
      <c r="O18" s="1"/>
      <c r="P18" s="1"/>
    </row>
    <row r="19" spans="1:18" s="26" customFormat="1" ht="18" customHeight="1" x14ac:dyDescent="0.25">
      <c r="A19" s="1"/>
      <c r="B19" s="14" t="s">
        <v>18</v>
      </c>
      <c r="C19" s="15"/>
      <c r="D19" s="15"/>
      <c r="E19" s="16">
        <v>72</v>
      </c>
      <c r="F19" s="21"/>
      <c r="G19" s="21"/>
      <c r="H19" s="21"/>
      <c r="I19" s="17">
        <f>IF(AND(E15&gt;0,E19&gt;0),E19/E15,0)</f>
        <v>1.7501215362177931E-2</v>
      </c>
      <c r="J19" s="22"/>
      <c r="K19" s="11"/>
      <c r="L19" s="11"/>
      <c r="M19" s="1"/>
      <c r="N19" s="1"/>
      <c r="O19" s="1"/>
      <c r="P19" s="1"/>
    </row>
    <row r="20" spans="1:18" s="26" customFormat="1" ht="18" customHeight="1" x14ac:dyDescent="0.25">
      <c r="A20" s="1"/>
      <c r="B20" s="14" t="s">
        <v>19</v>
      </c>
      <c r="C20" s="15"/>
      <c r="D20" s="15"/>
      <c r="E20" s="16">
        <v>10</v>
      </c>
      <c r="F20" s="21"/>
      <c r="G20" s="21"/>
      <c r="H20" s="21"/>
      <c r="I20" s="17">
        <f>IF(AND(E15&gt;0,E20&gt;0),E20/E15,0)</f>
        <v>2.4307243558580457E-3</v>
      </c>
      <c r="J20" s="22"/>
      <c r="K20" s="11"/>
      <c r="L20" s="11"/>
      <c r="M20" s="1"/>
      <c r="N20" s="1"/>
      <c r="O20" s="1"/>
      <c r="P20" s="1"/>
    </row>
    <row r="21" spans="1:18" s="26" customFormat="1" ht="18" customHeight="1" x14ac:dyDescent="0.25">
      <c r="A21" s="1"/>
      <c r="B21" s="14" t="s">
        <v>20</v>
      </c>
      <c r="C21" s="15"/>
      <c r="D21" s="15"/>
      <c r="E21" s="16">
        <v>2796</v>
      </c>
      <c r="F21" s="21"/>
      <c r="G21" s="21"/>
      <c r="H21" s="21"/>
      <c r="I21" s="17">
        <f>IF(AND(E15&gt;0,E21&gt;0),E21/E15,0)</f>
        <v>0.67963052989790962</v>
      </c>
      <c r="J21" s="22"/>
      <c r="K21" s="11"/>
      <c r="L21" s="11"/>
      <c r="M21" s="1"/>
      <c r="N21" s="1"/>
      <c r="O21" s="1"/>
      <c r="P21" s="1"/>
    </row>
    <row r="22" spans="1:18" s="26" customFormat="1" ht="18" customHeight="1" x14ac:dyDescent="0.25">
      <c r="A22" s="1"/>
      <c r="B22" s="14" t="s">
        <v>21</v>
      </c>
      <c r="C22" s="15"/>
      <c r="D22" s="15"/>
      <c r="E22" s="16">
        <v>188</v>
      </c>
      <c r="F22" s="21"/>
      <c r="G22" s="21"/>
      <c r="H22" s="21"/>
      <c r="I22" s="17">
        <f>IF(AND(E15&gt;0,E22&gt;0),E22/E15,0)</f>
        <v>4.5697617890131256E-2</v>
      </c>
      <c r="J22" s="22"/>
      <c r="K22" s="11"/>
      <c r="L22" s="11"/>
      <c r="M22" s="1"/>
      <c r="N22" s="1"/>
      <c r="O22" s="1"/>
      <c r="P22" s="1"/>
    </row>
    <row r="23" spans="1:18" s="26" customFormat="1" ht="18" customHeight="1" x14ac:dyDescent="0.25">
      <c r="A23" s="1"/>
      <c r="B23" s="14" t="s">
        <v>53</v>
      </c>
      <c r="C23" s="15"/>
      <c r="D23" s="15"/>
      <c r="E23" s="17">
        <f>IF(E15&lt;=0,0,E15/E15)</f>
        <v>1</v>
      </c>
      <c r="F23" s="17">
        <f>IF(AND(E15&gt;0,F15&gt;0),F15/E15,0)</f>
        <v>0.10695187165775401</v>
      </c>
      <c r="G23" s="17">
        <f>IF(AND(E15&gt;0,G15&gt;0),G15/E15,0)</f>
        <v>0.31623723869713177</v>
      </c>
      <c r="H23" s="17">
        <f>IF(AND(E15&gt;0,H15&gt;0),H15/E15,0)</f>
        <v>0.57681088964511429</v>
      </c>
      <c r="I23" s="17"/>
      <c r="J23" s="22"/>
      <c r="K23" s="11"/>
      <c r="L23" s="11"/>
      <c r="M23" s="1"/>
      <c r="N23" s="1"/>
      <c r="O23" s="1"/>
      <c r="P23" s="1"/>
    </row>
    <row r="24" spans="1:18" s="26" customFormat="1" ht="11.25" x14ac:dyDescent="0.2">
      <c r="A24" s="1"/>
      <c r="B24" s="1"/>
      <c r="C24" s="1"/>
      <c r="D24" s="6"/>
      <c r="E24" s="6"/>
      <c r="F24" s="6"/>
      <c r="G24" s="6"/>
      <c r="H24" s="6"/>
      <c r="I24" s="1"/>
      <c r="J24" s="1"/>
      <c r="K24" s="1"/>
      <c r="L24" s="1"/>
      <c r="M24" s="1"/>
      <c r="N24" s="1"/>
      <c r="O24" s="1"/>
      <c r="P24" s="1"/>
    </row>
    <row r="25" spans="1:18" s="26" customFormat="1" ht="11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8" s="26" customFormat="1" ht="26.25" customHeight="1" x14ac:dyDescent="0.2">
      <c r="A26" s="1"/>
      <c r="B26" s="87" t="s">
        <v>22</v>
      </c>
      <c r="C26" s="88"/>
      <c r="D26" s="88"/>
      <c r="E26" s="88"/>
      <c r="F26" s="88"/>
      <c r="G26" s="88"/>
      <c r="H26" s="88"/>
      <c r="I26" s="89"/>
      <c r="J26" s="1"/>
      <c r="K26" s="1"/>
      <c r="L26" s="1"/>
      <c r="M26" s="1"/>
      <c r="N26" s="1"/>
      <c r="O26" s="1"/>
      <c r="P26" s="1"/>
    </row>
    <row r="27" spans="1:18" s="26" customFormat="1" ht="15.75" customHeight="1" x14ac:dyDescent="0.2">
      <c r="A27" s="1"/>
      <c r="B27" s="12"/>
      <c r="C27" s="1"/>
      <c r="D27" s="1"/>
      <c r="E27" s="90" t="s">
        <v>6</v>
      </c>
      <c r="F27" s="90" t="s">
        <v>23</v>
      </c>
      <c r="G27" s="90" t="s">
        <v>24</v>
      </c>
      <c r="H27" s="90" t="s">
        <v>25</v>
      </c>
      <c r="I27" s="90" t="s">
        <v>33</v>
      </c>
      <c r="J27" s="2" t="s">
        <v>10</v>
      </c>
      <c r="K27" s="1"/>
      <c r="L27" s="1"/>
      <c r="M27" s="1"/>
      <c r="N27" s="1"/>
      <c r="O27" s="1"/>
      <c r="P27" s="1"/>
    </row>
    <row r="28" spans="1:18" s="26" customFormat="1" ht="14.25" customHeight="1" x14ac:dyDescent="0.2">
      <c r="A28" s="1"/>
      <c r="B28" s="13"/>
      <c r="C28" s="1"/>
      <c r="D28" s="1"/>
      <c r="E28" s="91"/>
      <c r="F28" s="91"/>
      <c r="G28" s="91"/>
      <c r="H28" s="91"/>
      <c r="I28" s="91"/>
      <c r="J28" s="2" t="s">
        <v>11</v>
      </c>
      <c r="K28" s="1"/>
      <c r="L28" s="1"/>
      <c r="M28" s="1"/>
      <c r="N28" s="1"/>
      <c r="O28" s="1"/>
      <c r="P28" s="1"/>
    </row>
    <row r="29" spans="1:18" s="26" customFormat="1" ht="16.5" customHeight="1" x14ac:dyDescent="0.2">
      <c r="A29" s="1"/>
      <c r="B29" s="14" t="s">
        <v>12</v>
      </c>
      <c r="C29" s="15"/>
      <c r="D29" s="15"/>
      <c r="E29" s="16">
        <v>-9</v>
      </c>
      <c r="F29" s="16">
        <v>-9</v>
      </c>
      <c r="G29" s="16">
        <v>-9</v>
      </c>
      <c r="H29" s="16">
        <v>-9</v>
      </c>
      <c r="I29" s="17">
        <f>IF(E29&lt;=0,0,E29/E29)</f>
        <v>0</v>
      </c>
      <c r="J29" s="18">
        <f>MAX(F29,0)+MAX(G29,0)+MAX(H29,0)</f>
        <v>0</v>
      </c>
      <c r="K29" s="1"/>
      <c r="L29" s="1"/>
      <c r="M29" s="1"/>
      <c r="N29" s="1"/>
      <c r="O29" s="1"/>
      <c r="P29" s="1"/>
      <c r="R29" s="26">
        <f>MIN(LEN(TRIM(E29)),LEN(TRIM(F29)),LEN(TRIM(G29)),LEN(TRIM(H29)))</f>
        <v>2</v>
      </c>
    </row>
    <row r="30" spans="1:18" s="26" customFormat="1" ht="18" customHeight="1" x14ac:dyDescent="0.2">
      <c r="A30" s="1"/>
      <c r="B30" s="14" t="s">
        <v>13</v>
      </c>
      <c r="C30" s="15"/>
      <c r="D30" s="15"/>
      <c r="E30" s="16">
        <v>-9</v>
      </c>
      <c r="F30" s="21"/>
      <c r="G30" s="21"/>
      <c r="H30" s="21"/>
      <c r="I30" s="17">
        <f>IF(AND(E29&gt;0,E30&gt;0),E30/E29,0)</f>
        <v>0</v>
      </c>
      <c r="J30" s="1"/>
      <c r="K30" s="1"/>
      <c r="L30" s="1"/>
      <c r="M30" s="1"/>
      <c r="N30" s="1"/>
      <c r="O30" s="1"/>
      <c r="P30" s="1"/>
      <c r="R30" s="26">
        <f>MIN(LEN(TRIM(E30)),LEN(TRIM(E31)),LEN(TRIM(E32)),LEN(TRIM(E33)),LEN(TRIM(E34)),LEN(TRIM(E35)),LEN(TRIM(E36)))</f>
        <v>2</v>
      </c>
    </row>
    <row r="31" spans="1:18" s="26" customFormat="1" ht="16.5" customHeight="1" x14ac:dyDescent="0.2">
      <c r="A31" s="1" t="s">
        <v>3</v>
      </c>
      <c r="B31" s="14" t="s">
        <v>16</v>
      </c>
      <c r="C31" s="15"/>
      <c r="D31" s="15"/>
      <c r="E31" s="16">
        <v>-9</v>
      </c>
      <c r="F31" s="21"/>
      <c r="G31" s="21"/>
      <c r="H31" s="21"/>
      <c r="I31" s="17">
        <f>IF(AND(E29&gt;0,E31&gt;0),E31/E29,0)</f>
        <v>0</v>
      </c>
      <c r="J31" s="1"/>
      <c r="K31" s="1"/>
      <c r="L31" s="1"/>
      <c r="M31" s="1"/>
      <c r="N31" s="1"/>
      <c r="O31" s="1"/>
      <c r="P31" s="1"/>
    </row>
    <row r="32" spans="1:18" ht="17.25" customHeight="1" x14ac:dyDescent="0.25">
      <c r="B32" s="14" t="s">
        <v>17</v>
      </c>
      <c r="C32" s="15"/>
      <c r="D32" s="15"/>
      <c r="E32" s="16">
        <v>-9</v>
      </c>
      <c r="F32" s="21"/>
      <c r="G32" s="21"/>
      <c r="H32" s="21"/>
      <c r="I32" s="17">
        <f>IF(AND(E29&gt;0,E32&gt;0),E32/E29,0)</f>
        <v>0</v>
      </c>
    </row>
    <row r="33" spans="2:9" ht="15" customHeight="1" x14ac:dyDescent="0.25">
      <c r="B33" s="14" t="s">
        <v>18</v>
      </c>
      <c r="C33" s="15"/>
      <c r="D33" s="15"/>
      <c r="E33" s="16">
        <v>-9</v>
      </c>
      <c r="F33" s="21"/>
      <c r="G33" s="21"/>
      <c r="H33" s="21"/>
      <c r="I33" s="17">
        <f>IF(AND(E29&gt;0,E33&gt;0),E33/E29,0)</f>
        <v>0</v>
      </c>
    </row>
    <row r="34" spans="2:9" ht="15" customHeight="1" x14ac:dyDescent="0.25">
      <c r="B34" s="14" t="s">
        <v>19</v>
      </c>
      <c r="C34" s="15"/>
      <c r="D34" s="15"/>
      <c r="E34" s="16">
        <v>-9</v>
      </c>
      <c r="F34" s="21"/>
      <c r="G34" s="21"/>
      <c r="H34" s="21"/>
      <c r="I34" s="17">
        <f>IF(AND(E29&gt;0,E34&gt;0),E34/E29,0)</f>
        <v>0</v>
      </c>
    </row>
    <row r="35" spans="2:9" ht="15" customHeight="1" x14ac:dyDescent="0.25">
      <c r="B35" s="14" t="s">
        <v>20</v>
      </c>
      <c r="C35" s="15"/>
      <c r="D35" s="15"/>
      <c r="E35" s="16">
        <v>-9</v>
      </c>
      <c r="F35" s="21"/>
      <c r="G35" s="21"/>
      <c r="H35" s="21"/>
      <c r="I35" s="17">
        <f>IF(AND(E29&gt;0,E35&gt;0),E35/E29,0)</f>
        <v>0</v>
      </c>
    </row>
    <row r="36" spans="2:9" ht="15" customHeight="1" x14ac:dyDescent="0.25">
      <c r="B36" s="14" t="s">
        <v>21</v>
      </c>
      <c r="C36" s="15"/>
      <c r="D36" s="15"/>
      <c r="E36" s="16">
        <v>-9</v>
      </c>
      <c r="F36" s="21"/>
      <c r="G36" s="21"/>
      <c r="H36" s="21"/>
      <c r="I36" s="17">
        <f>IF(AND(E29&gt;0,E36&gt;0),E36/E29,0)</f>
        <v>0</v>
      </c>
    </row>
    <row r="37" spans="2:9" ht="17.25" customHeight="1" x14ac:dyDescent="0.25">
      <c r="B37" s="14" t="s">
        <v>53</v>
      </c>
      <c r="C37" s="15"/>
      <c r="D37" s="15"/>
      <c r="E37" s="17">
        <f>IF(E29&lt;=0,0,E29/E29)</f>
        <v>0</v>
      </c>
      <c r="F37" s="17">
        <f>IF(AND(E29&gt;0,F29&gt;0),F29/E29,0)</f>
        <v>0</v>
      </c>
      <c r="G37" s="17">
        <f>IF(AND(E29&gt;0,G29&gt;0),G29/E29,0)</f>
        <v>0</v>
      </c>
      <c r="H37" s="17">
        <f>IF(AND(E29&gt;0,H29&gt;0),H29/E29,0)</f>
        <v>0</v>
      </c>
      <c r="I37" s="17"/>
    </row>
    <row r="38" spans="2:9" s="23" customFormat="1" x14ac:dyDescent="0.25"/>
    <row r="39" spans="2:9" s="23" customFormat="1" x14ac:dyDescent="0.25">
      <c r="B39" s="72" t="s">
        <v>62</v>
      </c>
    </row>
    <row r="40" spans="2:9" s="23" customFormat="1" x14ac:dyDescent="0.25"/>
    <row r="41" spans="2:9" s="23" customFormat="1" x14ac:dyDescent="0.25">
      <c r="B41" s="1" t="s">
        <v>26</v>
      </c>
      <c r="E41" s="25">
        <f>MAX(E16,0)+MAX(E17,0)+MAX(E18,0)+MAX(E19,0)+MAX(E20,0)+MAX(E21,0)+MAX(E22,0)</f>
        <v>4114</v>
      </c>
    </row>
    <row r="42" spans="2:9" s="23" customFormat="1" x14ac:dyDescent="0.25">
      <c r="B42" s="1"/>
    </row>
    <row r="43" spans="2:9" s="23" customFormat="1" x14ac:dyDescent="0.25">
      <c r="B43" s="1" t="s">
        <v>27</v>
      </c>
      <c r="E43" s="25">
        <f>MAX(E30,0)+MAX(E31,0)+MAX(E32,0)+MAX(E33,0)+MAX(E34,0)+MAX(E35,0)+MAX(E36,0)</f>
        <v>0</v>
      </c>
    </row>
    <row r="44" spans="2:9" s="23" customFormat="1" x14ac:dyDescent="0.25"/>
    <row r="45" spans="2:9" s="23" customFormat="1" x14ac:dyDescent="0.25"/>
    <row r="46" spans="2:9" s="23" customFormat="1" x14ac:dyDescent="0.25"/>
    <row r="47" spans="2:9" s="23" customFormat="1" x14ac:dyDescent="0.25"/>
  </sheetData>
  <sheetProtection password="CDE0" sheet="1" objects="1" scenarios="1"/>
  <mergeCells count="13">
    <mergeCell ref="D10:F10"/>
    <mergeCell ref="B12:I12"/>
    <mergeCell ref="I13:I14"/>
    <mergeCell ref="B26:I26"/>
    <mergeCell ref="I27:I28"/>
    <mergeCell ref="E27:E28"/>
    <mergeCell ref="F27:F28"/>
    <mergeCell ref="G27:G28"/>
    <mergeCell ref="H27:H28"/>
    <mergeCell ref="H13:H14"/>
    <mergeCell ref="G13:G14"/>
    <mergeCell ref="F13:F14"/>
    <mergeCell ref="E13:E14"/>
  </mergeCells>
  <conditionalFormatting sqref="E41">
    <cfRule type="expression" dxfId="18" priority="2" stopIfTrue="1">
      <formula>E41&lt;&gt; MAX(E15,0)</formula>
    </cfRule>
  </conditionalFormatting>
  <conditionalFormatting sqref="E43">
    <cfRule type="expression" dxfId="17" priority="3" stopIfTrue="1">
      <formula>MAX(E29,0)&lt;&gt;E43</formula>
    </cfRule>
  </conditionalFormatting>
  <conditionalFormatting sqref="J15 J29">
    <cfRule type="expression" dxfId="16" priority="4" stopIfTrue="1">
      <formula>J15&lt;&gt;MAX(E15,0)</formula>
    </cfRule>
  </conditionalFormatting>
  <conditionalFormatting sqref="E15:H15 E16:E22">
    <cfRule type="expression" dxfId="15" priority="5" stopIfTrue="1">
      <formula>LEN(TRIM(E15))=0</formula>
    </cfRule>
  </conditionalFormatting>
  <conditionalFormatting sqref="E29:H29 E30:E36">
    <cfRule type="expression" dxfId="14" priority="6" stopIfTrue="1">
      <formula>LEN(TRIM(E29))=0</formula>
    </cfRule>
  </conditionalFormatting>
  <conditionalFormatting sqref="D10:F10">
    <cfRule type="expression" dxfId="13" priority="7" stopIfTrue="1">
      <formula>MIN(R15,R16,R29,R30)=0</formula>
    </cfRule>
  </conditionalFormatting>
  <pageMargins left="0.2" right="0.45" top="0.5" bottom="0.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zoomScale="90" zoomScaleNormal="90" workbookViewId="0">
      <selection activeCell="K3" sqref="K3"/>
    </sheetView>
  </sheetViews>
  <sheetFormatPr defaultRowHeight="15" x14ac:dyDescent="0.25"/>
  <cols>
    <col min="1" max="1" width="22.85546875" customWidth="1"/>
    <col min="2" max="2" width="14.140625" customWidth="1"/>
    <col min="3" max="3" width="14" customWidth="1"/>
    <col min="4" max="4" width="16.28515625" customWidth="1"/>
    <col min="5" max="5" width="17.85546875" customWidth="1"/>
    <col min="6" max="6" width="28.7109375" customWidth="1"/>
    <col min="7" max="7" width="10.5703125" customWidth="1"/>
    <col min="8" max="8" width="5.5703125" customWidth="1"/>
    <col min="9" max="9" width="19.28515625" hidden="1" customWidth="1"/>
    <col min="10" max="10" width="11.140625" customWidth="1"/>
  </cols>
  <sheetData>
    <row r="1" spans="1:10" s="1" customFormat="1" ht="12.75" customHeight="1" x14ac:dyDescent="0.2">
      <c r="A1" s="6" t="s">
        <v>77</v>
      </c>
      <c r="E1" s="2"/>
      <c r="G1" s="3" t="s">
        <v>67</v>
      </c>
      <c r="I1" s="1" t="s">
        <v>66</v>
      </c>
      <c r="J1" s="4"/>
    </row>
    <row r="2" spans="1:10" s="1" customFormat="1" ht="12.75" customHeight="1" x14ac:dyDescent="0.25">
      <c r="E2" s="5" t="s">
        <v>0</v>
      </c>
      <c r="G2"/>
      <c r="J2" s="4"/>
    </row>
    <row r="3" spans="1:10" s="1" customFormat="1" ht="10.5" customHeight="1" x14ac:dyDescent="0.25">
      <c r="D3" s="2"/>
      <c r="E3" s="5" t="s">
        <v>1</v>
      </c>
      <c r="F3" s="2"/>
      <c r="G3"/>
      <c r="H3" s="5"/>
      <c r="J3" s="5"/>
    </row>
    <row r="4" spans="1:10" s="1" customFormat="1" ht="9" customHeight="1" x14ac:dyDescent="0.25">
      <c r="A4" s="7"/>
      <c r="B4" s="7"/>
      <c r="C4" s="7"/>
      <c r="F4"/>
      <c r="G4"/>
    </row>
    <row r="5" spans="1:10" s="1" customFormat="1" ht="11.1" customHeight="1" x14ac:dyDescent="0.2">
      <c r="A5" s="8"/>
      <c r="B5" s="8"/>
      <c r="C5" s="8"/>
      <c r="D5" s="64" t="str">
        <f>PAGE1!E5</f>
        <v>Child Count:</v>
      </c>
      <c r="E5" s="80">
        <f>PAGE1!F5</f>
        <v>2017</v>
      </c>
    </row>
    <row r="6" spans="1:10" s="1" customFormat="1" ht="11.1" customHeight="1" x14ac:dyDescent="0.2">
      <c r="B6" s="6"/>
      <c r="C6" s="6"/>
      <c r="E6" s="6"/>
      <c r="F6" s="2"/>
      <c r="G6" s="2"/>
      <c r="H6" s="2"/>
      <c r="I6" s="2"/>
      <c r="J6" s="2"/>
    </row>
    <row r="7" spans="1:10" s="1" customFormat="1" ht="11.1" customHeight="1" x14ac:dyDescent="0.2">
      <c r="B7" s="6"/>
      <c r="C7" s="6"/>
      <c r="E7" s="6"/>
      <c r="F7" s="2"/>
      <c r="G7" s="2"/>
      <c r="H7" s="2"/>
      <c r="I7" s="2"/>
      <c r="J7" s="2"/>
    </row>
    <row r="8" spans="1:10" s="1" customFormat="1" ht="11.1" customHeight="1" x14ac:dyDescent="0.2">
      <c r="E8" s="5" t="s">
        <v>28</v>
      </c>
    </row>
    <row r="9" spans="1:10" s="11" customFormat="1" x14ac:dyDescent="0.25"/>
    <row r="10" spans="1:10" s="11" customFormat="1" ht="9" customHeight="1" x14ac:dyDescent="0.25">
      <c r="D10" s="86" t="s">
        <v>29</v>
      </c>
      <c r="E10" s="86"/>
      <c r="F10" s="86"/>
    </row>
    <row r="11" spans="1:10" s="11" customFormat="1" x14ac:dyDescent="0.25"/>
    <row r="12" spans="1:10" s="11" customFormat="1" ht="15" customHeight="1" x14ac:dyDescent="0.25">
      <c r="B12" s="92" t="s">
        <v>30</v>
      </c>
      <c r="C12" s="93"/>
      <c r="D12" s="93"/>
      <c r="E12" s="93"/>
      <c r="F12" s="94"/>
      <c r="G12" s="28"/>
    </row>
    <row r="13" spans="1:10" s="11" customFormat="1" ht="15" customHeight="1" x14ac:dyDescent="0.25">
      <c r="B13" s="95"/>
      <c r="C13" s="96"/>
      <c r="D13" s="96"/>
      <c r="E13" s="96"/>
      <c r="F13" s="97"/>
      <c r="G13" s="28"/>
      <c r="J13" s="11" t="s">
        <v>31</v>
      </c>
    </row>
    <row r="14" spans="1:10" s="11" customFormat="1" ht="13.5" customHeight="1" x14ac:dyDescent="0.25">
      <c r="B14" s="98"/>
      <c r="C14" s="98"/>
      <c r="D14" s="98"/>
      <c r="E14" s="78" t="s">
        <v>32</v>
      </c>
      <c r="F14" s="76" t="s">
        <v>33</v>
      </c>
      <c r="G14" s="29"/>
      <c r="J14" s="11" t="s">
        <v>34</v>
      </c>
    </row>
    <row r="15" spans="1:10" s="11" customFormat="1" ht="16.5" customHeight="1" x14ac:dyDescent="0.25">
      <c r="B15" s="99" t="s">
        <v>35</v>
      </c>
      <c r="C15" s="99"/>
      <c r="D15" s="99"/>
      <c r="E15" s="30">
        <v>4114</v>
      </c>
      <c r="F15" s="77">
        <f>IF(E15&lt;=0,0,E15/E15)</f>
        <v>1</v>
      </c>
      <c r="G15" s="31"/>
      <c r="J15" s="32">
        <f>PAGE1!E15</f>
        <v>4114</v>
      </c>
    </row>
    <row r="16" spans="1:10" s="11" customFormat="1" ht="15" customHeight="1" x14ac:dyDescent="0.25">
      <c r="B16" s="99" t="s">
        <v>36</v>
      </c>
      <c r="C16" s="99"/>
      <c r="D16" s="99"/>
      <c r="E16" s="30">
        <v>2582</v>
      </c>
      <c r="F16" s="33">
        <f>IF(AND(E15&gt;0, E16&gt;0), E16/E15,0)</f>
        <v>0.62761302868254742</v>
      </c>
      <c r="G16" s="34"/>
    </row>
    <row r="17" spans="2:11" s="11" customFormat="1" ht="15" customHeight="1" x14ac:dyDescent="0.25">
      <c r="B17" s="99" t="s">
        <v>37</v>
      </c>
      <c r="C17" s="99"/>
      <c r="D17" s="99"/>
      <c r="E17" s="30">
        <v>1532</v>
      </c>
      <c r="F17" s="33">
        <f>IF(AND(E15&gt;0, E17&gt;0), E17/E15,0)</f>
        <v>0.37238697131745258</v>
      </c>
      <c r="G17" s="34"/>
    </row>
    <row r="18" spans="2:11" s="11" customFormat="1" ht="10.5" customHeight="1" x14ac:dyDescent="0.25">
      <c r="D18" s="35"/>
      <c r="E18" s="35"/>
      <c r="F18" s="36"/>
      <c r="G18" s="37"/>
    </row>
    <row r="19" spans="2:11" s="11" customFormat="1" x14ac:dyDescent="0.25">
      <c r="E19" s="35"/>
      <c r="F19" s="36"/>
      <c r="G19" s="37"/>
    </row>
    <row r="20" spans="2:11" s="11" customFormat="1" ht="12.75" customHeight="1" x14ac:dyDescent="0.25">
      <c r="B20" s="92" t="s">
        <v>38</v>
      </c>
      <c r="C20" s="93"/>
      <c r="D20" s="93"/>
      <c r="E20" s="93"/>
      <c r="F20" s="94"/>
      <c r="G20" s="28"/>
    </row>
    <row r="21" spans="2:11" s="11" customFormat="1" ht="15" customHeight="1" x14ac:dyDescent="0.25">
      <c r="B21" s="95"/>
      <c r="C21" s="96"/>
      <c r="D21" s="96"/>
      <c r="E21" s="96"/>
      <c r="F21" s="97"/>
      <c r="G21" s="28"/>
      <c r="J21" s="11" t="s">
        <v>31</v>
      </c>
    </row>
    <row r="22" spans="2:11" s="11" customFormat="1" ht="16.5" customHeight="1" x14ac:dyDescent="0.25">
      <c r="B22" s="98"/>
      <c r="C22" s="98"/>
      <c r="D22" s="98"/>
      <c r="E22" s="78" t="s">
        <v>32</v>
      </c>
      <c r="F22" s="76" t="s">
        <v>33</v>
      </c>
      <c r="G22" s="29"/>
      <c r="J22" s="11" t="s">
        <v>34</v>
      </c>
    </row>
    <row r="23" spans="2:11" s="11" customFormat="1" ht="15.75" customHeight="1" x14ac:dyDescent="0.25">
      <c r="B23" s="99" t="s">
        <v>39</v>
      </c>
      <c r="C23" s="99"/>
      <c r="D23" s="99"/>
      <c r="E23" s="30">
        <v>-9</v>
      </c>
      <c r="F23" s="77">
        <f>IF(E23&lt;=0,0,E23/E23)</f>
        <v>0</v>
      </c>
      <c r="G23" s="31"/>
      <c r="J23" s="32">
        <f>PAGE1!E29</f>
        <v>-9</v>
      </c>
    </row>
    <row r="24" spans="2:11" s="11" customFormat="1" ht="15.75" customHeight="1" x14ac:dyDescent="0.25">
      <c r="B24" s="99" t="s">
        <v>36</v>
      </c>
      <c r="C24" s="99"/>
      <c r="D24" s="99"/>
      <c r="E24" s="30">
        <v>-9</v>
      </c>
      <c r="F24" s="33">
        <f>IF(AND(E23&gt;0, E24&gt;0), E24/E23,0)</f>
        <v>0</v>
      </c>
      <c r="G24" s="34"/>
    </row>
    <row r="25" spans="2:11" s="11" customFormat="1" ht="15.75" customHeight="1" x14ac:dyDescent="0.25">
      <c r="B25" s="99" t="s">
        <v>37</v>
      </c>
      <c r="C25" s="99"/>
      <c r="D25" s="99"/>
      <c r="E25" s="30">
        <v>-9</v>
      </c>
      <c r="F25" s="33">
        <f>IF(AND(E23&gt;0, E25&gt;0), E25/E23,0)</f>
        <v>0</v>
      </c>
      <c r="G25" s="34"/>
    </row>
    <row r="26" spans="2:11" s="11" customFormat="1" ht="8.25" customHeight="1" x14ac:dyDescent="0.25"/>
    <row r="27" spans="2:11" s="11" customFormat="1" x14ac:dyDescent="0.25">
      <c r="B27" s="38" t="s">
        <v>62</v>
      </c>
      <c r="K27" s="32"/>
    </row>
    <row r="28" spans="2:11" s="11" customFormat="1" x14ac:dyDescent="0.25">
      <c r="B28" s="24"/>
    </row>
    <row r="29" spans="2:11" s="11" customFormat="1" x14ac:dyDescent="0.25"/>
    <row r="30" spans="2:11" s="11" customFormat="1" x14ac:dyDescent="0.25">
      <c r="B30" s="1" t="s">
        <v>26</v>
      </c>
      <c r="E30" s="32">
        <f>MAX(E16,0)+MAX(E17,0)</f>
        <v>4114</v>
      </c>
    </row>
    <row r="31" spans="2:11" s="11" customFormat="1" x14ac:dyDescent="0.25"/>
    <row r="32" spans="2:11" s="11" customFormat="1" x14ac:dyDescent="0.25">
      <c r="B32" s="1" t="s">
        <v>27</v>
      </c>
      <c r="E32" s="32">
        <f>MAX(E24,0)+MAX(E25,0)</f>
        <v>0</v>
      </c>
    </row>
    <row r="33" s="11" customFormat="1" x14ac:dyDescent="0.25"/>
    <row r="34" s="11" customFormat="1" x14ac:dyDescent="0.25"/>
    <row r="35" s="11" customFormat="1" x14ac:dyDescent="0.25"/>
    <row r="36" s="11" customFormat="1" x14ac:dyDescent="0.25"/>
    <row r="37" s="11" customFormat="1" x14ac:dyDescent="0.25"/>
    <row r="38" s="11" customFormat="1" x14ac:dyDescent="0.25"/>
    <row r="39" s="11" customFormat="1" x14ac:dyDescent="0.25"/>
    <row r="40" s="11" customFormat="1" x14ac:dyDescent="0.25"/>
    <row r="41" s="11" customFormat="1" x14ac:dyDescent="0.25"/>
    <row r="42" s="11" customFormat="1" x14ac:dyDescent="0.25"/>
    <row r="43" s="11" customFormat="1" x14ac:dyDescent="0.25"/>
    <row r="44" s="11" customFormat="1" x14ac:dyDescent="0.25"/>
  </sheetData>
  <sheetProtection password="CDE0" sheet="1" objects="1" scenarios="1"/>
  <mergeCells count="11">
    <mergeCell ref="B17:D17"/>
    <mergeCell ref="D10:F10"/>
    <mergeCell ref="B12:F13"/>
    <mergeCell ref="B14:D14"/>
    <mergeCell ref="B15:D15"/>
    <mergeCell ref="B16:D16"/>
    <mergeCell ref="B20:F21"/>
    <mergeCell ref="B22:D22"/>
    <mergeCell ref="B23:D23"/>
    <mergeCell ref="B24:D24"/>
    <mergeCell ref="B25:D25"/>
  </mergeCells>
  <conditionalFormatting sqref="J15">
    <cfRule type="expression" dxfId="12" priority="2" stopIfTrue="1">
      <formula>J15&lt;&gt;E15</formula>
    </cfRule>
  </conditionalFormatting>
  <conditionalFormatting sqref="E30">
    <cfRule type="expression" dxfId="11" priority="3" stopIfTrue="1">
      <formula>E30&lt;&gt;MAX(E15,0)</formula>
    </cfRule>
  </conditionalFormatting>
  <conditionalFormatting sqref="E32">
    <cfRule type="expression" dxfId="10" priority="4" stopIfTrue="1">
      <formula>E32&lt;&gt;MAX(E23,0)</formula>
    </cfRule>
  </conditionalFormatting>
  <conditionalFormatting sqref="E15:E17 E23:E25">
    <cfRule type="expression" dxfId="9" priority="5" stopIfTrue="1">
      <formula>LEN(TRIM(E15))=0</formula>
    </cfRule>
  </conditionalFormatting>
  <conditionalFormatting sqref="D10:F10">
    <cfRule type="expression" dxfId="8" priority="6" stopIfTrue="1">
      <formula>MIN(LEN(TRIM(E15)),LEN(TRIM(E16)),LEN(TRIM(E17)),LEN(TRIM(E23)),LEN(TRIM(E24)),LEN(TRIM(E25)))=0</formula>
    </cfRule>
  </conditionalFormatting>
  <conditionalFormatting sqref="J23">
    <cfRule type="expression" dxfId="7" priority="1" stopIfTrue="1">
      <formula>J23&lt;&gt;E23</formula>
    </cfRule>
  </conditionalFormatting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zoomScale="90" zoomScaleNormal="90" workbookViewId="0"/>
  </sheetViews>
  <sheetFormatPr defaultRowHeight="15" x14ac:dyDescent="0.25"/>
  <cols>
    <col min="1" max="1" width="7.7109375" customWidth="1"/>
    <col min="2" max="2" width="14.5703125" customWidth="1"/>
    <col min="3" max="3" width="15.28515625" customWidth="1"/>
    <col min="4" max="4" width="11.5703125" customWidth="1"/>
    <col min="5" max="5" width="15.7109375" customWidth="1"/>
    <col min="6" max="6" width="17.7109375" customWidth="1"/>
    <col min="7" max="7" width="16.5703125" customWidth="1"/>
    <col min="8" max="8" width="17.28515625" customWidth="1"/>
    <col min="9" max="9" width="15.42578125" customWidth="1"/>
    <col min="10" max="10" width="12.5703125" customWidth="1"/>
    <col min="18" max="18" width="9.140625" hidden="1" customWidth="1"/>
  </cols>
  <sheetData>
    <row r="1" spans="1:18" s="26" customFormat="1" ht="11.25" x14ac:dyDescent="0.2">
      <c r="A1" s="44" t="s">
        <v>77</v>
      </c>
      <c r="F1" s="39"/>
      <c r="I1" s="26" t="s">
        <v>68</v>
      </c>
      <c r="J1" s="40"/>
      <c r="K1" s="41"/>
      <c r="L1" s="1"/>
    </row>
    <row r="2" spans="1:18" s="26" customFormat="1" x14ac:dyDescent="0.25">
      <c r="F2" s="5" t="s">
        <v>0</v>
      </c>
      <c r="I2"/>
      <c r="J2"/>
      <c r="K2" s="41"/>
      <c r="L2" s="1"/>
    </row>
    <row r="3" spans="1:18" s="26" customFormat="1" x14ac:dyDescent="0.25">
      <c r="E3" s="39"/>
      <c r="F3" s="42" t="s">
        <v>1</v>
      </c>
      <c r="G3" s="39"/>
      <c r="H3" s="39"/>
      <c r="I3"/>
      <c r="J3"/>
      <c r="K3" s="42"/>
      <c r="L3" s="1"/>
    </row>
    <row r="4" spans="1:18" s="26" customFormat="1" ht="4.1500000000000004" customHeight="1" x14ac:dyDescent="0.25">
      <c r="I4"/>
      <c r="J4"/>
      <c r="L4" s="1"/>
    </row>
    <row r="5" spans="1:18" s="26" customFormat="1" x14ac:dyDescent="0.25">
      <c r="A5" s="43"/>
      <c r="B5" s="43"/>
      <c r="C5" s="43"/>
      <c r="D5" s="43"/>
      <c r="E5" s="39"/>
      <c r="F5" s="64" t="str">
        <f>PAGE1!E5</f>
        <v>Child Count:</v>
      </c>
      <c r="G5" s="80">
        <f>PAGE1!F5</f>
        <v>2017</v>
      </c>
      <c r="I5"/>
      <c r="J5"/>
      <c r="L5" s="1"/>
    </row>
    <row r="6" spans="1:18" s="26" customFormat="1" ht="11.25" x14ac:dyDescent="0.2">
      <c r="B6" s="44"/>
      <c r="C6" s="44"/>
      <c r="D6" s="44"/>
      <c r="F6" s="44"/>
      <c r="G6" s="39"/>
      <c r="H6" s="39"/>
      <c r="I6" s="39"/>
      <c r="J6" s="39"/>
      <c r="K6" s="39"/>
      <c r="L6" s="1"/>
    </row>
    <row r="7" spans="1:18" s="26" customFormat="1" ht="12.75" x14ac:dyDescent="0.2">
      <c r="B7" s="44"/>
      <c r="C7" s="44"/>
      <c r="D7" s="44"/>
      <c r="E7" s="101" t="s">
        <v>29</v>
      </c>
      <c r="F7" s="101"/>
      <c r="G7" s="101"/>
      <c r="H7" s="39"/>
      <c r="I7" s="39"/>
      <c r="J7" s="39"/>
      <c r="K7" s="39"/>
      <c r="L7" s="1"/>
    </row>
    <row r="8" spans="1:18" s="26" customFormat="1" ht="11.25" x14ac:dyDescent="0.2">
      <c r="F8" s="42" t="s">
        <v>40</v>
      </c>
      <c r="L8" s="1"/>
    </row>
    <row r="9" spans="1:18" x14ac:dyDescent="0.25">
      <c r="F9" s="39" t="s">
        <v>41</v>
      </c>
    </row>
    <row r="11" spans="1:18" x14ac:dyDescent="0.25">
      <c r="B11" s="102" t="s">
        <v>42</v>
      </c>
      <c r="C11" s="103"/>
      <c r="D11" s="103"/>
      <c r="E11" s="103"/>
      <c r="F11" s="103"/>
      <c r="G11" s="103"/>
      <c r="H11" s="103"/>
      <c r="I11" s="104"/>
    </row>
    <row r="12" spans="1:18" x14ac:dyDescent="0.25">
      <c r="B12" s="105" t="s">
        <v>43</v>
      </c>
      <c r="C12" s="106"/>
      <c r="D12" s="106"/>
      <c r="E12" s="106"/>
      <c r="F12" s="106"/>
      <c r="G12" s="106"/>
      <c r="H12" s="106"/>
      <c r="I12" s="107"/>
    </row>
    <row r="13" spans="1:18" x14ac:dyDescent="0.25">
      <c r="B13" s="45"/>
      <c r="C13" s="46"/>
      <c r="D13" s="47"/>
      <c r="E13" s="108" t="s">
        <v>44</v>
      </c>
      <c r="F13" s="109"/>
      <c r="G13" s="109"/>
      <c r="H13" s="109"/>
      <c r="I13" s="110"/>
    </row>
    <row r="14" spans="1:18" x14ac:dyDescent="0.25">
      <c r="B14" s="48"/>
      <c r="C14" s="26"/>
      <c r="D14" s="26"/>
      <c r="E14" s="113" t="s">
        <v>6</v>
      </c>
      <c r="F14" s="113" t="s">
        <v>7</v>
      </c>
      <c r="G14" s="113" t="s">
        <v>8</v>
      </c>
      <c r="H14" s="113" t="s">
        <v>9</v>
      </c>
      <c r="I14" s="111" t="s">
        <v>33</v>
      </c>
      <c r="J14" s="2" t="s">
        <v>10</v>
      </c>
    </row>
    <row r="15" spans="1:18" x14ac:dyDescent="0.25">
      <c r="B15" s="49"/>
      <c r="C15" s="26"/>
      <c r="D15" s="26"/>
      <c r="E15" s="112"/>
      <c r="F15" s="112"/>
      <c r="G15" s="112"/>
      <c r="H15" s="112"/>
      <c r="I15" s="112"/>
      <c r="J15" s="2" t="s">
        <v>11</v>
      </c>
    </row>
    <row r="16" spans="1:18" x14ac:dyDescent="0.25">
      <c r="B16" s="50" t="s">
        <v>12</v>
      </c>
      <c r="C16" s="51"/>
      <c r="D16" s="51"/>
      <c r="E16" s="16">
        <v>-9</v>
      </c>
      <c r="F16" s="16">
        <v>-9</v>
      </c>
      <c r="G16" s="16">
        <v>-9</v>
      </c>
      <c r="H16" s="16">
        <v>-9</v>
      </c>
      <c r="I16" s="62">
        <f>IF(E16&lt;=0,0,E16/E16)</f>
        <v>0</v>
      </c>
      <c r="J16" s="52">
        <f>MAX(F16,0)+MAX(G16,0)+MAX(H16,0)</f>
        <v>0</v>
      </c>
      <c r="R16">
        <f>MIN(LEN(TRIM(E16)),LEN(TRIM(F16)),LEN(TRIM(G16)),LEN(TRIM(H16)))</f>
        <v>2</v>
      </c>
    </row>
    <row r="17" spans="2:18" x14ac:dyDescent="0.25">
      <c r="B17" s="14" t="s">
        <v>13</v>
      </c>
      <c r="C17" s="15"/>
      <c r="D17" s="15"/>
      <c r="E17" s="16">
        <v>-9</v>
      </c>
      <c r="F17" s="21"/>
      <c r="G17" s="21"/>
      <c r="H17" s="21"/>
      <c r="I17" s="33">
        <f>IF(AND(E16&gt;0, E17&gt;0), E17/E16,0)</f>
        <v>0</v>
      </c>
      <c r="R17">
        <f>MIN(LEN(TRIM(E17)),LEN(TRIM(E18)),LEN(TRIM(E19)),LEN(TRIM(E20)),LEN(TRIM(E21)),LEN(TRIM(E22)),LEN(TRIM(E23)))</f>
        <v>2</v>
      </c>
    </row>
    <row r="18" spans="2:18" x14ac:dyDescent="0.25">
      <c r="B18" s="14" t="s">
        <v>16</v>
      </c>
      <c r="C18" s="15"/>
      <c r="D18" s="15"/>
      <c r="E18" s="16">
        <v>-9</v>
      </c>
      <c r="F18" s="21"/>
      <c r="G18" s="21"/>
      <c r="H18" s="21"/>
      <c r="I18" s="33">
        <f>IF(AND(E16&gt;0, E18&gt;0), E18/E16,0)</f>
        <v>0</v>
      </c>
    </row>
    <row r="19" spans="2:18" x14ac:dyDescent="0.25">
      <c r="B19" s="14" t="s">
        <v>17</v>
      </c>
      <c r="C19" s="15"/>
      <c r="D19" s="15"/>
      <c r="E19" s="16">
        <v>-9</v>
      </c>
      <c r="F19" s="21"/>
      <c r="G19" s="21"/>
      <c r="H19" s="21"/>
      <c r="I19" s="33">
        <f>IF(AND(E16&gt;0, E19&gt;0), E19/E16,0)</f>
        <v>0</v>
      </c>
    </row>
    <row r="20" spans="2:18" x14ac:dyDescent="0.25">
      <c r="B20" s="14" t="s">
        <v>18</v>
      </c>
      <c r="C20" s="15"/>
      <c r="D20" s="15"/>
      <c r="E20" s="16">
        <v>-9</v>
      </c>
      <c r="F20" s="21"/>
      <c r="G20" s="21"/>
      <c r="H20" s="21"/>
      <c r="I20" s="33">
        <f>IF(AND(E16&gt;0, E20&gt;0), E20/E16,0)</f>
        <v>0</v>
      </c>
    </row>
    <row r="21" spans="2:18" x14ac:dyDescent="0.25">
      <c r="B21" s="14" t="s">
        <v>19</v>
      </c>
      <c r="C21" s="15"/>
      <c r="D21" s="15"/>
      <c r="E21" s="16">
        <v>-9</v>
      </c>
      <c r="F21" s="21"/>
      <c r="G21" s="21"/>
      <c r="H21" s="21"/>
      <c r="I21" s="33">
        <f>IF(AND(E16&gt;0, E21&gt;0), E21/E16,0)</f>
        <v>0</v>
      </c>
    </row>
    <row r="22" spans="2:18" x14ac:dyDescent="0.25">
      <c r="B22" s="14" t="s">
        <v>20</v>
      </c>
      <c r="C22" s="15"/>
      <c r="D22" s="15"/>
      <c r="E22" s="16">
        <v>-9</v>
      </c>
      <c r="F22" s="21"/>
      <c r="G22" s="21"/>
      <c r="H22" s="21"/>
      <c r="I22" s="33">
        <f>IF(AND(E16&gt;0, E22&gt;0), E22/E16,0)</f>
        <v>0</v>
      </c>
    </row>
    <row r="23" spans="2:18" x14ac:dyDescent="0.25">
      <c r="B23" s="14" t="s">
        <v>21</v>
      </c>
      <c r="C23" s="15"/>
      <c r="D23" s="15"/>
      <c r="E23" s="16">
        <v>-9</v>
      </c>
      <c r="F23" s="21"/>
      <c r="G23" s="21"/>
      <c r="H23" s="21"/>
      <c r="I23" s="33">
        <f>IF(AND(E16&gt;0, E23&gt;0), E23/E16,0)</f>
        <v>0</v>
      </c>
    </row>
    <row r="25" spans="2:18" x14ac:dyDescent="0.25">
      <c r="B25" s="72" t="s">
        <v>62</v>
      </c>
    </row>
    <row r="27" spans="2:18" x14ac:dyDescent="0.25">
      <c r="C27" s="100" t="s">
        <v>45</v>
      </c>
      <c r="D27" s="100"/>
      <c r="E27" s="52">
        <f>MAX(E17,0)+MAX(E18,0)+MAX(E19,0)+MAX(E20,0)+MAX(E21,0)+MAX(E22,0)+MAX(E23,0)</f>
        <v>0</v>
      </c>
    </row>
  </sheetData>
  <sheetProtection password="CDE0" sheet="1" objects="1" scenarios="1"/>
  <mergeCells count="10">
    <mergeCell ref="C27:D27"/>
    <mergeCell ref="E7:G7"/>
    <mergeCell ref="B11:I11"/>
    <mergeCell ref="B12:I12"/>
    <mergeCell ref="E13:I13"/>
    <mergeCell ref="I14:I15"/>
    <mergeCell ref="E14:E15"/>
    <mergeCell ref="F14:F15"/>
    <mergeCell ref="G14:G15"/>
    <mergeCell ref="H14:H15"/>
  </mergeCells>
  <conditionalFormatting sqref="J16">
    <cfRule type="expression" dxfId="6" priority="1" stopIfTrue="1">
      <formula>J16&lt;&gt;MAX(E16,0)</formula>
    </cfRule>
  </conditionalFormatting>
  <conditionalFormatting sqref="E27">
    <cfRule type="expression" dxfId="5" priority="2" stopIfTrue="1">
      <formula>E27&lt;&gt;MAX(E16,0)</formula>
    </cfRule>
  </conditionalFormatting>
  <conditionalFormatting sqref="E16:H16 E17:E23">
    <cfRule type="expression" dxfId="4" priority="3" stopIfTrue="1">
      <formula>LEN(TRIM(E16))=0</formula>
    </cfRule>
  </conditionalFormatting>
  <conditionalFormatting sqref="E7:G7">
    <cfRule type="expression" dxfId="3" priority="4" stopIfTrue="1">
      <formula>MIN(R16,R17)=0</formula>
    </cfRule>
  </conditionalFormatting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0"/>
  <sheetViews>
    <sheetView zoomScaleNormal="100" workbookViewId="0">
      <selection activeCell="I4" sqref="I4"/>
    </sheetView>
  </sheetViews>
  <sheetFormatPr defaultColWidth="7.85546875" defaultRowHeight="12.75" x14ac:dyDescent="0.2"/>
  <cols>
    <col min="1" max="1" width="22.7109375" style="53" customWidth="1"/>
    <col min="2" max="2" width="7.42578125" style="53" customWidth="1"/>
    <col min="3" max="3" width="20.42578125" style="53" customWidth="1"/>
    <col min="4" max="4" width="10.7109375" style="53" customWidth="1"/>
    <col min="5" max="5" width="9" style="53" customWidth="1"/>
    <col min="6" max="6" width="16.42578125" style="53" customWidth="1"/>
    <col min="7" max="7" width="25.7109375" style="53" customWidth="1"/>
    <col min="8" max="8" width="28.28515625" style="53" customWidth="1"/>
    <col min="9" max="9" width="11.5703125" style="53" customWidth="1"/>
    <col min="10" max="16" width="7.85546875" style="53" customWidth="1"/>
    <col min="17" max="16384" width="7.85546875" style="56"/>
  </cols>
  <sheetData>
    <row r="1" spans="1:36" s="26" customFormat="1" ht="12.75" customHeight="1" x14ac:dyDescent="0.2">
      <c r="A1" s="44" t="s">
        <v>77</v>
      </c>
      <c r="B1" s="6"/>
      <c r="C1" s="1"/>
      <c r="D1" s="1"/>
      <c r="E1" s="1"/>
      <c r="F1" s="2"/>
      <c r="G1" s="1"/>
      <c r="H1" s="3" t="s">
        <v>50</v>
      </c>
      <c r="J1" s="4"/>
      <c r="K1" s="1"/>
      <c r="L1" s="1"/>
      <c r="M1" s="1"/>
      <c r="N1" s="1"/>
      <c r="O1" s="1"/>
      <c r="P1" s="1"/>
    </row>
    <row r="2" spans="1:36" s="26" customFormat="1" ht="12.75" customHeight="1" x14ac:dyDescent="0.25">
      <c r="A2" s="1"/>
      <c r="B2" s="1"/>
      <c r="C2" s="1"/>
      <c r="D2" s="1"/>
      <c r="E2" s="1"/>
      <c r="F2" s="5" t="s">
        <v>0</v>
      </c>
      <c r="G2" s="1"/>
      <c r="H2" s="1"/>
      <c r="I2"/>
      <c r="J2" s="4"/>
      <c r="K2" s="1"/>
      <c r="L2" s="1"/>
      <c r="M2" s="1"/>
      <c r="N2" s="1"/>
      <c r="O2" s="1"/>
      <c r="P2" s="1"/>
    </row>
    <row r="3" spans="1:36" s="26" customFormat="1" ht="10.5" customHeight="1" x14ac:dyDescent="0.25">
      <c r="A3" s="1"/>
      <c r="B3" s="1"/>
      <c r="C3" s="1"/>
      <c r="D3" s="1"/>
      <c r="E3" s="2"/>
      <c r="F3" s="1"/>
      <c r="G3" s="2"/>
      <c r="H3" s="2"/>
      <c r="I3"/>
      <c r="J3" s="5"/>
      <c r="K3" s="1"/>
      <c r="L3" s="1"/>
      <c r="M3" s="1"/>
      <c r="N3" s="1"/>
      <c r="O3" s="1"/>
      <c r="P3" s="1"/>
    </row>
    <row r="4" spans="1:36" s="26" customFormat="1" ht="12.75" customHeight="1" x14ac:dyDescent="0.25">
      <c r="A4" s="1"/>
      <c r="B4" s="1"/>
      <c r="C4" s="1"/>
      <c r="D4" s="1"/>
      <c r="E4" s="1"/>
      <c r="F4" s="5" t="s">
        <v>1</v>
      </c>
      <c r="G4" s="1"/>
      <c r="H4" s="1"/>
      <c r="I4"/>
      <c r="J4" s="1"/>
      <c r="K4" s="1"/>
      <c r="L4" s="1"/>
      <c r="M4" s="1"/>
      <c r="N4" s="1"/>
      <c r="O4" s="1"/>
      <c r="P4" s="1"/>
    </row>
    <row r="5" spans="1:36" s="26" customFormat="1" ht="9.9499999999999993" customHeight="1" x14ac:dyDescent="0.25">
      <c r="A5" s="7"/>
      <c r="B5" s="7"/>
      <c r="C5" s="7"/>
      <c r="D5" s="7"/>
      <c r="E5" s="1"/>
      <c r="F5" s="1"/>
      <c r="G5" s="1"/>
      <c r="H5" s="1"/>
      <c r="I5"/>
      <c r="J5" s="1"/>
      <c r="K5" s="1"/>
      <c r="L5" s="1"/>
      <c r="M5" s="1"/>
      <c r="N5" s="1"/>
      <c r="O5" s="1"/>
      <c r="P5" s="1"/>
    </row>
    <row r="6" spans="1:36" s="26" customFormat="1" ht="11.1" customHeight="1" x14ac:dyDescent="0.25">
      <c r="A6" s="8"/>
      <c r="B6" s="8"/>
      <c r="C6" s="8"/>
      <c r="D6" s="8"/>
      <c r="E6" s="1"/>
      <c r="F6" s="1"/>
      <c r="G6" s="1"/>
      <c r="H6" s="1"/>
      <c r="I6"/>
      <c r="J6" s="1"/>
      <c r="K6" s="1"/>
      <c r="L6" s="1"/>
      <c r="M6" s="1"/>
      <c r="N6" s="1"/>
      <c r="O6" s="1"/>
      <c r="P6" s="1"/>
    </row>
    <row r="7" spans="1:36" s="26" customFormat="1" ht="11.1" customHeight="1" x14ac:dyDescent="0.2">
      <c r="A7" s="8"/>
      <c r="B7" s="8"/>
      <c r="C7" s="8"/>
      <c r="D7" s="8"/>
      <c r="E7" s="2"/>
      <c r="F7" s="64" t="s">
        <v>73</v>
      </c>
      <c r="G7" s="82">
        <f>PAGE1!F5</f>
        <v>2017</v>
      </c>
      <c r="H7" s="1"/>
      <c r="I7" s="1"/>
      <c r="J7" s="1"/>
      <c r="K7" s="1"/>
      <c r="L7" s="1"/>
      <c r="M7" s="1"/>
      <c r="N7" s="1"/>
      <c r="O7" s="1"/>
      <c r="P7" s="1"/>
    </row>
    <row r="8" spans="1:36" s="26" customFormat="1" ht="11.1" customHeight="1" x14ac:dyDescent="0.2">
      <c r="A8" s="1"/>
      <c r="B8" s="1"/>
      <c r="C8" s="6"/>
      <c r="D8" s="6"/>
      <c r="E8" s="1"/>
      <c r="F8" s="6"/>
      <c r="G8" s="2"/>
      <c r="H8" s="2"/>
      <c r="I8" s="2"/>
      <c r="J8" s="2"/>
      <c r="K8" s="1"/>
      <c r="L8" s="1"/>
      <c r="M8" s="1"/>
      <c r="N8" s="1"/>
      <c r="O8" s="1"/>
      <c r="P8" s="1"/>
    </row>
    <row r="9" spans="1:36" s="26" customFormat="1" ht="11.1" customHeight="1" x14ac:dyDescent="0.2">
      <c r="A9" s="1"/>
      <c r="B9" s="1"/>
      <c r="C9" s="6"/>
      <c r="D9" s="6"/>
      <c r="E9" s="1"/>
      <c r="F9" s="6"/>
      <c r="H9" s="2"/>
      <c r="I9" s="2"/>
      <c r="J9" s="2"/>
      <c r="K9" s="1"/>
      <c r="L9" s="1"/>
      <c r="M9" s="1"/>
      <c r="N9" s="1"/>
      <c r="O9" s="1"/>
      <c r="P9" s="1"/>
    </row>
    <row r="10" spans="1:36" ht="18" customHeight="1" x14ac:dyDescent="0.2">
      <c r="C10" s="1"/>
      <c r="D10" s="1"/>
      <c r="E10" s="1"/>
      <c r="F10" s="65" t="s">
        <v>51</v>
      </c>
      <c r="G10" s="1"/>
      <c r="H10" s="1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5"/>
      <c r="AG10" s="55"/>
      <c r="AH10" s="55"/>
      <c r="AI10" s="55"/>
      <c r="AJ10" s="55"/>
    </row>
    <row r="11" spans="1:36" ht="13.5" customHeight="1" x14ac:dyDescent="0.2">
      <c r="C11" s="66"/>
      <c r="D11" s="66"/>
      <c r="E11" s="66"/>
      <c r="F11" s="67"/>
      <c r="G11" s="66"/>
      <c r="H11" s="66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5"/>
      <c r="AG11" s="55"/>
      <c r="AH11" s="55"/>
      <c r="AI11" s="55"/>
      <c r="AJ11" s="55"/>
    </row>
    <row r="12" spans="1:36" ht="12" customHeight="1" x14ac:dyDescent="0.2">
      <c r="C12" s="66"/>
      <c r="D12" s="66"/>
      <c r="E12" s="66"/>
      <c r="F12" s="67"/>
      <c r="G12" s="66"/>
      <c r="H12" s="66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5"/>
      <c r="AG12" s="55"/>
      <c r="AH12" s="55"/>
      <c r="AI12" s="55"/>
      <c r="AJ12" s="55"/>
    </row>
    <row r="13" spans="1:36" ht="18" customHeight="1" x14ac:dyDescent="0.2">
      <c r="C13" s="57" t="s">
        <v>46</v>
      </c>
      <c r="D13" s="58"/>
      <c r="E13" s="58"/>
      <c r="F13" s="68"/>
      <c r="G13" s="58"/>
      <c r="H13" s="69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5"/>
      <c r="AG13" s="55"/>
      <c r="AH13" s="55"/>
      <c r="AI13" s="55"/>
      <c r="AJ13" s="55"/>
    </row>
    <row r="14" spans="1:36" ht="18" customHeight="1" x14ac:dyDescent="0.2">
      <c r="C14" s="59" t="s">
        <v>47</v>
      </c>
      <c r="D14" s="81">
        <v>42552</v>
      </c>
      <c r="E14" s="60" t="s">
        <v>48</v>
      </c>
      <c r="F14" s="81">
        <v>42916</v>
      </c>
      <c r="G14" s="61" t="s">
        <v>49</v>
      </c>
      <c r="H14" s="70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5"/>
      <c r="AG14" s="55"/>
      <c r="AH14" s="55"/>
      <c r="AI14" s="55"/>
      <c r="AJ14" s="55"/>
    </row>
    <row r="15" spans="1:36" ht="19.149999999999999" customHeight="1" x14ac:dyDescent="0.2">
      <c r="A15" s="56"/>
      <c r="B15" s="56"/>
      <c r="C15" s="118" t="s">
        <v>52</v>
      </c>
      <c r="D15" s="119"/>
      <c r="E15" s="119"/>
      <c r="F15" s="119"/>
      <c r="G15" s="120"/>
      <c r="H15" s="121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5"/>
      <c r="AG15" s="55"/>
      <c r="AH15" s="55"/>
      <c r="AI15" s="55"/>
      <c r="AJ15" s="55"/>
    </row>
    <row r="16" spans="1:36" x14ac:dyDescent="0.2">
      <c r="A16" s="56"/>
      <c r="B16" s="56"/>
      <c r="C16" s="122"/>
      <c r="D16" s="123"/>
      <c r="E16" s="123"/>
      <c r="F16" s="124"/>
      <c r="G16" s="63" t="s">
        <v>11</v>
      </c>
      <c r="H16" s="63" t="s">
        <v>53</v>
      </c>
      <c r="I16" s="54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</row>
    <row r="17" spans="1:16" ht="11.45" customHeight="1" x14ac:dyDescent="0.2">
      <c r="A17" s="56"/>
      <c r="B17" s="56"/>
      <c r="C17" s="114" t="s">
        <v>54</v>
      </c>
      <c r="D17" s="115"/>
      <c r="E17" s="115"/>
      <c r="F17" s="116"/>
      <c r="G17" s="85">
        <v>8775</v>
      </c>
      <c r="H17" s="71">
        <v>1</v>
      </c>
      <c r="I17" s="54"/>
    </row>
    <row r="18" spans="1:16" x14ac:dyDescent="0.2">
      <c r="A18" s="56"/>
      <c r="B18" s="56"/>
      <c r="C18" s="114" t="s">
        <v>55</v>
      </c>
      <c r="D18" s="115"/>
      <c r="E18" s="115"/>
      <c r="F18" s="116"/>
      <c r="G18" s="85">
        <v>2070</v>
      </c>
      <c r="H18" s="33">
        <f>IF(AND($G$17&gt;0, G18&gt;0), G18/$G$17,0)</f>
        <v>0.23589743589743589</v>
      </c>
      <c r="I18" s="54"/>
    </row>
    <row r="19" spans="1:16" ht="13.15" customHeight="1" x14ac:dyDescent="0.2">
      <c r="A19" s="56"/>
      <c r="B19" s="56"/>
      <c r="C19" s="114" t="s">
        <v>56</v>
      </c>
      <c r="D19" s="115"/>
      <c r="E19" s="115"/>
      <c r="F19" s="116"/>
      <c r="G19" s="85">
        <v>61</v>
      </c>
      <c r="H19" s="33">
        <f t="shared" ref="H19:H24" si="0">IF(AND($G$17&gt;0, G19&gt;0), G19/$G$17,0)</f>
        <v>6.9515669515669513E-3</v>
      </c>
      <c r="I19" s="54"/>
    </row>
    <row r="20" spans="1:16" ht="13.9" customHeight="1" x14ac:dyDescent="0.2">
      <c r="A20" s="56"/>
      <c r="B20" s="56"/>
      <c r="C20" s="114" t="s">
        <v>57</v>
      </c>
      <c r="D20" s="115"/>
      <c r="E20" s="115"/>
      <c r="F20" s="116"/>
      <c r="G20" s="85">
        <v>290</v>
      </c>
      <c r="H20" s="33">
        <f t="shared" si="0"/>
        <v>3.3048433048433051E-2</v>
      </c>
      <c r="I20" s="54"/>
    </row>
    <row r="21" spans="1:16" x14ac:dyDescent="0.2">
      <c r="A21" s="56"/>
      <c r="B21" s="56"/>
      <c r="C21" s="114" t="s">
        <v>58</v>
      </c>
      <c r="D21" s="115"/>
      <c r="E21" s="115"/>
      <c r="F21" s="116"/>
      <c r="G21" s="85">
        <v>197</v>
      </c>
      <c r="H21" s="33">
        <f t="shared" si="0"/>
        <v>2.245014245014245E-2</v>
      </c>
      <c r="I21" s="54"/>
    </row>
    <row r="22" spans="1:16" ht="13.9" customHeight="1" x14ac:dyDescent="0.2">
      <c r="A22" s="56"/>
      <c r="B22" s="56"/>
      <c r="C22" s="114" t="s">
        <v>59</v>
      </c>
      <c r="D22" s="115"/>
      <c r="E22" s="115"/>
      <c r="F22" s="116"/>
      <c r="G22" s="85">
        <v>24</v>
      </c>
      <c r="H22" s="33">
        <f t="shared" si="0"/>
        <v>2.735042735042735E-3</v>
      </c>
      <c r="I22" s="54"/>
    </row>
    <row r="23" spans="1:16" ht="13.15" customHeight="1" x14ac:dyDescent="0.2">
      <c r="A23" s="56"/>
      <c r="B23" s="56"/>
      <c r="C23" s="114" t="s">
        <v>60</v>
      </c>
      <c r="D23" s="115"/>
      <c r="E23" s="115"/>
      <c r="F23" s="116"/>
      <c r="G23" s="85">
        <v>5752</v>
      </c>
      <c r="H23" s="33">
        <f t="shared" si="0"/>
        <v>0.65549857549857549</v>
      </c>
      <c r="I23" s="54"/>
    </row>
    <row r="24" spans="1:16" ht="13.15" customHeight="1" x14ac:dyDescent="0.2">
      <c r="A24" s="56"/>
      <c r="B24" s="56"/>
      <c r="C24" s="114" t="s">
        <v>61</v>
      </c>
      <c r="D24" s="115"/>
      <c r="E24" s="115"/>
      <c r="F24" s="116"/>
      <c r="G24" s="85">
        <v>381</v>
      </c>
      <c r="H24" s="33">
        <f t="shared" si="0"/>
        <v>4.3418803418803421E-2</v>
      </c>
      <c r="I24" s="54"/>
    </row>
    <row r="25" spans="1:16" ht="14.45" customHeight="1" x14ac:dyDescent="0.2">
      <c r="A25" s="56"/>
      <c r="B25" s="56"/>
      <c r="C25" s="72"/>
      <c r="D25" s="72"/>
      <c r="E25" s="72"/>
      <c r="F25" s="72"/>
      <c r="G25" s="72"/>
      <c r="H25" s="72"/>
      <c r="I25" s="54"/>
    </row>
    <row r="26" spans="1:16" ht="14.45" customHeight="1" x14ac:dyDescent="0.2">
      <c r="A26" s="56"/>
      <c r="B26" s="56"/>
      <c r="C26" s="72" t="s">
        <v>62</v>
      </c>
      <c r="D26" s="72"/>
      <c r="E26" s="72"/>
      <c r="F26" s="72"/>
      <c r="G26" s="72"/>
      <c r="H26" s="72"/>
      <c r="I26" s="54"/>
    </row>
    <row r="27" spans="1:16" ht="14.45" customHeight="1" x14ac:dyDescent="0.2">
      <c r="A27" s="56"/>
      <c r="B27" s="56"/>
      <c r="C27" s="72"/>
      <c r="D27" s="72"/>
      <c r="E27" s="72"/>
      <c r="F27" s="72"/>
      <c r="G27" s="72"/>
      <c r="H27" s="72"/>
      <c r="I27" s="54"/>
    </row>
    <row r="28" spans="1:16" ht="15" customHeight="1" x14ac:dyDescent="0.25">
      <c r="A28" s="56"/>
      <c r="B28" s="56"/>
      <c r="C28" s="72"/>
      <c r="D28" s="117" t="s">
        <v>45</v>
      </c>
      <c r="E28" s="117"/>
      <c r="F28" s="117"/>
      <c r="G28" s="52">
        <f>MAX(G18,0)+MAX(G19,0)+MAX(G20,0)+MAX(G21,0)+MAX(G22,0)+MAX(G23,0)+MAX(G24,0)</f>
        <v>8775</v>
      </c>
      <c r="H28" s="72"/>
      <c r="I28" s="54"/>
    </row>
    <row r="29" spans="1:16" x14ac:dyDescent="0.2">
      <c r="A29" s="56"/>
      <c r="B29" s="56"/>
      <c r="C29" s="54"/>
      <c r="D29" s="54"/>
      <c r="E29" s="54"/>
      <c r="F29" s="54"/>
      <c r="G29" s="54"/>
      <c r="H29" s="54"/>
      <c r="I29" s="54"/>
      <c r="J29" s="56"/>
      <c r="K29" s="56"/>
      <c r="L29" s="56"/>
      <c r="M29" s="56"/>
      <c r="N29" s="56"/>
      <c r="O29" s="56"/>
      <c r="P29" s="56"/>
    </row>
    <row r="30" spans="1:16" x14ac:dyDescent="0.2">
      <c r="A30" s="56"/>
      <c r="B30" s="56"/>
      <c r="C30" s="56"/>
      <c r="D30" s="54"/>
      <c r="E30" s="54"/>
      <c r="F30" s="54"/>
      <c r="G30" s="54"/>
      <c r="H30" s="56"/>
      <c r="I30" s="54"/>
      <c r="J30" s="56"/>
      <c r="K30" s="56"/>
      <c r="L30" s="56"/>
      <c r="M30" s="56"/>
      <c r="N30" s="56"/>
      <c r="O30" s="56"/>
      <c r="P30" s="56"/>
    </row>
    <row r="31" spans="1:16" x14ac:dyDescent="0.2">
      <c r="A31" s="56"/>
      <c r="B31" s="56"/>
      <c r="C31" s="73"/>
      <c r="D31" s="54"/>
      <c r="E31" s="54"/>
      <c r="F31" s="54"/>
      <c r="G31" s="54"/>
      <c r="H31" s="54"/>
      <c r="I31" s="54"/>
      <c r="J31" s="56"/>
      <c r="K31" s="56"/>
      <c r="L31" s="56"/>
      <c r="M31" s="56"/>
      <c r="N31" s="56"/>
      <c r="O31" s="56"/>
      <c r="P31" s="56"/>
    </row>
    <row r="32" spans="1:16" x14ac:dyDescent="0.2">
      <c r="A32" s="56"/>
      <c r="B32" s="56"/>
      <c r="C32" s="54"/>
      <c r="D32" s="56"/>
      <c r="E32" s="54"/>
      <c r="F32" s="54"/>
      <c r="G32" s="54"/>
      <c r="H32" s="54"/>
      <c r="I32" s="54"/>
      <c r="J32" s="56"/>
      <c r="K32" s="56"/>
      <c r="L32" s="56"/>
      <c r="M32" s="56"/>
      <c r="N32" s="56"/>
      <c r="O32" s="56"/>
      <c r="P32" s="56"/>
    </row>
    <row r="33" spans="1:16" x14ac:dyDescent="0.2">
      <c r="A33" s="56"/>
      <c r="B33" s="56"/>
      <c r="C33" s="54"/>
      <c r="D33" s="56"/>
      <c r="E33" s="54"/>
      <c r="F33" s="54"/>
      <c r="G33" s="54"/>
      <c r="H33" s="54"/>
      <c r="I33" s="54"/>
      <c r="J33" s="56"/>
      <c r="K33" s="56"/>
      <c r="L33" s="56"/>
      <c r="M33" s="56"/>
      <c r="N33" s="56"/>
      <c r="O33" s="56"/>
      <c r="P33" s="56"/>
    </row>
    <row r="34" spans="1:16" x14ac:dyDescent="0.2">
      <c r="A34" s="56"/>
      <c r="B34" s="56"/>
      <c r="C34" s="54"/>
      <c r="D34" s="56"/>
      <c r="E34" s="54"/>
      <c r="F34" s="54"/>
      <c r="G34" s="54"/>
      <c r="H34" s="54"/>
      <c r="I34" s="54"/>
      <c r="J34" s="56"/>
      <c r="K34" s="56"/>
      <c r="L34" s="56"/>
      <c r="M34" s="56"/>
      <c r="N34" s="56"/>
      <c r="O34" s="56"/>
      <c r="P34" s="56"/>
    </row>
    <row r="35" spans="1:16" x14ac:dyDescent="0.2">
      <c r="A35" s="56"/>
      <c r="B35" s="56"/>
      <c r="C35" s="54"/>
      <c r="D35" s="56"/>
      <c r="E35" s="54"/>
      <c r="F35" s="54"/>
      <c r="G35" s="54"/>
      <c r="H35" s="54"/>
      <c r="I35" s="54"/>
      <c r="J35" s="56"/>
      <c r="K35" s="56"/>
      <c r="L35" s="56"/>
      <c r="M35" s="56"/>
      <c r="N35" s="56"/>
      <c r="O35" s="56"/>
      <c r="P35" s="56"/>
    </row>
    <row r="36" spans="1:16" x14ac:dyDescent="0.2">
      <c r="A36" s="56"/>
      <c r="B36" s="56"/>
      <c r="C36" s="54"/>
      <c r="D36" s="56"/>
      <c r="E36" s="54"/>
      <c r="F36" s="54"/>
      <c r="G36" s="54"/>
      <c r="H36" s="54"/>
      <c r="I36" s="54"/>
      <c r="J36" s="56"/>
      <c r="K36" s="56"/>
      <c r="L36" s="56"/>
      <c r="M36" s="56"/>
      <c r="N36" s="56"/>
      <c r="O36" s="56"/>
      <c r="P36" s="56"/>
    </row>
    <row r="37" spans="1:16" x14ac:dyDescent="0.2">
      <c r="A37" s="56"/>
      <c r="B37" s="56"/>
      <c r="C37" s="54"/>
      <c r="D37" s="56"/>
      <c r="E37" s="54"/>
      <c r="F37" s="54"/>
      <c r="G37" s="54"/>
      <c r="H37" s="54"/>
      <c r="I37" s="54"/>
      <c r="J37" s="56"/>
      <c r="K37" s="56"/>
      <c r="L37" s="56"/>
      <c r="M37" s="56"/>
      <c r="N37" s="56"/>
      <c r="O37" s="56"/>
      <c r="P37" s="56"/>
    </row>
    <row r="38" spans="1:16" x14ac:dyDescent="0.2">
      <c r="A38" s="56"/>
      <c r="B38" s="56"/>
      <c r="C38" s="54"/>
      <c r="D38" s="56"/>
      <c r="E38" s="54"/>
      <c r="F38" s="54"/>
      <c r="G38" s="54"/>
      <c r="H38" s="54"/>
      <c r="I38" s="54"/>
      <c r="J38" s="56"/>
      <c r="K38" s="56"/>
      <c r="L38" s="56"/>
      <c r="M38" s="56"/>
      <c r="N38" s="56"/>
      <c r="O38" s="56"/>
      <c r="P38" s="56"/>
    </row>
    <row r="39" spans="1:16" x14ac:dyDescent="0.2">
      <c r="A39" s="56"/>
      <c r="B39" s="56"/>
      <c r="C39" s="54"/>
      <c r="D39" s="54"/>
      <c r="E39" s="54"/>
      <c r="F39" s="54"/>
      <c r="G39" s="54"/>
      <c r="H39" s="54"/>
      <c r="I39" s="54"/>
      <c r="J39" s="56"/>
      <c r="K39" s="56"/>
      <c r="L39" s="56"/>
      <c r="M39" s="56"/>
      <c r="N39" s="56"/>
      <c r="O39" s="56"/>
      <c r="P39" s="56"/>
    </row>
    <row r="40" spans="1:16" x14ac:dyDescent="0.2">
      <c r="A40" s="56"/>
      <c r="B40" s="56"/>
      <c r="C40" s="54"/>
      <c r="D40" s="54"/>
      <c r="E40" s="54"/>
      <c r="F40" s="54"/>
      <c r="G40" s="54"/>
      <c r="H40" s="54"/>
      <c r="I40" s="54"/>
      <c r="J40" s="56"/>
      <c r="K40" s="56"/>
      <c r="L40" s="56"/>
      <c r="M40" s="56"/>
      <c r="N40" s="56"/>
      <c r="O40" s="56"/>
      <c r="P40" s="56"/>
    </row>
    <row r="41" spans="1:16" x14ac:dyDescent="0.2">
      <c r="A41" s="56"/>
      <c r="B41" s="56"/>
      <c r="C41" s="54"/>
      <c r="D41" s="54"/>
      <c r="E41" s="54"/>
      <c r="F41" s="54"/>
      <c r="G41" s="54"/>
      <c r="H41" s="54"/>
      <c r="I41" s="54"/>
      <c r="J41" s="56"/>
      <c r="K41" s="56"/>
      <c r="L41" s="56"/>
      <c r="M41" s="56"/>
      <c r="N41" s="56"/>
      <c r="O41" s="56"/>
      <c r="P41" s="56"/>
    </row>
    <row r="42" spans="1:16" x14ac:dyDescent="0.2">
      <c r="A42" s="56"/>
      <c r="B42" s="56"/>
      <c r="C42" s="54"/>
      <c r="D42" s="54"/>
      <c r="E42" s="54"/>
      <c r="F42" s="54"/>
      <c r="G42" s="54"/>
      <c r="H42" s="54"/>
      <c r="I42" s="54"/>
      <c r="J42" s="56"/>
      <c r="K42" s="56"/>
      <c r="L42" s="56"/>
      <c r="M42" s="56"/>
      <c r="N42" s="56"/>
      <c r="O42" s="56"/>
      <c r="P42" s="56"/>
    </row>
    <row r="43" spans="1:16" x14ac:dyDescent="0.2">
      <c r="A43" s="56"/>
      <c r="B43" s="56"/>
      <c r="C43" s="54"/>
      <c r="D43" s="54"/>
      <c r="E43" s="54"/>
      <c r="F43" s="54"/>
      <c r="G43" s="54"/>
      <c r="H43" s="54"/>
      <c r="I43" s="54"/>
      <c r="J43" s="56"/>
      <c r="K43" s="56"/>
      <c r="L43" s="56"/>
      <c r="M43" s="56"/>
      <c r="N43" s="56"/>
      <c r="O43" s="56"/>
      <c r="P43" s="56"/>
    </row>
    <row r="44" spans="1:16" x14ac:dyDescent="0.2">
      <c r="A44" s="56"/>
      <c r="B44" s="56"/>
      <c r="C44" s="54"/>
      <c r="D44" s="54"/>
      <c r="E44" s="54"/>
      <c r="F44" s="54"/>
      <c r="G44" s="54"/>
      <c r="H44" s="54"/>
      <c r="I44" s="54"/>
      <c r="J44" s="56"/>
      <c r="K44" s="56"/>
      <c r="L44" s="56"/>
      <c r="M44" s="56"/>
      <c r="N44" s="56"/>
      <c r="O44" s="56"/>
      <c r="P44" s="56"/>
    </row>
    <row r="45" spans="1:16" x14ac:dyDescent="0.2">
      <c r="A45" s="56"/>
      <c r="B45" s="56"/>
      <c r="C45" s="54"/>
      <c r="D45" s="54"/>
      <c r="E45" s="54"/>
      <c r="F45" s="54"/>
      <c r="G45" s="54"/>
      <c r="H45" s="54"/>
      <c r="I45" s="54"/>
      <c r="J45" s="56"/>
      <c r="K45" s="56"/>
      <c r="L45" s="56"/>
      <c r="M45" s="56"/>
      <c r="N45" s="56"/>
      <c r="O45" s="56"/>
      <c r="P45" s="56"/>
    </row>
    <row r="46" spans="1:16" x14ac:dyDescent="0.2">
      <c r="A46" s="56"/>
      <c r="B46" s="56"/>
      <c r="C46" s="54"/>
      <c r="D46" s="54"/>
      <c r="E46" s="54"/>
      <c r="F46" s="54"/>
      <c r="G46" s="54"/>
      <c r="H46" s="54"/>
      <c r="I46" s="54"/>
      <c r="J46" s="56"/>
      <c r="K46" s="56"/>
      <c r="L46" s="56"/>
      <c r="M46" s="56"/>
      <c r="N46" s="56"/>
      <c r="O46" s="56"/>
      <c r="P46" s="56"/>
    </row>
    <row r="47" spans="1:16" x14ac:dyDescent="0.2">
      <c r="A47" s="56"/>
      <c r="B47" s="56"/>
      <c r="C47" s="54"/>
      <c r="D47" s="54"/>
      <c r="E47" s="54"/>
      <c r="F47" s="54"/>
      <c r="G47" s="54"/>
      <c r="H47" s="54"/>
      <c r="I47" s="54"/>
      <c r="J47" s="56"/>
      <c r="K47" s="56"/>
      <c r="L47" s="56"/>
      <c r="M47" s="56"/>
      <c r="N47" s="56"/>
      <c r="O47" s="56"/>
      <c r="P47" s="56"/>
    </row>
    <row r="48" spans="1:16" x14ac:dyDescent="0.2">
      <c r="A48" s="56"/>
      <c r="B48" s="56"/>
      <c r="C48" s="54"/>
      <c r="D48" s="54"/>
      <c r="E48" s="54"/>
      <c r="F48" s="54"/>
      <c r="G48" s="54"/>
      <c r="H48" s="54"/>
      <c r="I48" s="54"/>
      <c r="J48" s="56"/>
      <c r="K48" s="56"/>
      <c r="L48" s="56"/>
      <c r="M48" s="56"/>
      <c r="N48" s="56"/>
      <c r="O48" s="56"/>
      <c r="P48" s="56"/>
    </row>
    <row r="49" spans="1:16" x14ac:dyDescent="0.2">
      <c r="A49" s="56"/>
      <c r="B49" s="56"/>
      <c r="C49" s="54"/>
      <c r="D49" s="54"/>
      <c r="E49" s="54"/>
      <c r="F49" s="54"/>
      <c r="G49" s="54"/>
      <c r="H49" s="54"/>
      <c r="I49" s="54"/>
      <c r="J49" s="56"/>
      <c r="K49" s="56"/>
      <c r="L49" s="56"/>
      <c r="M49" s="56"/>
      <c r="N49" s="56"/>
      <c r="O49" s="56"/>
      <c r="P49" s="56"/>
    </row>
    <row r="50" spans="1:16" x14ac:dyDescent="0.2">
      <c r="A50" s="56"/>
      <c r="B50" s="56"/>
      <c r="C50" s="54"/>
      <c r="D50" s="54"/>
      <c r="E50" s="54"/>
      <c r="F50" s="54"/>
      <c r="G50" s="54"/>
      <c r="H50" s="54"/>
      <c r="I50" s="54"/>
      <c r="J50" s="56"/>
      <c r="K50" s="56"/>
      <c r="L50" s="56"/>
      <c r="M50" s="56"/>
      <c r="N50" s="56"/>
      <c r="O50" s="56"/>
      <c r="P50" s="56"/>
    </row>
  </sheetData>
  <sheetProtection password="CDE0" sheet="1" objects="1" scenarios="1"/>
  <mergeCells count="11">
    <mergeCell ref="C20:F20"/>
    <mergeCell ref="C15:H15"/>
    <mergeCell ref="C16:F16"/>
    <mergeCell ref="C17:F17"/>
    <mergeCell ref="C18:F18"/>
    <mergeCell ref="C19:F19"/>
    <mergeCell ref="C21:F21"/>
    <mergeCell ref="C22:F22"/>
    <mergeCell ref="C23:F23"/>
    <mergeCell ref="C24:F24"/>
    <mergeCell ref="D28:F28"/>
  </mergeCells>
  <conditionalFormatting sqref="G28">
    <cfRule type="expression" dxfId="2" priority="1" stopIfTrue="1">
      <formula>G28&lt;&gt;MAX(G17,0)</formula>
    </cfRule>
  </conditionalFormatting>
  <pageMargins left="0.25" right="0.25" top="0.75" bottom="0.75" header="0.3" footer="0.3"/>
  <pageSetup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3"/>
  <sheetViews>
    <sheetView zoomScaleNormal="100" workbookViewId="0">
      <selection activeCell="I4" sqref="I4"/>
    </sheetView>
  </sheetViews>
  <sheetFormatPr defaultColWidth="7.85546875" defaultRowHeight="12.75" x14ac:dyDescent="0.2"/>
  <cols>
    <col min="1" max="1" width="22.7109375" style="53" customWidth="1"/>
    <col min="2" max="2" width="7.42578125" style="53" customWidth="1"/>
    <col min="3" max="3" width="20.42578125" style="53" customWidth="1"/>
    <col min="4" max="4" width="10.7109375" style="53" customWidth="1"/>
    <col min="5" max="5" width="9" style="53" customWidth="1"/>
    <col min="6" max="6" width="16.42578125" style="53" customWidth="1"/>
    <col min="7" max="7" width="25.7109375" style="53" customWidth="1"/>
    <col min="8" max="8" width="28.28515625" style="53" customWidth="1"/>
    <col min="9" max="9" width="10.85546875" style="53" customWidth="1"/>
    <col min="10" max="16" width="7.85546875" style="53" customWidth="1"/>
    <col min="17" max="16384" width="7.85546875" style="56"/>
  </cols>
  <sheetData>
    <row r="1" spans="1:36" s="26" customFormat="1" ht="12.75" customHeight="1" x14ac:dyDescent="0.2">
      <c r="A1" s="44" t="s">
        <v>77</v>
      </c>
      <c r="B1" s="6"/>
      <c r="C1" s="1"/>
      <c r="D1" s="1"/>
      <c r="E1" s="1"/>
      <c r="F1" s="2"/>
      <c r="G1" s="1"/>
      <c r="H1" s="3" t="s">
        <v>63</v>
      </c>
      <c r="J1" s="4"/>
      <c r="K1" s="1"/>
      <c r="L1" s="1"/>
      <c r="M1" s="1"/>
      <c r="N1" s="1"/>
      <c r="O1" s="1"/>
      <c r="P1" s="1"/>
    </row>
    <row r="2" spans="1:36" s="26" customFormat="1" ht="12.75" customHeight="1" x14ac:dyDescent="0.25">
      <c r="A2" s="1"/>
      <c r="B2" s="1"/>
      <c r="C2" s="1"/>
      <c r="D2" s="1"/>
      <c r="E2" s="1"/>
      <c r="F2" s="5" t="s">
        <v>0</v>
      </c>
      <c r="G2" s="1"/>
      <c r="H2" s="1"/>
      <c r="I2"/>
      <c r="J2" s="4"/>
      <c r="K2" s="1"/>
      <c r="L2" s="1"/>
      <c r="M2" s="1"/>
      <c r="N2" s="1"/>
      <c r="O2" s="1"/>
      <c r="P2" s="1"/>
    </row>
    <row r="3" spans="1:36" s="26" customFormat="1" ht="10.5" customHeight="1" x14ac:dyDescent="0.25">
      <c r="A3" s="1"/>
      <c r="B3" s="1"/>
      <c r="C3" s="1"/>
      <c r="D3" s="1"/>
      <c r="E3" s="2"/>
      <c r="F3" s="1"/>
      <c r="G3" s="2"/>
      <c r="H3" s="2"/>
      <c r="I3"/>
      <c r="J3" s="5"/>
      <c r="K3" s="1"/>
      <c r="L3" s="1"/>
      <c r="M3" s="1"/>
      <c r="N3" s="1"/>
      <c r="O3" s="1"/>
      <c r="P3" s="1"/>
    </row>
    <row r="4" spans="1:36" s="26" customFormat="1" ht="12.75" customHeight="1" x14ac:dyDescent="0.25">
      <c r="A4" s="1"/>
      <c r="B4" s="1"/>
      <c r="C4" s="1"/>
      <c r="D4" s="1"/>
      <c r="E4" s="1"/>
      <c r="F4" s="5" t="s">
        <v>1</v>
      </c>
      <c r="G4" s="1"/>
      <c r="H4" s="1"/>
      <c r="I4"/>
      <c r="J4" s="1"/>
      <c r="K4" s="1"/>
      <c r="L4" s="1"/>
      <c r="M4" s="1"/>
      <c r="N4" s="1"/>
      <c r="O4" s="1"/>
      <c r="P4" s="1"/>
    </row>
    <row r="5" spans="1:36" s="26" customFormat="1" ht="9.9499999999999993" customHeight="1" x14ac:dyDescent="0.25">
      <c r="A5" s="7"/>
      <c r="B5" s="7"/>
      <c r="C5" s="7"/>
      <c r="D5" s="7"/>
      <c r="E5" s="1"/>
      <c r="F5" s="1"/>
      <c r="G5" s="1"/>
      <c r="H5" s="1"/>
      <c r="I5"/>
      <c r="J5" s="1"/>
      <c r="K5" s="1"/>
      <c r="L5" s="1"/>
      <c r="M5" s="1"/>
      <c r="N5" s="1"/>
      <c r="O5" s="1"/>
      <c r="P5" s="1"/>
    </row>
    <row r="6" spans="1:36" s="26" customFormat="1" ht="11.1" customHeight="1" x14ac:dyDescent="0.25">
      <c r="A6" s="8"/>
      <c r="B6" s="8"/>
      <c r="C6" s="8"/>
      <c r="D6" s="8"/>
      <c r="E6" s="1"/>
      <c r="F6" s="1"/>
      <c r="G6" s="1"/>
      <c r="H6" s="1"/>
      <c r="I6"/>
      <c r="J6" s="1"/>
      <c r="K6" s="1"/>
      <c r="L6" s="1"/>
      <c r="M6" s="1"/>
      <c r="N6" s="1"/>
      <c r="O6" s="1"/>
      <c r="P6" s="1"/>
    </row>
    <row r="7" spans="1:36" s="26" customFormat="1" ht="11.1" customHeight="1" x14ac:dyDescent="0.2">
      <c r="A7" s="8"/>
      <c r="B7" s="8"/>
      <c r="C7" s="8"/>
      <c r="D7" s="8"/>
      <c r="E7" s="2"/>
      <c r="F7" s="64" t="s">
        <v>73</v>
      </c>
      <c r="G7" s="82">
        <f>PAGE1!F5</f>
        <v>2017</v>
      </c>
      <c r="H7" s="1"/>
      <c r="I7" s="1"/>
      <c r="J7" s="1"/>
      <c r="K7" s="1"/>
      <c r="L7" s="1"/>
      <c r="M7" s="1"/>
      <c r="N7" s="1"/>
      <c r="O7" s="1"/>
      <c r="P7" s="1"/>
    </row>
    <row r="8" spans="1:36" s="26" customFormat="1" ht="11.1" customHeight="1" x14ac:dyDescent="0.2">
      <c r="A8" s="1"/>
      <c r="B8" s="1"/>
      <c r="C8" s="6"/>
      <c r="D8" s="6"/>
      <c r="E8" s="1"/>
      <c r="F8" s="6"/>
      <c r="H8" s="2"/>
      <c r="I8" s="2"/>
      <c r="J8" s="2"/>
      <c r="K8" s="1"/>
      <c r="L8" s="1"/>
      <c r="M8" s="1"/>
      <c r="N8" s="1"/>
      <c r="O8" s="1"/>
      <c r="P8" s="1"/>
    </row>
    <row r="9" spans="1:36" s="26" customFormat="1" ht="11.1" customHeight="1" x14ac:dyDescent="0.2">
      <c r="A9" s="1"/>
      <c r="B9" s="1"/>
      <c r="C9" s="6"/>
      <c r="D9" s="6"/>
      <c r="E9" s="1"/>
      <c r="F9" s="6"/>
      <c r="G9" s="2"/>
      <c r="H9" s="2"/>
      <c r="I9" s="2"/>
      <c r="J9" s="2"/>
      <c r="K9" s="1"/>
      <c r="L9" s="1"/>
      <c r="M9" s="1"/>
      <c r="N9" s="1"/>
      <c r="O9" s="1"/>
      <c r="P9" s="1"/>
    </row>
    <row r="10" spans="1:36" ht="18" customHeight="1" x14ac:dyDescent="0.2">
      <c r="C10" s="1"/>
      <c r="D10" s="1"/>
      <c r="E10" s="1"/>
      <c r="F10" s="65" t="s">
        <v>64</v>
      </c>
      <c r="G10" s="1"/>
      <c r="H10" s="1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5"/>
      <c r="AG10" s="55"/>
      <c r="AH10" s="55"/>
      <c r="AI10" s="55"/>
      <c r="AJ10" s="55"/>
    </row>
    <row r="11" spans="1:36" ht="13.5" customHeight="1" x14ac:dyDescent="0.2">
      <c r="C11" s="66"/>
      <c r="D11" s="66"/>
      <c r="E11" s="66"/>
      <c r="F11" s="67"/>
      <c r="G11" s="66"/>
      <c r="H11" s="66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5"/>
      <c r="AG11" s="55"/>
      <c r="AH11" s="55"/>
      <c r="AI11" s="55"/>
      <c r="AJ11" s="55"/>
    </row>
    <row r="12" spans="1:36" ht="12" customHeight="1" x14ac:dyDescent="0.2">
      <c r="C12" s="66"/>
      <c r="D12" s="66"/>
      <c r="E12" s="66"/>
      <c r="F12" s="67"/>
      <c r="G12" s="66"/>
      <c r="H12" s="66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5"/>
      <c r="AG12" s="55"/>
      <c r="AH12" s="55"/>
      <c r="AI12" s="55"/>
      <c r="AJ12" s="55"/>
    </row>
    <row r="13" spans="1:36" ht="37.9" customHeight="1" x14ac:dyDescent="0.2">
      <c r="C13" s="125" t="s">
        <v>65</v>
      </c>
      <c r="D13" s="126"/>
      <c r="E13" s="126"/>
      <c r="F13" s="126"/>
      <c r="G13" s="126"/>
      <c r="H13" s="127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5"/>
      <c r="AG13" s="55"/>
      <c r="AH13" s="55"/>
      <c r="AI13" s="55"/>
      <c r="AJ13" s="55"/>
    </row>
    <row r="14" spans="1:36" x14ac:dyDescent="0.2">
      <c r="A14" s="56"/>
      <c r="B14" s="56"/>
      <c r="C14" s="122"/>
      <c r="D14" s="123"/>
      <c r="E14" s="123"/>
      <c r="F14" s="124"/>
      <c r="G14" s="63" t="s">
        <v>11</v>
      </c>
      <c r="H14" s="63" t="s">
        <v>53</v>
      </c>
      <c r="I14" s="54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</row>
    <row r="15" spans="1:36" ht="11.45" customHeight="1" x14ac:dyDescent="0.2">
      <c r="A15" s="56"/>
      <c r="B15" s="56"/>
      <c r="C15" s="114" t="s">
        <v>35</v>
      </c>
      <c r="D15" s="115"/>
      <c r="E15" s="115"/>
      <c r="F15" s="116"/>
      <c r="G15" s="85">
        <v>8775</v>
      </c>
      <c r="H15" s="71">
        <v>1</v>
      </c>
      <c r="I15" s="54"/>
    </row>
    <row r="16" spans="1:36" x14ac:dyDescent="0.2">
      <c r="A16" s="56"/>
      <c r="B16" s="56"/>
      <c r="C16" s="114" t="s">
        <v>36</v>
      </c>
      <c r="D16" s="115"/>
      <c r="E16" s="115"/>
      <c r="F16" s="116"/>
      <c r="G16" s="85">
        <v>5677</v>
      </c>
      <c r="H16" s="33">
        <f>IF(AND($G$15&gt;0, G16&gt;0), G16/$G$15,0)</f>
        <v>0.64695156695156697</v>
      </c>
      <c r="I16" s="54"/>
    </row>
    <row r="17" spans="1:16" ht="13.15" customHeight="1" x14ac:dyDescent="0.2">
      <c r="A17" s="56"/>
      <c r="B17" s="56"/>
      <c r="C17" s="114" t="s">
        <v>37</v>
      </c>
      <c r="D17" s="115"/>
      <c r="E17" s="115"/>
      <c r="F17" s="116"/>
      <c r="G17" s="85">
        <v>3098</v>
      </c>
      <c r="H17" s="33">
        <f>IF(AND($G$15&gt;0, G17&gt;0), G17/$G$15,0)</f>
        <v>0.35304843304843303</v>
      </c>
      <c r="I17" s="54"/>
    </row>
    <row r="18" spans="1:16" ht="14.45" customHeight="1" x14ac:dyDescent="0.2">
      <c r="A18" s="56"/>
      <c r="B18" s="56"/>
      <c r="C18" s="72"/>
      <c r="D18" s="72"/>
      <c r="E18" s="72"/>
      <c r="F18" s="72"/>
      <c r="G18" s="72"/>
      <c r="H18" s="72"/>
      <c r="I18" s="54"/>
    </row>
    <row r="19" spans="1:16" ht="14.45" customHeight="1" x14ac:dyDescent="0.2">
      <c r="A19" s="56"/>
      <c r="B19" s="56"/>
      <c r="C19" s="72" t="s">
        <v>62</v>
      </c>
      <c r="D19" s="72"/>
      <c r="E19" s="72"/>
      <c r="F19" s="72"/>
      <c r="G19" s="72"/>
      <c r="H19" s="72"/>
      <c r="I19" s="54"/>
    </row>
    <row r="20" spans="1:16" ht="14.45" customHeight="1" x14ac:dyDescent="0.2">
      <c r="A20" s="56"/>
      <c r="B20" s="56"/>
      <c r="C20" s="72"/>
      <c r="D20" s="72"/>
      <c r="E20" s="72"/>
      <c r="F20" s="72"/>
      <c r="G20" s="72"/>
      <c r="H20" s="72"/>
      <c r="I20" s="54"/>
    </row>
    <row r="21" spans="1:16" ht="15" customHeight="1" x14ac:dyDescent="0.25">
      <c r="A21" s="56"/>
      <c r="B21" s="56"/>
      <c r="C21" s="72"/>
      <c r="D21" s="117" t="s">
        <v>74</v>
      </c>
      <c r="E21" s="117"/>
      <c r="F21" s="117"/>
      <c r="G21" s="52">
        <f>MAX(G16,0)+MAX(G17,0)</f>
        <v>8775</v>
      </c>
      <c r="H21" s="72"/>
      <c r="I21" s="54"/>
    </row>
    <row r="22" spans="1:16" x14ac:dyDescent="0.2">
      <c r="A22" s="56"/>
      <c r="B22" s="56"/>
      <c r="C22" s="54"/>
      <c r="E22" s="54"/>
      <c r="F22" s="54"/>
      <c r="G22" s="54"/>
      <c r="H22" s="54"/>
      <c r="I22" s="54"/>
      <c r="J22" s="56"/>
      <c r="K22" s="56"/>
      <c r="L22" s="56"/>
      <c r="M22" s="56"/>
      <c r="N22" s="56"/>
      <c r="O22" s="56"/>
      <c r="P22" s="56"/>
    </row>
    <row r="23" spans="1:16" x14ac:dyDescent="0.2">
      <c r="A23" s="56"/>
      <c r="B23" s="56"/>
      <c r="C23" s="56"/>
      <c r="D23" s="117" t="s">
        <v>75</v>
      </c>
      <c r="E23" s="117"/>
      <c r="F23" s="117"/>
      <c r="G23" s="18">
        <f>PAGE4!G28</f>
        <v>8775</v>
      </c>
      <c r="H23" s="56"/>
      <c r="I23" s="54"/>
      <c r="J23" s="56"/>
      <c r="K23" s="56"/>
      <c r="L23" s="56"/>
      <c r="M23" s="56"/>
      <c r="N23" s="56"/>
      <c r="O23" s="56"/>
      <c r="P23" s="56"/>
    </row>
    <row r="24" spans="1:16" x14ac:dyDescent="0.2">
      <c r="A24" s="56"/>
      <c r="B24" s="56"/>
      <c r="C24" s="73"/>
      <c r="D24" s="54"/>
      <c r="E24" s="54"/>
      <c r="F24" s="54"/>
      <c r="G24" s="54"/>
      <c r="H24" s="54"/>
      <c r="I24" s="54"/>
      <c r="J24" s="56"/>
      <c r="K24" s="56"/>
      <c r="L24" s="56"/>
      <c r="M24" s="56"/>
      <c r="N24" s="56"/>
      <c r="O24" s="56"/>
      <c r="P24" s="56"/>
    </row>
    <row r="25" spans="1:16" x14ac:dyDescent="0.2">
      <c r="A25" s="56"/>
      <c r="B25" s="56"/>
      <c r="C25" s="54"/>
      <c r="D25" s="56"/>
      <c r="E25" s="54"/>
      <c r="F25" s="54"/>
      <c r="G25" s="54"/>
      <c r="H25" s="54"/>
      <c r="I25" s="54"/>
      <c r="J25" s="56"/>
      <c r="K25" s="56"/>
      <c r="L25" s="56"/>
      <c r="M25" s="56"/>
      <c r="N25" s="56"/>
      <c r="O25" s="56"/>
      <c r="P25" s="56"/>
    </row>
    <row r="26" spans="1:16" x14ac:dyDescent="0.2">
      <c r="A26" s="56"/>
      <c r="B26" s="56"/>
      <c r="C26" s="54"/>
      <c r="D26" s="56"/>
      <c r="E26" s="54"/>
      <c r="F26" s="54"/>
      <c r="G26" s="54"/>
      <c r="H26" s="54"/>
      <c r="I26" s="54"/>
      <c r="J26" s="56"/>
      <c r="K26" s="56"/>
      <c r="L26" s="56"/>
      <c r="M26" s="56"/>
      <c r="N26" s="56"/>
      <c r="O26" s="56"/>
      <c r="P26" s="56"/>
    </row>
    <row r="27" spans="1:16" x14ac:dyDescent="0.2">
      <c r="A27" s="56"/>
      <c r="B27" s="56"/>
      <c r="C27" s="54"/>
      <c r="D27" s="56"/>
      <c r="E27" s="54"/>
      <c r="F27" s="54"/>
      <c r="G27" s="54"/>
      <c r="H27" s="54"/>
      <c r="I27" s="54"/>
      <c r="J27" s="56"/>
      <c r="K27" s="56"/>
      <c r="L27" s="56"/>
      <c r="M27" s="56"/>
      <c r="N27" s="56"/>
      <c r="O27" s="56"/>
      <c r="P27" s="56"/>
    </row>
    <row r="28" spans="1:16" x14ac:dyDescent="0.2">
      <c r="A28" s="56"/>
      <c r="B28" s="56"/>
      <c r="C28" s="54"/>
      <c r="D28" s="56"/>
      <c r="E28" s="54"/>
      <c r="F28" s="54"/>
      <c r="G28" s="54"/>
      <c r="H28" s="54"/>
      <c r="I28" s="54"/>
      <c r="J28" s="56"/>
      <c r="K28" s="56"/>
      <c r="L28" s="56"/>
      <c r="M28" s="56"/>
      <c r="N28" s="56"/>
      <c r="O28" s="56"/>
      <c r="P28" s="56"/>
    </row>
    <row r="29" spans="1:16" x14ac:dyDescent="0.2">
      <c r="A29" s="56"/>
      <c r="B29" s="56"/>
      <c r="C29" s="54"/>
      <c r="D29" s="56"/>
      <c r="E29" s="54"/>
      <c r="F29" s="54"/>
      <c r="G29" s="54"/>
      <c r="H29" s="54"/>
      <c r="I29" s="54"/>
      <c r="J29" s="56"/>
      <c r="K29" s="56"/>
      <c r="L29" s="56"/>
      <c r="M29" s="56"/>
      <c r="N29" s="56"/>
      <c r="O29" s="56"/>
      <c r="P29" s="56"/>
    </row>
    <row r="30" spans="1:16" x14ac:dyDescent="0.2">
      <c r="A30" s="56"/>
      <c r="B30" s="56"/>
      <c r="C30" s="54"/>
      <c r="D30" s="56"/>
      <c r="E30" s="54"/>
      <c r="F30" s="54"/>
      <c r="G30" s="54"/>
      <c r="H30" s="54"/>
      <c r="I30" s="54"/>
      <c r="J30" s="56"/>
      <c r="K30" s="56"/>
      <c r="L30" s="56"/>
      <c r="M30" s="56"/>
      <c r="N30" s="56"/>
      <c r="O30" s="56"/>
      <c r="P30" s="56"/>
    </row>
    <row r="31" spans="1:16" x14ac:dyDescent="0.2">
      <c r="A31" s="56"/>
      <c r="B31" s="56"/>
      <c r="C31" s="54"/>
      <c r="D31" s="56"/>
      <c r="E31" s="54"/>
      <c r="F31" s="54"/>
      <c r="G31" s="54"/>
      <c r="H31" s="54"/>
      <c r="I31" s="54"/>
      <c r="J31" s="56"/>
      <c r="K31" s="56"/>
      <c r="L31" s="56"/>
      <c r="M31" s="56"/>
      <c r="N31" s="56"/>
      <c r="O31" s="56"/>
      <c r="P31" s="56"/>
    </row>
    <row r="32" spans="1:16" x14ac:dyDescent="0.2">
      <c r="A32" s="56"/>
      <c r="B32" s="56"/>
      <c r="C32" s="54"/>
      <c r="D32" s="54"/>
      <c r="E32" s="54"/>
      <c r="F32" s="54"/>
      <c r="G32" s="54"/>
      <c r="H32" s="54"/>
      <c r="I32" s="54"/>
      <c r="J32" s="56"/>
      <c r="K32" s="56"/>
      <c r="L32" s="56"/>
      <c r="M32" s="56"/>
      <c r="N32" s="56"/>
      <c r="O32" s="56"/>
      <c r="P32" s="56"/>
    </row>
    <row r="33" spans="1:16" x14ac:dyDescent="0.2">
      <c r="A33" s="56"/>
      <c r="B33" s="56"/>
      <c r="C33" s="54"/>
      <c r="D33" s="54"/>
      <c r="E33" s="54"/>
      <c r="F33" s="54"/>
      <c r="G33" s="54"/>
      <c r="H33" s="54"/>
      <c r="I33" s="54"/>
      <c r="J33" s="56"/>
      <c r="K33" s="56"/>
      <c r="L33" s="56"/>
      <c r="M33" s="56"/>
      <c r="N33" s="56"/>
      <c r="O33" s="56"/>
      <c r="P33" s="56"/>
    </row>
    <row r="34" spans="1:16" x14ac:dyDescent="0.2">
      <c r="A34" s="56"/>
      <c r="B34" s="56"/>
      <c r="C34" s="54"/>
      <c r="D34" s="54"/>
      <c r="E34" s="54"/>
      <c r="F34" s="54"/>
      <c r="G34" s="54"/>
      <c r="H34" s="54"/>
      <c r="I34" s="54"/>
      <c r="J34" s="56"/>
      <c r="K34" s="56"/>
      <c r="L34" s="56"/>
      <c r="M34" s="56"/>
      <c r="N34" s="56"/>
      <c r="O34" s="56"/>
      <c r="P34" s="56"/>
    </row>
    <row r="35" spans="1:16" x14ac:dyDescent="0.2">
      <c r="A35" s="56"/>
      <c r="B35" s="56"/>
      <c r="C35" s="54"/>
      <c r="D35" s="54"/>
      <c r="E35" s="54"/>
      <c r="F35" s="54"/>
      <c r="G35" s="54"/>
      <c r="H35" s="54"/>
      <c r="I35" s="54"/>
      <c r="J35" s="56"/>
      <c r="K35" s="56"/>
      <c r="L35" s="56"/>
      <c r="M35" s="56"/>
      <c r="N35" s="56"/>
      <c r="O35" s="56"/>
      <c r="P35" s="56"/>
    </row>
    <row r="36" spans="1:16" x14ac:dyDescent="0.2">
      <c r="A36" s="56"/>
      <c r="B36" s="56"/>
      <c r="C36" s="54"/>
      <c r="D36" s="54"/>
      <c r="E36" s="54"/>
      <c r="F36" s="54"/>
      <c r="G36" s="54"/>
      <c r="H36" s="54"/>
      <c r="I36" s="54"/>
      <c r="J36" s="56"/>
      <c r="K36" s="56"/>
      <c r="L36" s="56"/>
      <c r="M36" s="56"/>
      <c r="N36" s="56"/>
      <c r="O36" s="56"/>
      <c r="P36" s="56"/>
    </row>
    <row r="37" spans="1:16" x14ac:dyDescent="0.2">
      <c r="A37" s="56"/>
      <c r="B37" s="56"/>
      <c r="C37" s="54"/>
      <c r="D37" s="54"/>
      <c r="E37" s="54"/>
      <c r="F37" s="54"/>
      <c r="G37" s="54"/>
      <c r="H37" s="54"/>
      <c r="I37" s="54"/>
      <c r="J37" s="56"/>
      <c r="K37" s="56"/>
      <c r="L37" s="56"/>
      <c r="M37" s="56"/>
      <c r="N37" s="56"/>
      <c r="O37" s="56"/>
      <c r="P37" s="56"/>
    </row>
    <row r="38" spans="1:16" x14ac:dyDescent="0.2">
      <c r="A38" s="56"/>
      <c r="B38" s="56"/>
      <c r="C38" s="54"/>
      <c r="D38" s="54"/>
      <c r="E38" s="54"/>
      <c r="F38" s="54"/>
      <c r="G38" s="54"/>
      <c r="H38" s="54"/>
      <c r="I38" s="54"/>
      <c r="J38" s="56"/>
      <c r="K38" s="56"/>
      <c r="L38" s="56"/>
      <c r="M38" s="56"/>
      <c r="N38" s="56"/>
      <c r="O38" s="56"/>
      <c r="P38" s="56"/>
    </row>
    <row r="39" spans="1:16" x14ac:dyDescent="0.2">
      <c r="A39" s="56"/>
      <c r="B39" s="56"/>
      <c r="C39" s="54"/>
      <c r="D39" s="54"/>
      <c r="E39" s="54"/>
      <c r="F39" s="54"/>
      <c r="G39" s="54"/>
      <c r="H39" s="54"/>
      <c r="I39" s="54"/>
      <c r="J39" s="56"/>
      <c r="K39" s="56"/>
      <c r="L39" s="56"/>
      <c r="M39" s="56"/>
      <c r="N39" s="56"/>
      <c r="O39" s="56"/>
      <c r="P39" s="56"/>
    </row>
    <row r="40" spans="1:16" x14ac:dyDescent="0.2">
      <c r="A40" s="56"/>
      <c r="B40" s="56"/>
      <c r="C40" s="54"/>
      <c r="D40" s="54"/>
      <c r="E40" s="54"/>
      <c r="F40" s="54"/>
      <c r="G40" s="54"/>
      <c r="H40" s="54"/>
      <c r="I40" s="54"/>
      <c r="J40" s="56"/>
      <c r="K40" s="56"/>
      <c r="L40" s="56"/>
      <c r="M40" s="56"/>
      <c r="N40" s="56"/>
      <c r="O40" s="56"/>
      <c r="P40" s="56"/>
    </row>
    <row r="41" spans="1:16" x14ac:dyDescent="0.2">
      <c r="A41" s="56"/>
      <c r="B41" s="56"/>
      <c r="C41" s="54"/>
      <c r="D41" s="54"/>
      <c r="E41" s="54"/>
      <c r="F41" s="54"/>
      <c r="G41" s="54"/>
      <c r="H41" s="54"/>
      <c r="I41" s="54"/>
      <c r="J41" s="56"/>
      <c r="K41" s="56"/>
      <c r="L41" s="56"/>
      <c r="M41" s="56"/>
      <c r="N41" s="56"/>
      <c r="O41" s="56"/>
      <c r="P41" s="56"/>
    </row>
    <row r="42" spans="1:16" x14ac:dyDescent="0.2">
      <c r="A42" s="56"/>
      <c r="B42" s="56"/>
      <c r="C42" s="54"/>
      <c r="D42" s="54"/>
      <c r="E42" s="54"/>
      <c r="F42" s="54"/>
      <c r="G42" s="54"/>
      <c r="H42" s="54"/>
      <c r="I42" s="54"/>
      <c r="J42" s="56"/>
      <c r="K42" s="56"/>
      <c r="L42" s="56"/>
      <c r="M42" s="56"/>
      <c r="N42" s="56"/>
      <c r="O42" s="56"/>
      <c r="P42" s="56"/>
    </row>
    <row r="43" spans="1:16" x14ac:dyDescent="0.2">
      <c r="A43" s="56"/>
      <c r="B43" s="56"/>
      <c r="C43" s="54"/>
      <c r="D43" s="54"/>
      <c r="E43" s="54"/>
      <c r="F43" s="54"/>
      <c r="G43" s="54"/>
      <c r="H43" s="54"/>
      <c r="I43" s="54"/>
      <c r="J43" s="56"/>
      <c r="K43" s="56"/>
      <c r="L43" s="56"/>
      <c r="M43" s="56"/>
      <c r="N43" s="56"/>
      <c r="O43" s="56"/>
      <c r="P43" s="56"/>
    </row>
  </sheetData>
  <sheetProtection password="CDE0" sheet="1" objects="1" scenarios="1"/>
  <mergeCells count="7">
    <mergeCell ref="D23:F23"/>
    <mergeCell ref="D21:F21"/>
    <mergeCell ref="C13:H13"/>
    <mergeCell ref="C14:F14"/>
    <mergeCell ref="C15:F15"/>
    <mergeCell ref="C16:F16"/>
    <mergeCell ref="C17:F17"/>
  </mergeCells>
  <conditionalFormatting sqref="G21">
    <cfRule type="expression" dxfId="1" priority="2" stopIfTrue="1">
      <formula>G21&lt;&gt;MAX(G15,0)</formula>
    </cfRule>
  </conditionalFormatting>
  <conditionalFormatting sqref="G23">
    <cfRule type="expression" dxfId="0" priority="1">
      <formula>G23&lt;&gt;MAX(G21,0)</formula>
    </cfRule>
  </conditionalFormatting>
  <pageMargins left="0.25" right="0.25" top="0.75" bottom="0.75" header="0.3" footer="0.3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F644DC6DE2CF4980C4ADC2BD1AC12E" ma:contentTypeVersion="6" ma:contentTypeDescription="Create a new document." ma:contentTypeScope="" ma:versionID="f4142d9108fc71bc53ee4f62238472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5c1b499c44b6107b94dd22258705a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7A5245-4386-4A5D-81C8-C8D99227A17E}"/>
</file>

<file path=customXml/itemProps2.xml><?xml version="1.0" encoding="utf-8"?>
<ds:datastoreItem xmlns:ds="http://schemas.openxmlformats.org/officeDocument/2006/customXml" ds:itemID="{CB9DFD32-3AD6-4AC4-82CF-1958E08780C5}"/>
</file>

<file path=customXml/itemProps3.xml><?xml version="1.0" encoding="utf-8"?>
<ds:datastoreItem xmlns:ds="http://schemas.openxmlformats.org/officeDocument/2006/customXml" ds:itemID="{E08015A0-A920-4946-B4BC-738BAE113F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PAGE1</vt:lpstr>
      <vt:lpstr>PAGE2</vt:lpstr>
      <vt:lpstr>PAGE3</vt:lpstr>
      <vt:lpstr>PAGE4</vt:lpstr>
      <vt:lpstr>PAGE5</vt:lpstr>
      <vt:lpstr>PAGE1!Print_Area</vt:lpstr>
      <vt:lpstr>PAGE2!Print_Area</vt:lpstr>
      <vt:lpstr>PAGE3!Print_Area</vt:lpstr>
      <vt:lpstr>PAGE4!Print_Area</vt:lpstr>
      <vt:lpstr>PAGE5!Print_Area</vt:lpstr>
    </vt:vector>
  </TitlesOfParts>
  <Company>Westat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2017-2018 Table 1, Part C Chlid Count</dc:title>
  <dc:creator>Ray Olsen</dc:creator>
  <cp:lastModifiedBy>"gartonc"</cp:lastModifiedBy>
  <cp:lastPrinted>2018-07-10T20:15:54Z</cp:lastPrinted>
  <dcterms:created xsi:type="dcterms:W3CDTF">2015-02-20T17:31:11Z</dcterms:created>
  <dcterms:modified xsi:type="dcterms:W3CDTF">2018-07-10T20:15:56Z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0x01010043F644DC6DE2CF4980C4ADC2BD1AC12E</vt:lpwstr>
  </property>
</Properties>
</file>