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Group\Cynthia\Web stuff\DONE\"/>
    </mc:Choice>
  </mc:AlternateContent>
  <bookViews>
    <workbookView xWindow="0" yWindow="0" windowWidth="19200" windowHeight="11460"/>
  </bookViews>
  <sheets>
    <sheet name="Section A-LEA Allocations" sheetId="1" r:id="rId1"/>
    <sheet name="Section B-MOE Reduction" sheetId="2" r:id="rId2"/>
    <sheet name="Section C-Provision of CEIS" sheetId="3" r:id="rId3"/>
    <sheet name="Section D-#Receiving CEIS" sheetId="4" r:id="rId4"/>
    <sheet name="Data Notes" sheetId="5" r:id="rId5"/>
  </sheets>
  <definedNames>
    <definedName name="_xlnm._FilterDatabase" localSheetId="0" hidden="1">'Section A-LEA Allocations'!$A$6:$J$6</definedName>
    <definedName name="_xlnm._FilterDatabase" localSheetId="1" hidden="1">'Section B-MOE Reduction'!$A$5:$H$5</definedName>
    <definedName name="_xlnm._FilterDatabase" localSheetId="2" hidden="1">'Section C-Provision of CEIS'!$A$4:$L$4</definedName>
    <definedName name="_xlnm._FilterDatabase" localSheetId="3" hidden="1">'Section D-#Receiving CEIS'!$A$3:$D$3</definedName>
    <definedName name="_xlnm.Print_Titles" localSheetId="0">'Section A-LEA Allocations'!$1:$6</definedName>
    <definedName name="_xlnm.Print_Titles" localSheetId="1">'Section B-MOE Reduction'!$1:$5</definedName>
    <definedName name="_xlnm.Print_Titles" localSheetId="2">'Section C-Provision of CEIS'!$1:$4</definedName>
    <definedName name="_xlnm.Print_Titles" localSheetId="3">'Section D-#Receiving CEIS'!$1:$3</definedName>
  </definedNames>
  <calcPr calcId="162913"/>
</workbook>
</file>

<file path=xl/calcChain.xml><?xml version="1.0" encoding="utf-8"?>
<calcChain xmlns="http://schemas.openxmlformats.org/spreadsheetml/2006/main">
  <c r="E132" i="1" l="1"/>
  <c r="E164" i="1"/>
  <c r="E116" i="1" l="1"/>
  <c r="E126" i="1"/>
  <c r="E122" i="1"/>
  <c r="E171" i="1"/>
  <c r="E202" i="1"/>
  <c r="E194" i="1"/>
  <c r="E186" i="1"/>
  <c r="E206" i="1"/>
  <c r="E198" i="1"/>
  <c r="E190" i="1"/>
  <c r="E182" i="1"/>
  <c r="E142" i="1"/>
  <c r="E152" i="1"/>
  <c r="E144" i="1"/>
  <c r="E154" i="1"/>
  <c r="E172" i="1"/>
  <c r="E174" i="1"/>
  <c r="E158" i="1"/>
  <c r="E134" i="1"/>
  <c r="E200" i="1"/>
  <c r="E192" i="1"/>
  <c r="E184" i="1"/>
  <c r="E176" i="1"/>
  <c r="E139" i="1"/>
  <c r="E178" i="1"/>
  <c r="E170" i="1"/>
  <c r="E149" i="1"/>
  <c r="E117" i="1"/>
  <c r="E162" i="1"/>
  <c r="E146" i="1"/>
  <c r="E130" i="1"/>
  <c r="E114" i="1"/>
  <c r="E106" i="1"/>
  <c r="E98" i="1"/>
  <c r="E90" i="1"/>
  <c r="E82" i="1"/>
  <c r="E201" i="1"/>
  <c r="E193" i="1"/>
  <c r="E185" i="1"/>
  <c r="E177" i="1"/>
  <c r="E169" i="1"/>
  <c r="E148" i="1"/>
  <c r="E168" i="1"/>
  <c r="E138" i="1"/>
  <c r="E120" i="1"/>
  <c r="E107" i="1"/>
  <c r="E99" i="1"/>
  <c r="E91" i="1"/>
  <c r="E83" i="1"/>
  <c r="E75" i="1"/>
  <c r="E67" i="1"/>
  <c r="E59" i="1"/>
  <c r="E51" i="1"/>
  <c r="E43" i="1"/>
  <c r="E35" i="1"/>
  <c r="E27" i="1"/>
  <c r="E19" i="1"/>
  <c r="E11" i="1"/>
  <c r="E137" i="1"/>
  <c r="E85" i="1"/>
  <c r="E77" i="1"/>
  <c r="E69" i="1"/>
  <c r="E203" i="1"/>
  <c r="E195" i="1"/>
  <c r="E187" i="1"/>
  <c r="E179" i="1"/>
  <c r="E166" i="1"/>
  <c r="E136" i="1"/>
  <c r="E145" i="1"/>
  <c r="E140" i="1"/>
  <c r="E113" i="1"/>
  <c r="E105" i="1"/>
  <c r="E97" i="1"/>
  <c r="E89" i="1"/>
  <c r="E81" i="1"/>
  <c r="E73" i="1"/>
  <c r="E65" i="1"/>
  <c r="E57" i="1"/>
  <c r="E49" i="1"/>
  <c r="E41" i="1"/>
  <c r="E33" i="1"/>
  <c r="E25" i="1"/>
  <c r="E17" i="1"/>
  <c r="E9" i="1"/>
  <c r="E205" i="1"/>
  <c r="E197" i="1"/>
  <c r="E189" i="1"/>
  <c r="E181" i="1"/>
  <c r="E161" i="1"/>
  <c r="E156" i="1"/>
  <c r="E129" i="1"/>
  <c r="E124" i="1"/>
  <c r="E109" i="1"/>
  <c r="E101" i="1"/>
  <c r="E93" i="1"/>
  <c r="E74" i="1"/>
  <c r="E66" i="1"/>
  <c r="E58" i="1"/>
  <c r="E50" i="1"/>
  <c r="E42" i="1"/>
  <c r="E34" i="1"/>
  <c r="E26" i="1"/>
  <c r="E18" i="1"/>
  <c r="E10" i="1"/>
  <c r="E199" i="1"/>
  <c r="E191" i="1"/>
  <c r="E183" i="1"/>
  <c r="E165" i="1"/>
  <c r="E153" i="1"/>
  <c r="E133" i="1"/>
  <c r="E121" i="1"/>
  <c r="E204" i="1"/>
  <c r="E196" i="1"/>
  <c r="E188" i="1"/>
  <c r="E180" i="1"/>
  <c r="E160" i="1"/>
  <c r="E155" i="1"/>
  <c r="E150" i="1"/>
  <c r="E128" i="1"/>
  <c r="E123" i="1"/>
  <c r="E118" i="1"/>
  <c r="E163" i="1"/>
  <c r="E147" i="1"/>
  <c r="E131" i="1"/>
  <c r="E115" i="1"/>
  <c r="E110" i="1"/>
  <c r="E102" i="1"/>
  <c r="E94" i="1"/>
  <c r="E86" i="1"/>
  <c r="E78" i="1"/>
  <c r="E70" i="1"/>
  <c r="E62" i="1"/>
  <c r="E54" i="1"/>
  <c r="E46" i="1"/>
  <c r="E38" i="1"/>
  <c r="E30" i="1"/>
  <c r="E22" i="1"/>
  <c r="E14" i="1"/>
  <c r="E167" i="1"/>
  <c r="E151" i="1"/>
  <c r="E135" i="1"/>
  <c r="E119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8" i="1"/>
  <c r="E61" i="1"/>
  <c r="E53" i="1"/>
  <c r="E45" i="1"/>
  <c r="E37" i="1"/>
  <c r="E29" i="1"/>
  <c r="E21" i="1"/>
  <c r="E13" i="1"/>
  <c r="E173" i="1"/>
  <c r="E157" i="1"/>
  <c r="E141" i="1"/>
  <c r="E125" i="1"/>
  <c r="E111" i="1"/>
  <c r="E103" i="1"/>
  <c r="E95" i="1"/>
  <c r="E87" i="1"/>
  <c r="E79" i="1"/>
  <c r="E71" i="1"/>
  <c r="E63" i="1"/>
  <c r="E55" i="1"/>
  <c r="E47" i="1"/>
  <c r="E39" i="1"/>
  <c r="E31" i="1"/>
  <c r="E23" i="1"/>
  <c r="E15" i="1"/>
  <c r="E7" i="1"/>
  <c r="E175" i="1"/>
  <c r="E159" i="1"/>
  <c r="E143" i="1"/>
  <c r="E127" i="1"/>
  <c r="E108" i="1"/>
  <c r="E100" i="1"/>
  <c r="E92" i="1"/>
  <c r="E84" i="1"/>
  <c r="E76" i="1"/>
  <c r="E68" i="1"/>
  <c r="E60" i="1"/>
  <c r="E52" i="1"/>
  <c r="E44" i="1"/>
  <c r="E36" i="1"/>
  <c r="E28" i="1"/>
  <c r="E20" i="1"/>
  <c r="E12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L18" i="3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L83" i="3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L110" i="3" s="1"/>
  <c r="I113" i="1"/>
  <c r="J113" i="1" s="1"/>
  <c r="I114" i="1"/>
  <c r="L112" i="3" s="1"/>
  <c r="I115" i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L130" i="3" s="1"/>
  <c r="I133" i="1"/>
  <c r="J133" i="1" s="1"/>
  <c r="I134" i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I156" i="1"/>
  <c r="J156" i="1" s="1"/>
  <c r="I157" i="1"/>
  <c r="J157" i="1" s="1"/>
  <c r="I158" i="1"/>
  <c r="J158" i="1" s="1"/>
  <c r="I159" i="1"/>
  <c r="I160" i="1"/>
  <c r="J160" i="1" s="1"/>
  <c r="I161" i="1"/>
  <c r="J161" i="1" s="1"/>
  <c r="I162" i="1"/>
  <c r="J162" i="1" s="1"/>
  <c r="I163" i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L202" i="3" s="1"/>
  <c r="I205" i="1"/>
  <c r="J205" i="1" s="1"/>
  <c r="I206" i="1"/>
  <c r="J206" i="1" s="1"/>
  <c r="J36" i="1" l="1"/>
  <c r="L34" i="3"/>
  <c r="J134" i="1"/>
  <c r="L132" i="3"/>
  <c r="J20" i="1"/>
  <c r="J155" i="1"/>
  <c r="J163" i="1"/>
  <c r="J115" i="1"/>
  <c r="J159" i="1"/>
  <c r="J85" i="1"/>
  <c r="J204" i="1"/>
  <c r="J132" i="1"/>
  <c r="J114" i="1"/>
  <c r="J67" i="1"/>
  <c r="J112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7" i="1"/>
</calcChain>
</file>

<file path=xl/sharedStrings.xml><?xml version="1.0" encoding="utf-8"?>
<sst xmlns="http://schemas.openxmlformats.org/spreadsheetml/2006/main" count="3845" uniqueCount="260">
  <si>
    <t>Adel SD 21</t>
  </si>
  <si>
    <t>NA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</si>
  <si>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</si>
  <si>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</si>
  <si>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</si>
  <si>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</si>
  <si>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</si>
  <si>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</si>
  <si>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</si>
  <si>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</si>
  <si>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</si>
  <si>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</si>
  <si>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</si>
  <si>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</si>
  <si>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</si>
  <si>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</si>
  <si>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</si>
  <si>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</si>
  <si>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</si>
  <si>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</si>
  <si>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</si>
  <si>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</si>
  <si>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</si>
  <si>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</si>
  <si>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</si>
  <si>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</si>
  <si>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</si>
  <si>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</si>
  <si>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</si>
  <si>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</si>
  <si>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</si>
  <si>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</si>
  <si>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</si>
  <si>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</si>
  <si>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</si>
  <si>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</si>
  <si>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</si>
  <si>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</si>
  <si>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</si>
  <si>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</si>
  <si>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</si>
  <si>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</si>
  <si>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</si>
  <si>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</si>
  <si>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</si>
  <si>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</si>
  <si>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</si>
  <si>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</si>
  <si>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</si>
  <si>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</si>
  <si>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Drewsey SD 13</t>
  </si>
  <si>
    <t>Dufur SD 29</t>
  </si>
  <si>
    <t>Eagle Point SD 9</t>
  </si>
  <si>
    <t>Echo SD 5</t>
  </si>
  <si>
    <t>Elgin SD 23</t>
  </si>
  <si>
    <t>Elkton SD34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</si>
  <si>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</si>
  <si>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</si>
  <si>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</si>
  <si>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</si>
  <si>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</si>
  <si>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</si>
  <si>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</si>
  <si>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</si>
  <si>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</si>
  <si>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</si>
  <si>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</si>
  <si>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</si>
  <si>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</si>
  <si>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</si>
  <si>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</si>
  <si>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</si>
  <si>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</si>
  <si>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</si>
  <si>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</si>
  <si>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</si>
  <si>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</si>
  <si>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</si>
  <si>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</si>
  <si>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</si>
  <si>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</si>
  <si>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</si>
  <si>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</si>
  <si>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</si>
  <si>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</si>
  <si>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</si>
  <si>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</si>
  <si>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</si>
  <si>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</si>
  <si>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</si>
  <si>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</si>
  <si>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</si>
  <si>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</si>
  <si>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</si>
  <si>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</si>
  <si>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LaGrande SD 1</t>
  </si>
  <si>
    <t>Lake County SD 7</t>
  </si>
  <si>
    <t>Lake Oswego SD 7J</t>
  </si>
  <si>
    <t>Lebanon Community SD 9</t>
  </si>
  <si>
    <t>Lincoln County SD</t>
  </si>
  <si>
    <t>Long Creek School District #17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</si>
  <si>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</si>
  <si>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</si>
  <si>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</si>
  <si>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</si>
  <si>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</si>
  <si>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</si>
  <si>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</si>
  <si>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</si>
  <si>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</si>
  <si>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</si>
  <si>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</si>
  <si>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</si>
  <si>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</si>
  <si>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Mt.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</si>
  <si>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</si>
  <si>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</si>
  <si>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</si>
  <si>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</si>
  <si>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</si>
  <si>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</si>
  <si>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</si>
  <si>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</si>
  <si>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</si>
  <si>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</si>
  <si>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</si>
  <si>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</si>
  <si>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</si>
  <si>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</si>
  <si>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</si>
  <si>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</si>
  <si>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</si>
  <si>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</si>
  <si>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</si>
  <si>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Corrections</t>
  </si>
  <si>
    <t>41F0002</t>
  </si>
  <si>
    <t>Oregon Trail SD 46</t>
  </si>
  <si>
    <t>Paisley SD 11</t>
  </si>
  <si>
    <t>Parkrose SD 3</t>
  </si>
  <si>
    <t>Pendleton SD 16</t>
  </si>
  <si>
    <t>Perrydale SD 21</t>
  </si>
  <si>
    <t>Philomath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</si>
  <si>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</si>
  <si>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</si>
  <si>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</si>
  <si>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</si>
  <si>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</si>
  <si>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</si>
  <si>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</si>
  <si>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</si>
  <si>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</si>
  <si>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</si>
  <si>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</si>
  <si>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</si>
  <si>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</si>
  <si>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</si>
  <si>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</si>
  <si>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</si>
  <si>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</si>
  <si>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</si>
  <si>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</si>
  <si>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 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</si>
  <si>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</si>
  <si>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</si>
  <si>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</si>
  <si>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</si>
  <si>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</si>
  <si>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</si>
  <si>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</si>
  <si>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</si>
  <si>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</si>
  <si>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</si>
  <si>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</si>
  <si>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</si>
  <si>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</si>
  <si>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</si>
  <si>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</si>
  <si>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</si>
  <si>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</si>
  <si>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</si>
  <si>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</si>
  <si>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</si>
  <si>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</si>
  <si>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</si>
  <si>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</si>
  <si>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</si>
  <si>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</si>
  <si>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</si>
  <si>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</si>
  <si>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</si>
  <si>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</si>
  <si>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</si>
  <si>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</si>
  <si>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</si>
  <si>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</si>
  <si>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</si>
  <si>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</si>
  <si>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</si>
  <si>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</si>
  <si>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Yamhill-Carlton SD 1</t>
  </si>
  <si>
    <t>Yoncalla SD 32</t>
  </si>
  <si>
    <t>A1A. LEA/ESA Name</t>
  </si>
  <si>
    <t>A1B. LEA/ESA NCES ID#</t>
  </si>
  <si>
    <t>A2. The total LEA/ESA allocation for</t>
  </si>
  <si>
    <t>Section 611 of IDEA</t>
  </si>
  <si>
    <t>(dollars $)</t>
  </si>
  <si>
    <t>A3. The total LEA/ESA allocation for</t>
  </si>
  <si>
    <t>Section 619 of IDEA</t>
  </si>
  <si>
    <t>SECTION A. LEA ALLOCATIONS</t>
  </si>
  <si>
    <t>B1A. LEA/ESA Name</t>
  </si>
  <si>
    <t>Meets the requirements and purposes of Part B</t>
  </si>
  <si>
    <t>Needs assistance in implementing the requirements for Part B</t>
  </si>
  <si>
    <t>Needs intervention in implementing the requirements for Part B</t>
  </si>
  <si>
    <t>Yes</t>
  </si>
  <si>
    <t>No</t>
  </si>
  <si>
    <t>SECTION B. MAINTENANCE OF EFFORT REDUCTION</t>
  </si>
  <si>
    <t>C1A. LEA/ESA Name</t>
  </si>
  <si>
    <t>C1B. LEA/ESA NCES ID#</t>
  </si>
  <si>
    <t>SECTION C. PROVISION OF COORDINATED EARLY INTERVENING SERVICES (CEIS)</t>
  </si>
  <si>
    <t>C2. Required CEIS</t>
  </si>
  <si>
    <t>C3. Voluntary CEIS</t>
  </si>
  <si>
    <t>D1A. LEA/ESA Name</t>
  </si>
  <si>
    <t>D1B. LEA/ESA NCES ID#</t>
  </si>
  <si>
    <t>SECTION D. NUMBER OF CHILDREN RECEIVING COORDINATED EARLY INTERVENING SERVICES</t>
  </si>
  <si>
    <t>Data Notes:</t>
  </si>
  <si>
    <t xml:space="preserve">─     </t>
  </si>
  <si>
    <t>ODE YCEP District does not serve students ages 5 or younger, and receives no allocation for 619.</t>
  </si>
  <si>
    <t>ODE JDEP District does not serve students ages 5 or younger, and receives no allocation for 619.</t>
  </si>
  <si>
    <t>Oregon Department of Corrections does not serve students ages 5 or younger, and receives no allocation for 619.</t>
  </si>
  <si>
    <t>B1B. LEA/ESA NCES ID#</t>
  </si>
  <si>
    <t>Harney County Union High 1J does not serve students ages 5 or younger, and receives no allocation for 619.</t>
  </si>
  <si>
    <t>NA - While CCEIS counts are collected, they are not reported and therefore excluded from columns D2 and D3.</t>
  </si>
  <si>
    <t>A2A. FFY 2018</t>
  </si>
  <si>
    <t>A2B. FFY 2019</t>
  </si>
  <si>
    <t>A2C. Increase in LEA/ESA allocations from FFY 2018 to 2019</t>
  </si>
  <si>
    <t>A3A. FFY 2018</t>
  </si>
  <si>
    <t>A3B. FFY 2019</t>
  </si>
  <si>
    <t>A3C. Increase in LEA/ESA allocations from FFY 2018 to 2019</t>
  </si>
  <si>
    <t>A4. Total LEA/ESA Allocation for Sections 611 and 619 of IDEA for FFY 2018</t>
  </si>
  <si>
    <t>A5. 15% of the total LEA/ESA allocation for sections 611 and 619 of IDEA for FFY 2018</t>
  </si>
  <si>
    <r>
      <t xml:space="preserve">LEA/ESA Determinations: What year's data were used to make the LEA/ ESA determinations in your state?   </t>
    </r>
    <r>
      <rPr>
        <b/>
        <sz val="11"/>
        <color theme="1"/>
        <rFont val="Calibri"/>
        <family val="2"/>
        <scheme val="minor"/>
      </rPr>
      <t>2018-2019</t>
    </r>
  </si>
  <si>
    <t>B2. For each LEA/ ESA, specify the determination under 34 CFR § 300.600(a)(2) that controls whether the LEA may be able to reduce MOE during SY 2019-2020.</t>
  </si>
  <si>
    <t>B7. By the date of this data submission, did the State return non-Federal funds to the Department based on the failure of the LEA/ESA to meet the MOE compliance standard in FFY 2019/SY 2019-2020?</t>
  </si>
  <si>
    <t>C2A. Was the LEA/ESA required to use 15% of funds for CEIS due to significant disproportionality in SY 2019-2020? (Y/N)</t>
  </si>
  <si>
    <t>C3A. Did the LEA/ESA voluntarily use up to 15% of IDEA 611 and 619 fund for CEIS in SY 2019-2020 (Y/N)</t>
  </si>
  <si>
    <t>D2. Total number of children receiving CEIS under the IDEA in the LEA/ESA during SY 2019-2020</t>
  </si>
  <si>
    <t>D3. Total number of children who received CEIS under the IDEA anytime in the past two school years and received special education and related services in SY 2019-2020</t>
  </si>
  <si>
    <t>Douglas County SD 4</t>
  </si>
  <si>
    <t>C2B. Amount reserved for required CEIS in the LEA /ESA in SY 2019-2020</t>
  </si>
  <si>
    <t>C3B. Amount reserved for voluntary CEIS in SY 2019-2020</t>
  </si>
  <si>
    <t>C2A.1 Was the LEA/ESA identified as having significant disproportionality due to 'identification as a child with a disability'? (Y/N)</t>
  </si>
  <si>
    <t>C2A.2 Was the LEA/ESA identified as having significant disproportionality due to 'identification by disability category'? (Y/N)</t>
  </si>
  <si>
    <t>C2A.3 Was the LEA/ESA identified as having significant disproportionality due to 'placement in a particular educational setting'? (Y/N)</t>
  </si>
  <si>
    <t>C2A.4 Was the LEA/ESA identified as having significant disproportionality due to 'disciplinary action'? (Y/N)</t>
  </si>
  <si>
    <t>B3. Reduction of local and/or State funds taken pursuant to Section 613(a)(2)(C) by the LEA/ESA during SY 2018-2019</t>
  </si>
  <si>
    <t>B5. Did the State determine whether the LEA/ESA met the MOE compliance standard in 
FFY 2019/SY 2019-2020?</t>
  </si>
  <si>
    <t>B6. Did the LEA/ESA meet the MOE compliance standard in 
FFY 2019/SY 2019-2020?</t>
  </si>
  <si>
    <t>B8. What amount of non-Federal funds did the State return to the Department based on the failure of the LEA/ESA to meet the MOE compliance standard in FFY 2019/SY 
2019-2020?</t>
  </si>
  <si>
    <t>C2C. Percent taken for required CEIS during SY 
2019-2020</t>
  </si>
  <si>
    <t>C3C. Percent taken for voluntary CEIS during SY 
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</si>
</sst>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horizontal="right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 applyAlignment="1">
      <alignment horizontal="right"/>
    </xf>
    <xf numFmtId="0" fontId="16" fillId="0" borderId="2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0" fontId="0" fillId="33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6" fillId="0" borderId="23" xfId="0" applyFont="1" applyBorder="1" applyAlignment="1"/>
    <xf numFmtId="0" fontId="16" fillId="0" borderId="24" xfId="0" applyFont="1" applyBorder="1" applyAlignment="1"/>
    <xf numFmtId="0" fontId="0" fillId="33" borderId="27" xfId="0" applyFill="1" applyBorder="1" applyAlignment="1">
      <alignment horizontal="left" wrapText="1"/>
    </xf>
    <xf numFmtId="0" fontId="0" fillId="33" borderId="27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0" fontId="0" fillId="0" borderId="28" xfId="0" applyFill="1" applyBorder="1" applyAlignment="1">
      <alignment wrapText="1"/>
    </xf>
    <xf numFmtId="0" fontId="16" fillId="0" borderId="29" xfId="0" applyFont="1" applyBorder="1" applyAlignment="1">
      <alignment wrapText="1"/>
    </xf>
    <xf numFmtId="0" fontId="0" fillId="33" borderId="28" xfId="0" applyFill="1" applyBorder="1" applyAlignment="1">
      <alignment horizontal="left" wrapText="1"/>
    </xf>
    <xf numFmtId="0" fontId="0" fillId="33" borderId="28" xfId="0" applyFill="1" applyBorder="1" applyAlignment="1">
      <alignment wrapText="1"/>
    </xf>
    <xf numFmtId="3" fontId="0" fillId="0" borderId="28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8" fillId="0" borderId="21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0" fontId="0" fillId="0" borderId="0" xfId="0" applyFill="1"/>
    <xf numFmtId="3" fontId="0" fillId="33" borderId="28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right" wrapText="1"/>
    </xf>
    <xf numFmtId="0" fontId="0" fillId="33" borderId="27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0" fillId="0" borderId="0" xfId="0" applyFont="1"/>
    <xf numFmtId="0" fontId="16" fillId="0" borderId="10" xfId="0" applyFont="1" applyBorder="1" applyAlignment="1">
      <alignment horizontal="center" wrapText="1"/>
    </xf>
    <xf numFmtId="164" fontId="0" fillId="0" borderId="28" xfId="0" applyNumberFormat="1" applyFill="1" applyBorder="1" applyAlignment="1">
      <alignment horizontal="center" wrapText="1"/>
    </xf>
    <xf numFmtId="164" fontId="0" fillId="33" borderId="27" xfId="0" applyNumberFormat="1" applyFill="1" applyBorder="1" applyAlignment="1">
      <alignment horizontal="center" wrapText="1"/>
    </xf>
    <xf numFmtId="0" fontId="0" fillId="0" borderId="0" xfId="0" applyAlignment="1">
      <alignment vertical="center"/>
    </xf>
    <xf numFmtId="164" fontId="21" fillId="33" borderId="27" xfId="0" applyNumberFormat="1" applyFont="1" applyFill="1" applyBorder="1" applyAlignment="1">
      <alignment horizontal="center" wrapText="1"/>
    </xf>
    <xf numFmtId="0" fontId="21" fillId="33" borderId="27" xfId="0" applyFont="1" applyFill="1" applyBorder="1" applyAlignment="1">
      <alignment horizontal="center" wrapText="1"/>
    </xf>
    <xf numFmtId="0" fontId="21" fillId="0" borderId="28" xfId="0" applyFont="1" applyFill="1" applyBorder="1" applyAlignment="1">
      <alignment horizontal="center" wrapText="1"/>
    </xf>
    <xf numFmtId="10" fontId="0" fillId="0" borderId="28" xfId="42" applyNumberFormat="1" applyFont="1" applyFill="1" applyBorder="1" applyAlignment="1">
      <alignment horizontal="center" wrapText="1"/>
    </xf>
    <xf numFmtId="10" fontId="0" fillId="33" borderId="28" xfId="42" applyNumberFormat="1" applyFont="1" applyFill="1" applyBorder="1" applyAlignment="1">
      <alignment horizontal="center" wrapText="1"/>
    </xf>
    <xf numFmtId="9" fontId="0" fillId="0" borderId="28" xfId="42" applyNumberFormat="1" applyFont="1" applyFill="1" applyBorder="1" applyAlignment="1">
      <alignment horizontal="center" wrapText="1"/>
    </xf>
    <xf numFmtId="9" fontId="21" fillId="33" borderId="27" xfId="42" applyNumberFormat="1" applyFont="1" applyFill="1" applyBorder="1" applyAlignment="1">
      <alignment horizontal="center" wrapText="1"/>
    </xf>
    <xf numFmtId="9" fontId="0" fillId="33" borderId="27" xfId="42" applyNumberFormat="1" applyFont="1" applyFill="1" applyBorder="1" applyAlignment="1">
      <alignment horizontal="center" wrapText="1"/>
    </xf>
    <xf numFmtId="0" fontId="16" fillId="0" borderId="10" xfId="0" applyFont="1" applyBorder="1" applyAlignment="1">
      <alignment horizontal="left" wrapText="1"/>
    </xf>
    <xf numFmtId="164" fontId="0" fillId="33" borderId="10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19" fillId="0" borderId="0" xfId="0" applyFont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" sqref="K1"/>
    </sheetView>
  </sheetViews>
  <sheetFormatPr defaultRowHeight="15" x14ac:dyDescent="0.25"/>
  <cols>
    <col min="1" max="1" width="32.140625" customWidth="1"/>
    <col min="2" max="2" width="10" customWidth="1"/>
    <col min="3" max="4" width="15" customWidth="1"/>
    <col min="5" max="5" width="14.7109375" customWidth="1"/>
    <col min="6" max="6" width="15" customWidth="1"/>
    <col min="7" max="8" width="14.7109375" customWidth="1"/>
    <col min="9" max="10" width="15.28515625" customWidth="1"/>
  </cols>
  <sheetData>
    <row r="1" spans="1:10" x14ac:dyDescent="0.25">
      <c r="A1" s="54" t="s">
        <v>208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5">
      <c r="A3" s="56"/>
      <c r="B3" s="56"/>
      <c r="C3" s="57" t="s">
        <v>203</v>
      </c>
      <c r="D3" s="57"/>
      <c r="E3" s="58"/>
      <c r="F3" s="61" t="s">
        <v>206</v>
      </c>
      <c r="G3" s="57"/>
      <c r="H3" s="62"/>
      <c r="I3" s="3"/>
      <c r="J3" s="3"/>
    </row>
    <row r="4" spans="1:10" x14ac:dyDescent="0.25">
      <c r="A4" s="56"/>
      <c r="B4" s="56"/>
      <c r="C4" s="59" t="s">
        <v>204</v>
      </c>
      <c r="D4" s="59"/>
      <c r="E4" s="60"/>
      <c r="F4" s="63" t="s">
        <v>207</v>
      </c>
      <c r="G4" s="59"/>
      <c r="H4" s="64"/>
      <c r="I4" s="4"/>
      <c r="J4" s="4"/>
    </row>
    <row r="5" spans="1:10" x14ac:dyDescent="0.25">
      <c r="A5" s="56"/>
      <c r="B5" s="56"/>
      <c r="C5" s="59" t="s">
        <v>205</v>
      </c>
      <c r="D5" s="59"/>
      <c r="E5" s="60"/>
      <c r="F5" s="63" t="s">
        <v>205</v>
      </c>
      <c r="G5" s="59"/>
      <c r="H5" s="64"/>
      <c r="I5" s="4"/>
      <c r="J5" s="4"/>
    </row>
    <row r="6" spans="1:10" ht="94.5" customHeight="1" x14ac:dyDescent="0.25">
      <c r="A6" s="1" t="s">
        <v>201</v>
      </c>
      <c r="B6" s="39" t="s">
        <v>202</v>
      </c>
      <c r="C6" s="51" t="s">
        <v>232</v>
      </c>
      <c r="D6" s="51" t="s">
        <v>233</v>
      </c>
      <c r="E6" s="39" t="s">
        <v>234</v>
      </c>
      <c r="F6" s="51" t="s">
        <v>235</v>
      </c>
      <c r="G6" s="51" t="s">
        <v>236</v>
      </c>
      <c r="H6" s="39" t="s">
        <v>237</v>
      </c>
      <c r="I6" s="5" t="s">
        <v>238</v>
      </c>
      <c r="J6" s="6" t="s">
        <v>239</v>
      </c>
    </row>
    <row r="7" spans="1:10" x14ac:dyDescent="0.25">
      <c r="A7" s="7" t="s">
        <v>0</v>
      </c>
      <c r="B7" s="8">
        <v>4100990</v>
      </c>
      <c r="C7" s="9">
        <v>2629.9</v>
      </c>
      <c r="D7" s="9">
        <v>4658.09</v>
      </c>
      <c r="E7" s="9">
        <f>D7-C7</f>
        <v>2028.19</v>
      </c>
      <c r="F7" s="9">
        <v>502.42</v>
      </c>
      <c r="G7" s="9">
        <v>487.65</v>
      </c>
      <c r="H7" s="9">
        <f t="shared" ref="H7:H38" si="0">G7-F7</f>
        <v>-14.770000000000039</v>
      </c>
      <c r="I7" s="9">
        <f t="shared" ref="I7:I38" si="1">D7+G7</f>
        <v>5145.74</v>
      </c>
      <c r="J7" s="9">
        <f>I7*0.15</f>
        <v>771.86099999999999</v>
      </c>
    </row>
    <row r="8" spans="1:10" x14ac:dyDescent="0.25">
      <c r="A8" s="10" t="s">
        <v>2</v>
      </c>
      <c r="B8" s="11">
        <v>4101020</v>
      </c>
      <c r="C8" s="12">
        <v>60736.08</v>
      </c>
      <c r="D8" s="12">
        <v>61989.64</v>
      </c>
      <c r="E8" s="12">
        <f t="shared" ref="E8:E71" si="2">D8-C8</f>
        <v>1253.5599999999977</v>
      </c>
      <c r="F8" s="12">
        <v>0</v>
      </c>
      <c r="G8" s="12">
        <v>80.27</v>
      </c>
      <c r="H8" s="12">
        <f t="shared" si="0"/>
        <v>80.27</v>
      </c>
      <c r="I8" s="12">
        <f t="shared" si="1"/>
        <v>62069.909999999996</v>
      </c>
      <c r="J8" s="12">
        <f>I8*0.15</f>
        <v>9310.4864999999991</v>
      </c>
    </row>
    <row r="9" spans="1:10" x14ac:dyDescent="0.25">
      <c r="A9" s="7" t="s">
        <v>3</v>
      </c>
      <c r="B9" s="8">
        <v>4101200</v>
      </c>
      <c r="C9" s="9">
        <v>37469.160000000003</v>
      </c>
      <c r="D9" s="9">
        <v>39059.019999999997</v>
      </c>
      <c r="E9" s="9">
        <f t="shared" si="2"/>
        <v>1589.8599999999933</v>
      </c>
      <c r="F9" s="9">
        <v>1507.26</v>
      </c>
      <c r="G9" s="9">
        <v>1502.55</v>
      </c>
      <c r="H9" s="9">
        <f t="shared" si="0"/>
        <v>-4.7100000000000364</v>
      </c>
      <c r="I9" s="9">
        <f t="shared" si="1"/>
        <v>40561.57</v>
      </c>
      <c r="J9" s="9">
        <f t="shared" ref="J9:J71" si="3">I9*0.15</f>
        <v>6084.2354999999998</v>
      </c>
    </row>
    <row r="10" spans="1:10" x14ac:dyDescent="0.25">
      <c r="A10" s="10" t="s">
        <v>4</v>
      </c>
      <c r="B10" s="11">
        <v>4101230</v>
      </c>
      <c r="C10" s="12">
        <v>182914.64</v>
      </c>
      <c r="D10" s="12">
        <v>182772.12</v>
      </c>
      <c r="E10" s="12">
        <f t="shared" si="2"/>
        <v>-142.52000000001863</v>
      </c>
      <c r="F10" s="12">
        <v>8038.69</v>
      </c>
      <c r="G10" s="12">
        <v>7987.57</v>
      </c>
      <c r="H10" s="12">
        <f t="shared" si="0"/>
        <v>-51.119999999999891</v>
      </c>
      <c r="I10" s="12">
        <f t="shared" si="1"/>
        <v>190759.69</v>
      </c>
      <c r="J10" s="12">
        <f t="shared" si="3"/>
        <v>28613.9535</v>
      </c>
    </row>
    <row r="11" spans="1:10" x14ac:dyDescent="0.25">
      <c r="A11" s="7" t="s">
        <v>5</v>
      </c>
      <c r="B11" s="8">
        <v>4101350</v>
      </c>
      <c r="C11" s="9">
        <v>22097.26</v>
      </c>
      <c r="D11" s="9">
        <v>23886.93</v>
      </c>
      <c r="E11" s="9">
        <f t="shared" si="2"/>
        <v>1789.6700000000019</v>
      </c>
      <c r="F11" s="9">
        <v>0</v>
      </c>
      <c r="G11" s="9">
        <v>25.98</v>
      </c>
      <c r="H11" s="9">
        <f t="shared" si="0"/>
        <v>25.98</v>
      </c>
      <c r="I11" s="9">
        <f t="shared" si="1"/>
        <v>23912.91</v>
      </c>
      <c r="J11" s="9">
        <f t="shared" si="3"/>
        <v>3586.9364999999998</v>
      </c>
    </row>
    <row r="12" spans="1:10" x14ac:dyDescent="0.25">
      <c r="A12" s="10" t="s">
        <v>6</v>
      </c>
      <c r="B12" s="11">
        <v>4101470</v>
      </c>
      <c r="C12" s="12">
        <v>30431.65</v>
      </c>
      <c r="D12" s="12">
        <v>32068.11</v>
      </c>
      <c r="E12" s="12">
        <f t="shared" si="2"/>
        <v>1636.4599999999991</v>
      </c>
      <c r="F12" s="12">
        <v>0</v>
      </c>
      <c r="G12" s="12">
        <v>42.31</v>
      </c>
      <c r="H12" s="12">
        <f t="shared" si="0"/>
        <v>42.31</v>
      </c>
      <c r="I12" s="12">
        <f t="shared" si="1"/>
        <v>32110.420000000002</v>
      </c>
      <c r="J12" s="12">
        <f t="shared" si="3"/>
        <v>4816.5630000000001</v>
      </c>
    </row>
    <row r="13" spans="1:10" x14ac:dyDescent="0.25">
      <c r="A13" s="7" t="s">
        <v>7</v>
      </c>
      <c r="B13" s="8">
        <v>4101500</v>
      </c>
      <c r="C13" s="9">
        <v>3947.43</v>
      </c>
      <c r="D13" s="9">
        <v>5951.7</v>
      </c>
      <c r="E13" s="9">
        <f t="shared" si="2"/>
        <v>2004.27</v>
      </c>
      <c r="F13" s="9">
        <v>0</v>
      </c>
      <c r="G13" s="9">
        <v>4.6900000000000004</v>
      </c>
      <c r="H13" s="9">
        <f t="shared" si="0"/>
        <v>4.6900000000000004</v>
      </c>
      <c r="I13" s="9">
        <f t="shared" si="1"/>
        <v>5956.3899999999994</v>
      </c>
      <c r="J13" s="9">
        <f t="shared" si="3"/>
        <v>893.45849999999984</v>
      </c>
    </row>
    <row r="14" spans="1:10" x14ac:dyDescent="0.25">
      <c r="A14" s="10" t="s">
        <v>8</v>
      </c>
      <c r="B14" s="11">
        <v>4101560</v>
      </c>
      <c r="C14" s="12">
        <v>645855.49</v>
      </c>
      <c r="D14" s="12">
        <v>665089.32999999996</v>
      </c>
      <c r="E14" s="12">
        <f t="shared" si="2"/>
        <v>19233.839999999967</v>
      </c>
      <c r="F14" s="12">
        <v>15072.54</v>
      </c>
      <c r="G14" s="12">
        <v>15475.21</v>
      </c>
      <c r="H14" s="12">
        <f t="shared" si="0"/>
        <v>402.66999999999825</v>
      </c>
      <c r="I14" s="12">
        <f t="shared" si="1"/>
        <v>680564.53999999992</v>
      </c>
      <c r="J14" s="12">
        <f t="shared" si="3"/>
        <v>102084.68099999998</v>
      </c>
    </row>
    <row r="15" spans="1:10" x14ac:dyDescent="0.25">
      <c r="A15" s="7" t="s">
        <v>9</v>
      </c>
      <c r="B15" s="8">
        <v>4101590</v>
      </c>
      <c r="C15" s="9">
        <v>1011.79</v>
      </c>
      <c r="D15" s="9">
        <v>3041.58</v>
      </c>
      <c r="E15" s="9">
        <f t="shared" si="2"/>
        <v>2029.79</v>
      </c>
      <c r="F15" s="9">
        <v>0</v>
      </c>
      <c r="G15" s="9">
        <v>1.98</v>
      </c>
      <c r="H15" s="9">
        <f t="shared" si="0"/>
        <v>1.98</v>
      </c>
      <c r="I15" s="9">
        <f t="shared" si="1"/>
        <v>3043.56</v>
      </c>
      <c r="J15" s="9">
        <f t="shared" si="3"/>
        <v>456.53399999999999</v>
      </c>
    </row>
    <row r="16" spans="1:10" x14ac:dyDescent="0.25">
      <c r="A16" s="10" t="s">
        <v>10</v>
      </c>
      <c r="B16" s="11">
        <v>4101620</v>
      </c>
      <c r="C16" s="12">
        <v>387760.69</v>
      </c>
      <c r="D16" s="12">
        <v>384649.39</v>
      </c>
      <c r="E16" s="12">
        <f t="shared" si="2"/>
        <v>-3111.2999999999884</v>
      </c>
      <c r="F16" s="12">
        <v>8038.69</v>
      </c>
      <c r="G16" s="12">
        <v>8258.64</v>
      </c>
      <c r="H16" s="12">
        <f t="shared" si="0"/>
        <v>219.94999999999982</v>
      </c>
      <c r="I16" s="12">
        <f t="shared" si="1"/>
        <v>392908.03</v>
      </c>
      <c r="J16" s="12">
        <f t="shared" si="3"/>
        <v>58936.2045</v>
      </c>
    </row>
    <row r="17" spans="1:10" x14ac:dyDescent="0.25">
      <c r="A17" s="7" t="s">
        <v>11</v>
      </c>
      <c r="B17" s="8">
        <v>4101660</v>
      </c>
      <c r="C17" s="9">
        <v>113842.14</v>
      </c>
      <c r="D17" s="9">
        <v>114438.07</v>
      </c>
      <c r="E17" s="9">
        <f t="shared" si="2"/>
        <v>595.93000000000757</v>
      </c>
      <c r="F17" s="9">
        <v>5024.18</v>
      </c>
      <c r="G17" s="9">
        <v>5001.07</v>
      </c>
      <c r="H17" s="9">
        <f t="shared" si="0"/>
        <v>-23.110000000000582</v>
      </c>
      <c r="I17" s="9">
        <f t="shared" si="1"/>
        <v>119439.14000000001</v>
      </c>
      <c r="J17" s="9">
        <f t="shared" si="3"/>
        <v>17915.871000000003</v>
      </c>
    </row>
    <row r="18" spans="1:10" x14ac:dyDescent="0.25">
      <c r="A18" s="10" t="s">
        <v>12</v>
      </c>
      <c r="B18" s="11">
        <v>4101710</v>
      </c>
      <c r="C18" s="12">
        <v>633294.29</v>
      </c>
      <c r="D18" s="12">
        <v>634003.88</v>
      </c>
      <c r="E18" s="12">
        <f t="shared" si="2"/>
        <v>709.5899999999674</v>
      </c>
      <c r="F18" s="12">
        <v>14570.12</v>
      </c>
      <c r="G18" s="12">
        <v>14996.61</v>
      </c>
      <c r="H18" s="12">
        <f t="shared" si="0"/>
        <v>426.48999999999978</v>
      </c>
      <c r="I18" s="12">
        <f t="shared" si="1"/>
        <v>649000.49</v>
      </c>
      <c r="J18" s="12">
        <f t="shared" si="3"/>
        <v>97350.073499999999</v>
      </c>
    </row>
    <row r="19" spans="1:10" x14ac:dyDescent="0.25">
      <c r="A19" s="7" t="s">
        <v>13</v>
      </c>
      <c r="B19" s="8">
        <v>4101800</v>
      </c>
      <c r="C19" s="9">
        <v>164005.35999999999</v>
      </c>
      <c r="D19" s="9">
        <v>164200.76</v>
      </c>
      <c r="E19" s="9">
        <f t="shared" si="2"/>
        <v>195.40000000002328</v>
      </c>
      <c r="F19" s="9">
        <v>5526.6</v>
      </c>
      <c r="G19" s="9">
        <v>5531.14</v>
      </c>
      <c r="H19" s="9">
        <f t="shared" si="0"/>
        <v>4.5399999999999636</v>
      </c>
      <c r="I19" s="9">
        <f t="shared" si="1"/>
        <v>169731.90000000002</v>
      </c>
      <c r="J19" s="9">
        <f t="shared" si="3"/>
        <v>25459.785000000003</v>
      </c>
    </row>
    <row r="20" spans="1:10" x14ac:dyDescent="0.25">
      <c r="A20" s="10" t="s">
        <v>14</v>
      </c>
      <c r="B20" s="11">
        <v>4101830</v>
      </c>
      <c r="C20" s="12">
        <v>225008.16</v>
      </c>
      <c r="D20" s="12">
        <v>220341.03</v>
      </c>
      <c r="E20" s="12">
        <f t="shared" si="2"/>
        <v>-4667.1300000000047</v>
      </c>
      <c r="F20" s="12">
        <v>1507.26</v>
      </c>
      <c r="G20" s="12">
        <v>1757.88</v>
      </c>
      <c r="H20" s="12">
        <f t="shared" si="0"/>
        <v>250.62000000000012</v>
      </c>
      <c r="I20" s="12">
        <f t="shared" si="1"/>
        <v>222098.91</v>
      </c>
      <c r="J20" s="12">
        <f t="shared" si="3"/>
        <v>33314.836499999998</v>
      </c>
    </row>
    <row r="21" spans="1:10" x14ac:dyDescent="0.25">
      <c r="A21" s="7" t="s">
        <v>15</v>
      </c>
      <c r="B21" s="8">
        <v>4101920</v>
      </c>
      <c r="C21" s="9">
        <v>7887967.6500000004</v>
      </c>
      <c r="D21" s="9">
        <v>7778464.5</v>
      </c>
      <c r="E21" s="9">
        <f t="shared" si="2"/>
        <v>-109503.15000000037</v>
      </c>
      <c r="F21" s="9">
        <v>113044.05</v>
      </c>
      <c r="G21" s="9">
        <v>120658.28</v>
      </c>
      <c r="H21" s="9">
        <f t="shared" si="0"/>
        <v>7614.2299999999959</v>
      </c>
      <c r="I21" s="9">
        <f t="shared" si="1"/>
        <v>7899122.7800000003</v>
      </c>
      <c r="J21" s="9">
        <f t="shared" si="3"/>
        <v>1184868.4169999999</v>
      </c>
    </row>
    <row r="22" spans="1:10" x14ac:dyDescent="0.25">
      <c r="A22" s="10" t="s">
        <v>16</v>
      </c>
      <c r="B22" s="11">
        <v>4101980</v>
      </c>
      <c r="C22" s="12">
        <v>3471403.43</v>
      </c>
      <c r="D22" s="12">
        <v>3678030.06</v>
      </c>
      <c r="E22" s="12">
        <f t="shared" si="2"/>
        <v>206626.62999999989</v>
      </c>
      <c r="F22" s="12">
        <v>62299.83</v>
      </c>
      <c r="G22" s="12">
        <v>65651.72</v>
      </c>
      <c r="H22" s="12">
        <f t="shared" si="0"/>
        <v>3351.8899999999994</v>
      </c>
      <c r="I22" s="12">
        <f t="shared" si="1"/>
        <v>3743681.7800000003</v>
      </c>
      <c r="J22" s="12">
        <f t="shared" si="3"/>
        <v>561552.26699999999</v>
      </c>
    </row>
    <row r="23" spans="1:10" x14ac:dyDescent="0.25">
      <c r="A23" s="7" t="s">
        <v>17</v>
      </c>
      <c r="B23" s="8">
        <v>4102040</v>
      </c>
      <c r="C23" s="9">
        <v>1160006.22</v>
      </c>
      <c r="D23" s="9">
        <v>1158110.26</v>
      </c>
      <c r="E23" s="9">
        <f t="shared" si="2"/>
        <v>-1895.9599999999627</v>
      </c>
      <c r="F23" s="9">
        <v>27632.99</v>
      </c>
      <c r="G23" s="9">
        <v>28169.27</v>
      </c>
      <c r="H23" s="9">
        <f t="shared" si="0"/>
        <v>536.27999999999884</v>
      </c>
      <c r="I23" s="9">
        <f t="shared" si="1"/>
        <v>1186279.53</v>
      </c>
      <c r="J23" s="9">
        <f t="shared" si="3"/>
        <v>177941.9295</v>
      </c>
    </row>
    <row r="24" spans="1:10" x14ac:dyDescent="0.25">
      <c r="A24" s="10" t="s">
        <v>18</v>
      </c>
      <c r="B24" s="11">
        <v>4102160</v>
      </c>
      <c r="C24" s="12">
        <v>45440.98</v>
      </c>
      <c r="D24" s="12">
        <v>46940.03</v>
      </c>
      <c r="E24" s="12">
        <f t="shared" si="2"/>
        <v>1499.0499999999956</v>
      </c>
      <c r="F24" s="12">
        <v>502.42</v>
      </c>
      <c r="G24" s="12">
        <v>539.91999999999996</v>
      </c>
      <c r="H24" s="12">
        <f t="shared" si="0"/>
        <v>37.499999999999943</v>
      </c>
      <c r="I24" s="12">
        <f t="shared" si="1"/>
        <v>47479.95</v>
      </c>
      <c r="J24" s="12">
        <f t="shared" si="3"/>
        <v>7121.9924999999994</v>
      </c>
    </row>
    <row r="25" spans="1:10" x14ac:dyDescent="0.25">
      <c r="A25" s="7" t="s">
        <v>19</v>
      </c>
      <c r="B25" s="8">
        <v>4102190</v>
      </c>
      <c r="C25" s="9">
        <v>3896.88</v>
      </c>
      <c r="D25" s="9">
        <v>5869.99</v>
      </c>
      <c r="E25" s="9">
        <f t="shared" si="2"/>
        <v>1973.1099999999997</v>
      </c>
      <c r="F25" s="9">
        <v>0</v>
      </c>
      <c r="G25" s="9">
        <v>7.62</v>
      </c>
      <c r="H25" s="9">
        <f t="shared" si="0"/>
        <v>7.62</v>
      </c>
      <c r="I25" s="9">
        <f t="shared" si="1"/>
        <v>5877.61</v>
      </c>
      <c r="J25" s="9">
        <f t="shared" si="3"/>
        <v>881.64149999999995</v>
      </c>
    </row>
    <row r="26" spans="1:10" x14ac:dyDescent="0.25">
      <c r="A26" s="10" t="s">
        <v>20</v>
      </c>
      <c r="B26" s="11">
        <v>4102310</v>
      </c>
      <c r="C26" s="12">
        <v>354847.78</v>
      </c>
      <c r="D26" s="12">
        <v>370438.48</v>
      </c>
      <c r="E26" s="12">
        <f t="shared" si="2"/>
        <v>15590.699999999953</v>
      </c>
      <c r="F26" s="12">
        <v>14570.12</v>
      </c>
      <c r="G26" s="12">
        <v>14586.05</v>
      </c>
      <c r="H26" s="12">
        <f t="shared" si="0"/>
        <v>15.929999999998472</v>
      </c>
      <c r="I26" s="12">
        <f t="shared" si="1"/>
        <v>385024.52999999997</v>
      </c>
      <c r="J26" s="12">
        <f t="shared" si="3"/>
        <v>57753.679499999991</v>
      </c>
    </row>
    <row r="27" spans="1:10" x14ac:dyDescent="0.25">
      <c r="A27" s="7" t="s">
        <v>21</v>
      </c>
      <c r="B27" s="8">
        <v>4101740</v>
      </c>
      <c r="C27" s="9">
        <v>15295.21</v>
      </c>
      <c r="D27" s="9">
        <v>17237.580000000002</v>
      </c>
      <c r="E27" s="9">
        <f t="shared" si="2"/>
        <v>1942.3700000000026</v>
      </c>
      <c r="F27" s="9">
        <v>0</v>
      </c>
      <c r="G27" s="9">
        <v>10.65</v>
      </c>
      <c r="H27" s="9">
        <f t="shared" si="0"/>
        <v>10.65</v>
      </c>
      <c r="I27" s="9">
        <f t="shared" si="1"/>
        <v>17248.230000000003</v>
      </c>
      <c r="J27" s="9">
        <f t="shared" si="3"/>
        <v>2587.2345000000005</v>
      </c>
    </row>
    <row r="28" spans="1:10" x14ac:dyDescent="0.25">
      <c r="A28" s="10" t="s">
        <v>22</v>
      </c>
      <c r="B28" s="11">
        <v>4102580</v>
      </c>
      <c r="C28" s="12">
        <v>41626.57</v>
      </c>
      <c r="D28" s="12">
        <v>43083.13</v>
      </c>
      <c r="E28" s="12">
        <f t="shared" si="2"/>
        <v>1456.5599999999977</v>
      </c>
      <c r="F28" s="12">
        <v>502.42</v>
      </c>
      <c r="G28" s="12">
        <v>545.69000000000005</v>
      </c>
      <c r="H28" s="12">
        <f t="shared" si="0"/>
        <v>43.270000000000039</v>
      </c>
      <c r="I28" s="12">
        <f t="shared" si="1"/>
        <v>43628.82</v>
      </c>
      <c r="J28" s="12">
        <f t="shared" si="3"/>
        <v>6544.3229999999994</v>
      </c>
    </row>
    <row r="29" spans="1:10" x14ac:dyDescent="0.25">
      <c r="A29" s="7" t="s">
        <v>23</v>
      </c>
      <c r="B29" s="8">
        <v>4102610</v>
      </c>
      <c r="C29" s="9">
        <v>48179.47</v>
      </c>
      <c r="D29" s="9">
        <v>49683.23</v>
      </c>
      <c r="E29" s="9">
        <f t="shared" si="2"/>
        <v>1503.760000000002</v>
      </c>
      <c r="F29" s="9">
        <v>0</v>
      </c>
      <c r="G29" s="9">
        <v>54.69</v>
      </c>
      <c r="H29" s="9">
        <f t="shared" si="0"/>
        <v>54.69</v>
      </c>
      <c r="I29" s="9">
        <f t="shared" si="1"/>
        <v>49737.920000000006</v>
      </c>
      <c r="J29" s="9">
        <f t="shared" si="3"/>
        <v>7460.6880000000001</v>
      </c>
    </row>
    <row r="30" spans="1:10" x14ac:dyDescent="0.25">
      <c r="A30" s="10" t="s">
        <v>24</v>
      </c>
      <c r="B30" s="11">
        <v>4102640</v>
      </c>
      <c r="C30" s="12">
        <v>1004103.24</v>
      </c>
      <c r="D30" s="12">
        <v>1047118.14</v>
      </c>
      <c r="E30" s="12">
        <f t="shared" si="2"/>
        <v>43014.900000000023</v>
      </c>
      <c r="F30" s="12">
        <v>15072.54</v>
      </c>
      <c r="G30" s="12">
        <v>15974.51</v>
      </c>
      <c r="H30" s="12">
        <f t="shared" si="0"/>
        <v>901.96999999999935</v>
      </c>
      <c r="I30" s="12">
        <f t="shared" si="1"/>
        <v>1063092.6499999999</v>
      </c>
      <c r="J30" s="12">
        <f t="shared" si="3"/>
        <v>159463.89749999999</v>
      </c>
    </row>
    <row r="31" spans="1:10" x14ac:dyDescent="0.25">
      <c r="A31" s="7" t="s">
        <v>25</v>
      </c>
      <c r="B31" s="8">
        <v>4102780</v>
      </c>
      <c r="C31" s="9">
        <v>552826.68000000005</v>
      </c>
      <c r="D31" s="9">
        <v>563129.28</v>
      </c>
      <c r="E31" s="9">
        <f t="shared" si="2"/>
        <v>10302.599999999977</v>
      </c>
      <c r="F31" s="9">
        <v>12058.03</v>
      </c>
      <c r="G31" s="9">
        <v>12431.45</v>
      </c>
      <c r="H31" s="9">
        <f t="shared" si="0"/>
        <v>373.42000000000007</v>
      </c>
      <c r="I31" s="9">
        <f t="shared" si="1"/>
        <v>575560.73</v>
      </c>
      <c r="J31" s="9">
        <f t="shared" si="3"/>
        <v>86334.109499999991</v>
      </c>
    </row>
    <row r="32" spans="1:10" x14ac:dyDescent="0.25">
      <c r="A32" s="10" t="s">
        <v>26</v>
      </c>
      <c r="B32" s="11">
        <v>4102800</v>
      </c>
      <c r="C32" s="12">
        <v>1354795.62</v>
      </c>
      <c r="D32" s="12">
        <v>1366384.78</v>
      </c>
      <c r="E32" s="12">
        <f t="shared" si="2"/>
        <v>11589.159999999916</v>
      </c>
      <c r="F32" s="12">
        <v>32657.17</v>
      </c>
      <c r="G32" s="12">
        <v>33455.86</v>
      </c>
      <c r="H32" s="12">
        <f t="shared" si="0"/>
        <v>798.69000000000233</v>
      </c>
      <c r="I32" s="12">
        <f t="shared" si="1"/>
        <v>1399840.6400000001</v>
      </c>
      <c r="J32" s="12">
        <f t="shared" si="3"/>
        <v>209976.09600000002</v>
      </c>
    </row>
    <row r="33" spans="1:10" x14ac:dyDescent="0.25">
      <c r="A33" s="7" t="s">
        <v>27</v>
      </c>
      <c r="B33" s="8">
        <v>4105760</v>
      </c>
      <c r="C33" s="9">
        <v>126904.03</v>
      </c>
      <c r="D33" s="9">
        <v>127733.97</v>
      </c>
      <c r="E33" s="9">
        <f t="shared" si="2"/>
        <v>829.94000000000233</v>
      </c>
      <c r="F33" s="9">
        <v>4019.35</v>
      </c>
      <c r="G33" s="9">
        <v>4006.87</v>
      </c>
      <c r="H33" s="9">
        <f t="shared" si="0"/>
        <v>-12.480000000000018</v>
      </c>
      <c r="I33" s="9">
        <f t="shared" si="1"/>
        <v>131740.84</v>
      </c>
      <c r="J33" s="9">
        <f t="shared" si="3"/>
        <v>19761.126</v>
      </c>
    </row>
    <row r="34" spans="1:10" x14ac:dyDescent="0.25">
      <c r="A34" s="10" t="s">
        <v>28</v>
      </c>
      <c r="B34" s="11">
        <v>4102910</v>
      </c>
      <c r="C34" s="12">
        <v>138842.10999999999</v>
      </c>
      <c r="D34" s="12">
        <v>137943.32</v>
      </c>
      <c r="E34" s="12">
        <f t="shared" si="2"/>
        <v>-898.78999999997905</v>
      </c>
      <c r="F34" s="12">
        <v>4019.34</v>
      </c>
      <c r="G34" s="12">
        <v>4073.77</v>
      </c>
      <c r="H34" s="12">
        <f t="shared" si="0"/>
        <v>54.429999999999836</v>
      </c>
      <c r="I34" s="12">
        <f t="shared" si="1"/>
        <v>142017.09</v>
      </c>
      <c r="J34" s="12">
        <f t="shared" si="3"/>
        <v>21302.5635</v>
      </c>
    </row>
    <row r="35" spans="1:10" x14ac:dyDescent="0.25">
      <c r="A35" s="7" t="s">
        <v>29</v>
      </c>
      <c r="B35" s="8">
        <v>4102940</v>
      </c>
      <c r="C35" s="9">
        <v>884447.17</v>
      </c>
      <c r="D35" s="9">
        <v>883099.07</v>
      </c>
      <c r="E35" s="9">
        <f t="shared" si="2"/>
        <v>-1348.1000000000931</v>
      </c>
      <c r="F35" s="9">
        <v>31149.919999999998</v>
      </c>
      <c r="G35" s="9">
        <v>31317.65</v>
      </c>
      <c r="H35" s="9">
        <f t="shared" si="0"/>
        <v>167.7300000000032</v>
      </c>
      <c r="I35" s="9">
        <f t="shared" si="1"/>
        <v>914416.72</v>
      </c>
      <c r="J35" s="9">
        <f t="shared" si="3"/>
        <v>137162.508</v>
      </c>
    </row>
    <row r="36" spans="1:10" x14ac:dyDescent="0.25">
      <c r="A36" s="10" t="s">
        <v>30</v>
      </c>
      <c r="B36" s="11">
        <v>4102840</v>
      </c>
      <c r="C36" s="12">
        <v>660283.39</v>
      </c>
      <c r="D36" s="12">
        <v>648427.74</v>
      </c>
      <c r="E36" s="12">
        <f t="shared" si="2"/>
        <v>-11855.650000000023</v>
      </c>
      <c r="F36" s="12">
        <v>15072.54</v>
      </c>
      <c r="G36" s="12">
        <v>15448.27</v>
      </c>
      <c r="H36" s="12">
        <f t="shared" si="0"/>
        <v>375.72999999999956</v>
      </c>
      <c r="I36" s="12">
        <f t="shared" si="1"/>
        <v>663876.01</v>
      </c>
      <c r="J36" s="12">
        <f t="shared" si="3"/>
        <v>99581.401499999993</v>
      </c>
    </row>
    <row r="37" spans="1:10" x14ac:dyDescent="0.25">
      <c r="A37" s="7" t="s">
        <v>31</v>
      </c>
      <c r="B37" s="8">
        <v>4103260</v>
      </c>
      <c r="C37" s="9">
        <v>168916.22</v>
      </c>
      <c r="D37" s="9">
        <v>171792.54</v>
      </c>
      <c r="E37" s="9">
        <f t="shared" si="2"/>
        <v>2876.320000000007</v>
      </c>
      <c r="F37" s="9">
        <v>8038.69</v>
      </c>
      <c r="G37" s="9">
        <v>7973.99</v>
      </c>
      <c r="H37" s="9">
        <f t="shared" si="0"/>
        <v>-64.699999999999818</v>
      </c>
      <c r="I37" s="9">
        <f t="shared" si="1"/>
        <v>179766.53</v>
      </c>
      <c r="J37" s="9">
        <f t="shared" si="3"/>
        <v>26964.979499999998</v>
      </c>
    </row>
    <row r="38" spans="1:10" x14ac:dyDescent="0.25">
      <c r="A38" s="10" t="s">
        <v>32</v>
      </c>
      <c r="B38" s="11">
        <v>4103270</v>
      </c>
      <c r="C38" s="12">
        <v>150421.28</v>
      </c>
      <c r="D38" s="12">
        <v>150954.75</v>
      </c>
      <c r="E38" s="12">
        <f t="shared" si="2"/>
        <v>533.47000000000116</v>
      </c>
      <c r="F38" s="12">
        <v>5526.6</v>
      </c>
      <c r="G38" s="12">
        <v>5491.19</v>
      </c>
      <c r="H38" s="12">
        <f t="shared" si="0"/>
        <v>-35.410000000000764</v>
      </c>
      <c r="I38" s="12">
        <f t="shared" si="1"/>
        <v>156445.94</v>
      </c>
      <c r="J38" s="12">
        <f t="shared" si="3"/>
        <v>23466.891</v>
      </c>
    </row>
    <row r="39" spans="1:10" x14ac:dyDescent="0.25">
      <c r="A39" s="7" t="s">
        <v>33</v>
      </c>
      <c r="B39" s="8">
        <v>4103330</v>
      </c>
      <c r="C39" s="9">
        <v>29127.73</v>
      </c>
      <c r="D39" s="9">
        <v>30857.29</v>
      </c>
      <c r="E39" s="9">
        <f t="shared" si="2"/>
        <v>1729.5600000000013</v>
      </c>
      <c r="F39" s="9">
        <v>0</v>
      </c>
      <c r="G39" s="9">
        <v>31.61</v>
      </c>
      <c r="H39" s="9">
        <f t="shared" ref="H39:H70" si="4">G39-F39</f>
        <v>31.61</v>
      </c>
      <c r="I39" s="9">
        <f t="shared" ref="I39:I70" si="5">D39+G39</f>
        <v>30888.9</v>
      </c>
      <c r="J39" s="9">
        <f t="shared" si="3"/>
        <v>4633.335</v>
      </c>
    </row>
    <row r="40" spans="1:10" x14ac:dyDescent="0.25">
      <c r="A40" s="10" t="s">
        <v>34</v>
      </c>
      <c r="B40" s="11">
        <v>4103660</v>
      </c>
      <c r="C40" s="12">
        <v>881489.48</v>
      </c>
      <c r="D40" s="12">
        <v>875234.13</v>
      </c>
      <c r="E40" s="12">
        <f t="shared" si="2"/>
        <v>-6255.3499999999767</v>
      </c>
      <c r="F40" s="12">
        <v>28135.41</v>
      </c>
      <c r="G40" s="12">
        <v>28168.34</v>
      </c>
      <c r="H40" s="12">
        <f t="shared" si="4"/>
        <v>32.930000000000291</v>
      </c>
      <c r="I40" s="12">
        <f t="shared" si="5"/>
        <v>903402.47</v>
      </c>
      <c r="J40" s="12">
        <f t="shared" si="3"/>
        <v>135510.37049999999</v>
      </c>
    </row>
    <row r="41" spans="1:10" x14ac:dyDescent="0.25">
      <c r="A41" s="7" t="s">
        <v>35</v>
      </c>
      <c r="B41" s="8">
        <v>4103390</v>
      </c>
      <c r="C41" s="9">
        <v>242422.25</v>
      </c>
      <c r="D41" s="9">
        <v>237160.15</v>
      </c>
      <c r="E41" s="9">
        <f t="shared" si="2"/>
        <v>-5262.1000000000058</v>
      </c>
      <c r="F41" s="9">
        <v>9043.5300000000007</v>
      </c>
      <c r="G41" s="9">
        <v>9045.49</v>
      </c>
      <c r="H41" s="9">
        <f t="shared" si="4"/>
        <v>1.9599999999991269</v>
      </c>
      <c r="I41" s="9">
        <f t="shared" si="5"/>
        <v>246205.63999999998</v>
      </c>
      <c r="J41" s="9">
        <f t="shared" si="3"/>
        <v>36930.845999999998</v>
      </c>
    </row>
    <row r="42" spans="1:10" x14ac:dyDescent="0.25">
      <c r="A42" s="10" t="s">
        <v>36</v>
      </c>
      <c r="B42" s="11">
        <v>4103420</v>
      </c>
      <c r="C42" s="12">
        <v>187371.29</v>
      </c>
      <c r="D42" s="12">
        <v>193312.53</v>
      </c>
      <c r="E42" s="12">
        <f t="shared" si="2"/>
        <v>5941.2399999999907</v>
      </c>
      <c r="F42" s="12">
        <v>3516.93</v>
      </c>
      <c r="G42" s="12">
        <v>3692.67</v>
      </c>
      <c r="H42" s="12">
        <f t="shared" si="4"/>
        <v>175.74000000000024</v>
      </c>
      <c r="I42" s="12">
        <f t="shared" si="5"/>
        <v>197005.2</v>
      </c>
      <c r="J42" s="12">
        <f t="shared" si="3"/>
        <v>29550.78</v>
      </c>
    </row>
    <row r="43" spans="1:10" x14ac:dyDescent="0.25">
      <c r="A43" s="7" t="s">
        <v>37</v>
      </c>
      <c r="B43" s="8">
        <v>4103480</v>
      </c>
      <c r="C43" s="9">
        <v>1515788.47</v>
      </c>
      <c r="D43" s="9">
        <v>1543608.87</v>
      </c>
      <c r="E43" s="9">
        <f t="shared" si="2"/>
        <v>27820.40000000014</v>
      </c>
      <c r="F43" s="9">
        <v>37178.93</v>
      </c>
      <c r="G43" s="9">
        <v>37977.660000000003</v>
      </c>
      <c r="H43" s="9">
        <f t="shared" si="4"/>
        <v>798.7300000000032</v>
      </c>
      <c r="I43" s="9">
        <f t="shared" si="5"/>
        <v>1581586.53</v>
      </c>
      <c r="J43" s="9">
        <f t="shared" si="3"/>
        <v>237237.97949999999</v>
      </c>
    </row>
    <row r="44" spans="1:10" x14ac:dyDescent="0.25">
      <c r="A44" s="10" t="s">
        <v>38</v>
      </c>
      <c r="B44" s="11">
        <v>4103540</v>
      </c>
      <c r="C44" s="12">
        <v>52327.75</v>
      </c>
      <c r="D44" s="12">
        <v>53680.92</v>
      </c>
      <c r="E44" s="12">
        <f t="shared" si="2"/>
        <v>1353.1699999999983</v>
      </c>
      <c r="F44" s="12">
        <v>1507.25</v>
      </c>
      <c r="G44" s="12">
        <v>1526.54</v>
      </c>
      <c r="H44" s="12">
        <f t="shared" si="4"/>
        <v>19.289999999999964</v>
      </c>
      <c r="I44" s="12">
        <f t="shared" si="5"/>
        <v>55207.46</v>
      </c>
      <c r="J44" s="12">
        <f t="shared" si="3"/>
        <v>8281.1189999999988</v>
      </c>
    </row>
    <row r="45" spans="1:10" x14ac:dyDescent="0.25">
      <c r="A45" s="7" t="s">
        <v>39</v>
      </c>
      <c r="B45" s="8">
        <v>4103690</v>
      </c>
      <c r="C45" s="9">
        <v>297149.59999999998</v>
      </c>
      <c r="D45" s="9">
        <v>287209.5</v>
      </c>
      <c r="E45" s="9">
        <f t="shared" si="2"/>
        <v>-9940.0999999999767</v>
      </c>
      <c r="F45" s="9">
        <v>8541.1</v>
      </c>
      <c r="G45" s="9">
        <v>8578.5499999999993</v>
      </c>
      <c r="H45" s="9">
        <f t="shared" si="4"/>
        <v>37.449999999998909</v>
      </c>
      <c r="I45" s="9">
        <f t="shared" si="5"/>
        <v>295788.05</v>
      </c>
      <c r="J45" s="9">
        <f t="shared" si="3"/>
        <v>44368.207499999997</v>
      </c>
    </row>
    <row r="46" spans="1:10" x14ac:dyDescent="0.25">
      <c r="A46" s="10" t="s">
        <v>40</v>
      </c>
      <c r="B46" s="11">
        <v>4103720</v>
      </c>
      <c r="C46" s="12">
        <v>649942.5</v>
      </c>
      <c r="D46" s="12">
        <v>654309.59</v>
      </c>
      <c r="E46" s="12">
        <f t="shared" si="2"/>
        <v>4367.0899999999674</v>
      </c>
      <c r="F46" s="12">
        <v>24618.49</v>
      </c>
      <c r="G46" s="12">
        <v>24624.23</v>
      </c>
      <c r="H46" s="12">
        <f t="shared" si="4"/>
        <v>5.7399999999979627</v>
      </c>
      <c r="I46" s="12">
        <f t="shared" si="5"/>
        <v>678933.82</v>
      </c>
      <c r="J46" s="12">
        <f t="shared" si="3"/>
        <v>101840.07299999999</v>
      </c>
    </row>
    <row r="47" spans="1:10" x14ac:dyDescent="0.25">
      <c r="A47" s="7" t="s">
        <v>41</v>
      </c>
      <c r="B47" s="8">
        <v>4103780</v>
      </c>
      <c r="C47" s="9">
        <v>70208.63</v>
      </c>
      <c r="D47" s="9">
        <v>71646.11</v>
      </c>
      <c r="E47" s="9">
        <f t="shared" si="2"/>
        <v>1437.4799999999959</v>
      </c>
      <c r="F47" s="9">
        <v>1507.25</v>
      </c>
      <c r="G47" s="9">
        <v>1518.97</v>
      </c>
      <c r="H47" s="9">
        <f t="shared" si="4"/>
        <v>11.720000000000027</v>
      </c>
      <c r="I47" s="9">
        <f t="shared" si="5"/>
        <v>73165.08</v>
      </c>
      <c r="J47" s="9">
        <f t="shared" si="3"/>
        <v>10974.762000000001</v>
      </c>
    </row>
    <row r="48" spans="1:10" x14ac:dyDescent="0.25">
      <c r="A48" s="10" t="s">
        <v>42</v>
      </c>
      <c r="B48" s="11">
        <v>4103840</v>
      </c>
      <c r="C48" s="12">
        <v>137464.75</v>
      </c>
      <c r="D48" s="12">
        <v>137685.25</v>
      </c>
      <c r="E48" s="12">
        <f t="shared" si="2"/>
        <v>220.5</v>
      </c>
      <c r="F48" s="12">
        <v>4019.34</v>
      </c>
      <c r="G48" s="12">
        <v>4073.32</v>
      </c>
      <c r="H48" s="12">
        <f t="shared" si="4"/>
        <v>53.980000000000018</v>
      </c>
      <c r="I48" s="12">
        <f t="shared" si="5"/>
        <v>141758.57</v>
      </c>
      <c r="J48" s="12">
        <f t="shared" si="3"/>
        <v>21263.785500000002</v>
      </c>
    </row>
    <row r="49" spans="1:10" x14ac:dyDescent="0.25">
      <c r="A49" s="7" t="s">
        <v>43</v>
      </c>
      <c r="B49" s="8">
        <v>4103860</v>
      </c>
      <c r="C49" s="9">
        <v>720650.74</v>
      </c>
      <c r="D49" s="9">
        <v>741590.87</v>
      </c>
      <c r="E49" s="9">
        <f t="shared" si="2"/>
        <v>20940.130000000005</v>
      </c>
      <c r="F49" s="9">
        <v>24116.06</v>
      </c>
      <c r="G49" s="9">
        <v>24263.54</v>
      </c>
      <c r="H49" s="9">
        <f t="shared" si="4"/>
        <v>147.47999999999956</v>
      </c>
      <c r="I49" s="9">
        <f t="shared" si="5"/>
        <v>765854.41</v>
      </c>
      <c r="J49" s="9">
        <f t="shared" si="3"/>
        <v>114878.1615</v>
      </c>
    </row>
    <row r="50" spans="1:10" x14ac:dyDescent="0.25">
      <c r="A50" s="10" t="s">
        <v>44</v>
      </c>
      <c r="B50" s="11">
        <v>4103940</v>
      </c>
      <c r="C50" s="12">
        <v>2144394.9700000002</v>
      </c>
      <c r="D50" s="12">
        <v>2139164.7999999998</v>
      </c>
      <c r="E50" s="12">
        <f t="shared" si="2"/>
        <v>-5230.1700000003912</v>
      </c>
      <c r="F50" s="12">
        <v>47227.29</v>
      </c>
      <c r="G50" s="12">
        <v>48854.43</v>
      </c>
      <c r="H50" s="12">
        <f t="shared" si="4"/>
        <v>1627.1399999999994</v>
      </c>
      <c r="I50" s="12">
        <f t="shared" si="5"/>
        <v>2188019.23</v>
      </c>
      <c r="J50" s="12">
        <f t="shared" si="3"/>
        <v>328202.88449999999</v>
      </c>
    </row>
    <row r="51" spans="1:10" x14ac:dyDescent="0.25">
      <c r="A51" s="7" t="s">
        <v>45</v>
      </c>
      <c r="B51" s="8">
        <v>4103990</v>
      </c>
      <c r="C51" s="9">
        <v>199926.71</v>
      </c>
      <c r="D51" s="9">
        <v>200212.31</v>
      </c>
      <c r="E51" s="9">
        <f t="shared" si="2"/>
        <v>285.60000000000582</v>
      </c>
      <c r="F51" s="9">
        <v>4521.76</v>
      </c>
      <c r="G51" s="9">
        <v>4617.8599999999997</v>
      </c>
      <c r="H51" s="9">
        <f t="shared" si="4"/>
        <v>96.099999999999454</v>
      </c>
      <c r="I51" s="9">
        <f t="shared" si="5"/>
        <v>204830.16999999998</v>
      </c>
      <c r="J51" s="9">
        <f t="shared" si="3"/>
        <v>30724.525499999996</v>
      </c>
    </row>
    <row r="52" spans="1:10" x14ac:dyDescent="0.25">
      <c r="A52" s="10" t="s">
        <v>46</v>
      </c>
      <c r="B52" s="11">
        <v>4104020</v>
      </c>
      <c r="C52" s="12">
        <v>10317.870000000001</v>
      </c>
      <c r="D52" s="12">
        <v>12230.95</v>
      </c>
      <c r="E52" s="12">
        <f t="shared" si="2"/>
        <v>1913.08</v>
      </c>
      <c r="F52" s="12">
        <v>2009.67</v>
      </c>
      <c r="G52" s="12">
        <v>1956.31</v>
      </c>
      <c r="H52" s="12">
        <f t="shared" si="4"/>
        <v>-53.360000000000127</v>
      </c>
      <c r="I52" s="12">
        <f t="shared" si="5"/>
        <v>14187.26</v>
      </c>
      <c r="J52" s="12">
        <f t="shared" si="3"/>
        <v>2128.0889999999999</v>
      </c>
    </row>
    <row r="53" spans="1:10" x14ac:dyDescent="0.25">
      <c r="A53" s="7" t="s">
        <v>47</v>
      </c>
      <c r="B53" s="8">
        <v>4104170</v>
      </c>
      <c r="C53" s="9">
        <v>0</v>
      </c>
      <c r="D53" s="9">
        <v>3094.79</v>
      </c>
      <c r="E53" s="9">
        <f t="shared" si="2"/>
        <v>3094.79</v>
      </c>
      <c r="F53" s="9">
        <v>0</v>
      </c>
      <c r="G53" s="9">
        <v>2.09</v>
      </c>
      <c r="H53" s="9">
        <f t="shared" si="4"/>
        <v>2.09</v>
      </c>
      <c r="I53" s="9">
        <f t="shared" si="5"/>
        <v>3096.88</v>
      </c>
      <c r="J53" s="9">
        <f t="shared" si="3"/>
        <v>464.53199999999998</v>
      </c>
    </row>
    <row r="54" spans="1:10" x14ac:dyDescent="0.25">
      <c r="A54" s="10" t="s">
        <v>48</v>
      </c>
      <c r="B54" s="11">
        <v>4104290</v>
      </c>
      <c r="C54" s="12">
        <v>0</v>
      </c>
      <c r="D54" s="12">
        <v>3040.12</v>
      </c>
      <c r="E54" s="12">
        <f t="shared" si="2"/>
        <v>3040.12</v>
      </c>
      <c r="F54" s="12">
        <v>0</v>
      </c>
      <c r="G54" s="12">
        <v>0.94</v>
      </c>
      <c r="H54" s="12">
        <f t="shared" si="4"/>
        <v>0.94</v>
      </c>
      <c r="I54" s="12">
        <f t="shared" si="5"/>
        <v>3041.06</v>
      </c>
      <c r="J54" s="12">
        <f t="shared" si="3"/>
        <v>456.15899999999999</v>
      </c>
    </row>
    <row r="55" spans="1:10" x14ac:dyDescent="0.25">
      <c r="A55" s="7" t="s">
        <v>49</v>
      </c>
      <c r="B55" s="8">
        <v>4103960</v>
      </c>
      <c r="C55" s="9">
        <v>40748.699999999997</v>
      </c>
      <c r="D55" s="9">
        <v>42283.01</v>
      </c>
      <c r="E55" s="9">
        <f t="shared" si="2"/>
        <v>1534.3100000000049</v>
      </c>
      <c r="F55" s="9">
        <v>1507.25</v>
      </c>
      <c r="G55" s="9">
        <v>1508.99</v>
      </c>
      <c r="H55" s="9">
        <f t="shared" si="4"/>
        <v>1.7400000000000091</v>
      </c>
      <c r="I55" s="9">
        <f t="shared" si="5"/>
        <v>43792</v>
      </c>
      <c r="J55" s="9">
        <f t="shared" si="3"/>
        <v>6568.8</v>
      </c>
    </row>
    <row r="56" spans="1:10" x14ac:dyDescent="0.25">
      <c r="A56" s="10" t="s">
        <v>247</v>
      </c>
      <c r="B56" s="11">
        <v>4110710</v>
      </c>
      <c r="C56" s="12">
        <v>1301020.96</v>
      </c>
      <c r="D56" s="12">
        <v>1314466.76</v>
      </c>
      <c r="E56" s="12">
        <f t="shared" si="2"/>
        <v>13445.800000000047</v>
      </c>
      <c r="F56" s="12">
        <v>42203.11</v>
      </c>
      <c r="G56" s="12">
        <v>42480.87</v>
      </c>
      <c r="H56" s="12">
        <f t="shared" si="4"/>
        <v>277.76000000000204</v>
      </c>
      <c r="I56" s="12">
        <f t="shared" si="5"/>
        <v>1356947.6300000001</v>
      </c>
      <c r="J56" s="12">
        <f t="shared" si="3"/>
        <v>203542.14450000002</v>
      </c>
    </row>
    <row r="57" spans="1:10" x14ac:dyDescent="0.25">
      <c r="A57" s="7" t="s">
        <v>50</v>
      </c>
      <c r="B57" s="8">
        <v>4104380</v>
      </c>
      <c r="C57" s="9">
        <v>0</v>
      </c>
      <c r="D57" s="9">
        <v>4045.59</v>
      </c>
      <c r="E57" s="9">
        <f t="shared" si="2"/>
        <v>4045.59</v>
      </c>
      <c r="F57" s="9">
        <v>0</v>
      </c>
      <c r="G57" s="9">
        <v>1.91</v>
      </c>
      <c r="H57" s="9">
        <f t="shared" si="4"/>
        <v>1.91</v>
      </c>
      <c r="I57" s="9">
        <f t="shared" si="5"/>
        <v>4047.5</v>
      </c>
      <c r="J57" s="9">
        <f t="shared" si="3"/>
        <v>607.125</v>
      </c>
    </row>
    <row r="58" spans="1:10" x14ac:dyDescent="0.25">
      <c r="A58" s="10" t="s">
        <v>51</v>
      </c>
      <c r="B58" s="11">
        <v>4104410</v>
      </c>
      <c r="C58" s="12">
        <v>55268.77</v>
      </c>
      <c r="D58" s="12">
        <v>56497.279999999999</v>
      </c>
      <c r="E58" s="12">
        <f t="shared" si="2"/>
        <v>1228.510000000002</v>
      </c>
      <c r="F58" s="12">
        <v>1507.25</v>
      </c>
      <c r="G58" s="12">
        <v>1540.45</v>
      </c>
      <c r="H58" s="12">
        <f t="shared" si="4"/>
        <v>33.200000000000045</v>
      </c>
      <c r="I58" s="12">
        <f t="shared" si="5"/>
        <v>58037.729999999996</v>
      </c>
      <c r="J58" s="12">
        <f t="shared" si="3"/>
        <v>8705.6594999999998</v>
      </c>
    </row>
    <row r="59" spans="1:10" x14ac:dyDescent="0.25">
      <c r="A59" s="7" t="s">
        <v>52</v>
      </c>
      <c r="B59" s="8">
        <v>4104500</v>
      </c>
      <c r="C59" s="9">
        <v>879092.77</v>
      </c>
      <c r="D59" s="9">
        <v>882806.57</v>
      </c>
      <c r="E59" s="9">
        <f t="shared" si="2"/>
        <v>3713.7999999999302</v>
      </c>
      <c r="F59" s="9">
        <v>20096.72</v>
      </c>
      <c r="G59" s="9">
        <v>20535.13</v>
      </c>
      <c r="H59" s="9">
        <f t="shared" si="4"/>
        <v>438.40999999999985</v>
      </c>
      <c r="I59" s="9">
        <f t="shared" si="5"/>
        <v>903341.7</v>
      </c>
      <c r="J59" s="9">
        <f t="shared" si="3"/>
        <v>135501.25499999998</v>
      </c>
    </row>
    <row r="60" spans="1:10" x14ac:dyDescent="0.25">
      <c r="A60" s="10" t="s">
        <v>53</v>
      </c>
      <c r="B60" s="11">
        <v>4104530</v>
      </c>
      <c r="C60" s="12">
        <v>51479.82</v>
      </c>
      <c r="D60" s="12">
        <v>52776.22</v>
      </c>
      <c r="E60" s="12">
        <f t="shared" si="2"/>
        <v>1296.4000000000015</v>
      </c>
      <c r="F60" s="12">
        <v>502.41</v>
      </c>
      <c r="G60" s="12">
        <v>560.88</v>
      </c>
      <c r="H60" s="12">
        <f t="shared" si="4"/>
        <v>58.46999999999997</v>
      </c>
      <c r="I60" s="12">
        <f t="shared" si="5"/>
        <v>53337.1</v>
      </c>
      <c r="J60" s="12">
        <f t="shared" si="3"/>
        <v>8000.5649999999996</v>
      </c>
    </row>
    <row r="61" spans="1:10" x14ac:dyDescent="0.25">
      <c r="A61" s="7" t="s">
        <v>54</v>
      </c>
      <c r="B61" s="8">
        <v>4104590</v>
      </c>
      <c r="C61" s="9">
        <v>87433.47</v>
      </c>
      <c r="D61" s="9">
        <v>88500.4</v>
      </c>
      <c r="E61" s="9">
        <f t="shared" si="2"/>
        <v>1066.929999999993</v>
      </c>
      <c r="F61" s="9">
        <v>502.42</v>
      </c>
      <c r="G61" s="9">
        <v>583.53</v>
      </c>
      <c r="H61" s="9">
        <f t="shared" si="4"/>
        <v>81.109999999999957</v>
      </c>
      <c r="I61" s="9">
        <f t="shared" si="5"/>
        <v>89083.93</v>
      </c>
      <c r="J61" s="9">
        <f t="shared" si="3"/>
        <v>13362.589499999998</v>
      </c>
    </row>
    <row r="62" spans="1:10" x14ac:dyDescent="0.25">
      <c r="A62" s="10" t="s">
        <v>55</v>
      </c>
      <c r="B62" s="11">
        <v>4104620</v>
      </c>
      <c r="C62" s="12">
        <v>42266.07</v>
      </c>
      <c r="D62" s="12">
        <v>43695.09</v>
      </c>
      <c r="E62" s="12">
        <f t="shared" si="2"/>
        <v>1429.0199999999968</v>
      </c>
      <c r="F62" s="12">
        <v>502.42</v>
      </c>
      <c r="G62" s="12">
        <v>546.89</v>
      </c>
      <c r="H62" s="12">
        <f t="shared" si="4"/>
        <v>44.46999999999997</v>
      </c>
      <c r="I62" s="12">
        <f t="shared" si="5"/>
        <v>44241.979999999996</v>
      </c>
      <c r="J62" s="12">
        <f t="shared" si="3"/>
        <v>6636.2969999999996</v>
      </c>
    </row>
    <row r="63" spans="1:10" x14ac:dyDescent="0.25">
      <c r="A63" s="7" t="s">
        <v>56</v>
      </c>
      <c r="B63" s="8">
        <v>4105080</v>
      </c>
      <c r="C63" s="9">
        <v>101891.08</v>
      </c>
      <c r="D63" s="9">
        <v>104306.53</v>
      </c>
      <c r="E63" s="9">
        <f t="shared" si="2"/>
        <v>2415.4499999999971</v>
      </c>
      <c r="F63" s="9">
        <v>2512.09</v>
      </c>
      <c r="G63" s="9">
        <v>2537.62</v>
      </c>
      <c r="H63" s="9">
        <f t="shared" si="4"/>
        <v>25.529999999999745</v>
      </c>
      <c r="I63" s="9">
        <f t="shared" si="5"/>
        <v>106844.15</v>
      </c>
      <c r="J63" s="9">
        <f t="shared" si="3"/>
        <v>16026.622499999998</v>
      </c>
    </row>
    <row r="64" spans="1:10" x14ac:dyDescent="0.25">
      <c r="A64" s="10" t="s">
        <v>57</v>
      </c>
      <c r="B64" s="11">
        <v>4104700</v>
      </c>
      <c r="C64" s="12">
        <v>543821.9</v>
      </c>
      <c r="D64" s="12">
        <v>543292.31000000006</v>
      </c>
      <c r="E64" s="12">
        <f t="shared" si="2"/>
        <v>-529.5899999999674</v>
      </c>
      <c r="F64" s="12">
        <v>11053.2</v>
      </c>
      <c r="G64" s="12">
        <v>11381.2</v>
      </c>
      <c r="H64" s="12">
        <f t="shared" si="4"/>
        <v>328</v>
      </c>
      <c r="I64" s="12">
        <f t="shared" si="5"/>
        <v>554673.51</v>
      </c>
      <c r="J64" s="12">
        <f t="shared" si="3"/>
        <v>83201.026499999993</v>
      </c>
    </row>
    <row r="65" spans="1:10" x14ac:dyDescent="0.25">
      <c r="A65" s="7" t="s">
        <v>58</v>
      </c>
      <c r="B65" s="8">
        <v>4104740</v>
      </c>
      <c r="C65" s="9">
        <v>3733444.5</v>
      </c>
      <c r="D65" s="9">
        <v>3833844</v>
      </c>
      <c r="E65" s="9">
        <f t="shared" si="2"/>
        <v>100399.5</v>
      </c>
      <c r="F65" s="9">
        <v>111034.38</v>
      </c>
      <c r="G65" s="9">
        <v>112568.8</v>
      </c>
      <c r="H65" s="9">
        <f t="shared" si="4"/>
        <v>1534.4199999999983</v>
      </c>
      <c r="I65" s="9">
        <f t="shared" si="5"/>
        <v>3946412.8</v>
      </c>
      <c r="J65" s="9">
        <f t="shared" si="3"/>
        <v>591961.91999999993</v>
      </c>
    </row>
    <row r="66" spans="1:10" x14ac:dyDescent="0.25">
      <c r="A66" s="10" t="s">
        <v>59</v>
      </c>
      <c r="B66" s="11">
        <v>4100003</v>
      </c>
      <c r="C66" s="12">
        <v>60359.1</v>
      </c>
      <c r="D66" s="12">
        <v>61775.57</v>
      </c>
      <c r="E66" s="12">
        <f t="shared" si="2"/>
        <v>1416.4700000000012</v>
      </c>
      <c r="F66" s="12">
        <v>1004.84</v>
      </c>
      <c r="G66" s="12">
        <v>1038.5899999999999</v>
      </c>
      <c r="H66" s="12">
        <f t="shared" si="4"/>
        <v>33.749999999999886</v>
      </c>
      <c r="I66" s="12">
        <f t="shared" si="5"/>
        <v>62814.159999999996</v>
      </c>
      <c r="J66" s="12">
        <f t="shared" si="3"/>
        <v>9422.1239999999998</v>
      </c>
    </row>
    <row r="67" spans="1:10" x14ac:dyDescent="0.25">
      <c r="A67" s="7" t="s">
        <v>60</v>
      </c>
      <c r="B67" s="8">
        <v>4104950</v>
      </c>
      <c r="C67" s="9">
        <v>364221.87</v>
      </c>
      <c r="D67" s="9">
        <v>375994.75</v>
      </c>
      <c r="E67" s="9">
        <f t="shared" si="2"/>
        <v>11772.880000000005</v>
      </c>
      <c r="F67" s="9">
        <v>7536.27</v>
      </c>
      <c r="G67" s="9">
        <v>7728.87</v>
      </c>
      <c r="H67" s="9">
        <f t="shared" si="4"/>
        <v>192.59999999999945</v>
      </c>
      <c r="I67" s="9">
        <f t="shared" si="5"/>
        <v>383723.62</v>
      </c>
      <c r="J67" s="9">
        <f t="shared" si="3"/>
        <v>57558.542999999998</v>
      </c>
    </row>
    <row r="68" spans="1:10" x14ac:dyDescent="0.25">
      <c r="A68" s="10" t="s">
        <v>61</v>
      </c>
      <c r="B68" s="11">
        <v>4105160</v>
      </c>
      <c r="C68" s="12">
        <v>1228768.2</v>
      </c>
      <c r="D68" s="12">
        <v>1261475</v>
      </c>
      <c r="E68" s="12">
        <f t="shared" si="2"/>
        <v>32706.800000000047</v>
      </c>
      <c r="F68" s="12">
        <v>21603.97</v>
      </c>
      <c r="G68" s="12">
        <v>22613.66</v>
      </c>
      <c r="H68" s="12">
        <f t="shared" si="4"/>
        <v>1009.6899999999987</v>
      </c>
      <c r="I68" s="12">
        <f t="shared" si="5"/>
        <v>1284088.6599999999</v>
      </c>
      <c r="J68" s="12">
        <f t="shared" si="3"/>
        <v>192613.29899999997</v>
      </c>
    </row>
    <row r="69" spans="1:10" x14ac:dyDescent="0.25">
      <c r="A69" s="7" t="s">
        <v>62</v>
      </c>
      <c r="B69" s="8">
        <v>4105250</v>
      </c>
      <c r="C69" s="9">
        <v>78197.179999999993</v>
      </c>
      <c r="D69" s="9">
        <v>78799.33</v>
      </c>
      <c r="E69" s="9">
        <f t="shared" si="2"/>
        <v>602.15000000000873</v>
      </c>
      <c r="F69" s="9">
        <v>0</v>
      </c>
      <c r="G69" s="9">
        <v>140.6</v>
      </c>
      <c r="H69" s="9">
        <f t="shared" si="4"/>
        <v>140.6</v>
      </c>
      <c r="I69" s="9">
        <f t="shared" si="5"/>
        <v>78939.930000000008</v>
      </c>
      <c r="J69" s="9">
        <f t="shared" si="3"/>
        <v>11840.989500000001</v>
      </c>
    </row>
    <row r="70" spans="1:10" x14ac:dyDescent="0.25">
      <c r="A70" s="10" t="s">
        <v>63</v>
      </c>
      <c r="B70" s="11">
        <v>4105310</v>
      </c>
      <c r="C70" s="12">
        <v>0</v>
      </c>
      <c r="D70" s="12">
        <v>31039.99</v>
      </c>
      <c r="E70" s="12">
        <f t="shared" si="2"/>
        <v>31039.99</v>
      </c>
      <c r="F70" s="12">
        <v>0</v>
      </c>
      <c r="G70" s="12">
        <v>57.78</v>
      </c>
      <c r="H70" s="12">
        <f t="shared" si="4"/>
        <v>57.78</v>
      </c>
      <c r="I70" s="12">
        <f t="shared" si="5"/>
        <v>31097.77</v>
      </c>
      <c r="J70" s="12">
        <f t="shared" si="3"/>
        <v>4664.6655000000001</v>
      </c>
    </row>
    <row r="71" spans="1:10" x14ac:dyDescent="0.25">
      <c r="A71" s="7" t="s">
        <v>64</v>
      </c>
      <c r="B71" s="8">
        <v>4105430</v>
      </c>
      <c r="C71" s="9">
        <v>114780.01</v>
      </c>
      <c r="D71" s="9">
        <v>115427.15</v>
      </c>
      <c r="E71" s="9">
        <f t="shared" si="2"/>
        <v>647.13999999999942</v>
      </c>
      <c r="F71" s="9">
        <v>2512.09</v>
      </c>
      <c r="G71" s="9">
        <v>2568.06</v>
      </c>
      <c r="H71" s="9">
        <f t="shared" ref="H71:H102" si="6">G71-F71</f>
        <v>55.9699999999998</v>
      </c>
      <c r="I71" s="9">
        <f t="shared" ref="I71:I102" si="7">D71+G71</f>
        <v>117995.20999999999</v>
      </c>
      <c r="J71" s="9">
        <f t="shared" si="3"/>
        <v>17699.281499999997</v>
      </c>
    </row>
    <row r="72" spans="1:10" x14ac:dyDescent="0.25">
      <c r="A72" s="10" t="s">
        <v>65</v>
      </c>
      <c r="B72" s="11">
        <v>4100015</v>
      </c>
      <c r="C72" s="12">
        <v>266536.59999999998</v>
      </c>
      <c r="D72" s="12">
        <v>277465.34000000003</v>
      </c>
      <c r="E72" s="12">
        <f t="shared" ref="E72:E135" si="8">D72-C72</f>
        <v>10928.740000000049</v>
      </c>
      <c r="F72" s="12">
        <v>3516.92</v>
      </c>
      <c r="G72" s="12">
        <v>3799.57</v>
      </c>
      <c r="H72" s="12">
        <f t="shared" si="6"/>
        <v>282.65000000000009</v>
      </c>
      <c r="I72" s="12">
        <f t="shared" si="7"/>
        <v>281264.91000000003</v>
      </c>
      <c r="J72" s="12">
        <f t="shared" ref="J72:J135" si="9">I72*0.15</f>
        <v>42189.736500000006</v>
      </c>
    </row>
    <row r="73" spans="1:10" x14ac:dyDescent="0.25">
      <c r="A73" s="7" t="s">
        <v>66</v>
      </c>
      <c r="B73" s="8">
        <v>4105610</v>
      </c>
      <c r="C73" s="9">
        <v>436647.73</v>
      </c>
      <c r="D73" s="9">
        <v>441045.15</v>
      </c>
      <c r="E73" s="9">
        <f t="shared" si="8"/>
        <v>4397.4200000000419</v>
      </c>
      <c r="F73" s="9">
        <v>4521.76</v>
      </c>
      <c r="G73" s="9">
        <v>4936.38</v>
      </c>
      <c r="H73" s="9">
        <f t="shared" si="6"/>
        <v>414.61999999999989</v>
      </c>
      <c r="I73" s="9">
        <f t="shared" si="7"/>
        <v>445981.53</v>
      </c>
      <c r="J73" s="9">
        <f t="shared" si="9"/>
        <v>66897.229500000001</v>
      </c>
    </row>
    <row r="74" spans="1:10" x14ac:dyDescent="0.25">
      <c r="A74" s="10" t="s">
        <v>67</v>
      </c>
      <c r="B74" s="11">
        <v>4105640</v>
      </c>
      <c r="C74" s="12">
        <v>65092.07</v>
      </c>
      <c r="D74" s="12">
        <v>66442.94</v>
      </c>
      <c r="E74" s="12">
        <f t="shared" si="8"/>
        <v>1350.8700000000026</v>
      </c>
      <c r="F74" s="12">
        <v>502.41</v>
      </c>
      <c r="G74" s="12">
        <v>556.09</v>
      </c>
      <c r="H74" s="12">
        <f t="shared" si="6"/>
        <v>53.680000000000007</v>
      </c>
      <c r="I74" s="12">
        <f t="shared" si="7"/>
        <v>66999.03</v>
      </c>
      <c r="J74" s="12">
        <f t="shared" si="9"/>
        <v>10049.854499999999</v>
      </c>
    </row>
    <row r="75" spans="1:10" x14ac:dyDescent="0.25">
      <c r="A75" s="7" t="s">
        <v>68</v>
      </c>
      <c r="B75" s="8">
        <v>4105670</v>
      </c>
      <c r="C75" s="9">
        <v>190656.86</v>
      </c>
      <c r="D75" s="9">
        <v>188538.34</v>
      </c>
      <c r="E75" s="9">
        <f t="shared" si="8"/>
        <v>-2118.5199999999895</v>
      </c>
      <c r="F75" s="9">
        <v>4019.34</v>
      </c>
      <c r="G75" s="9">
        <v>4126.1400000000003</v>
      </c>
      <c r="H75" s="9">
        <f t="shared" si="6"/>
        <v>106.80000000000018</v>
      </c>
      <c r="I75" s="9">
        <f t="shared" si="7"/>
        <v>192664.48</v>
      </c>
      <c r="J75" s="9">
        <f t="shared" si="9"/>
        <v>28899.672000000002</v>
      </c>
    </row>
    <row r="76" spans="1:10" x14ac:dyDescent="0.25">
      <c r="A76" s="10" t="s">
        <v>69</v>
      </c>
      <c r="B76" s="11">
        <v>4105910</v>
      </c>
      <c r="C76" s="12">
        <v>1173167.1599999999</v>
      </c>
      <c r="D76" s="12">
        <v>1194447.8999999999</v>
      </c>
      <c r="E76" s="12">
        <f t="shared" si="8"/>
        <v>21280.739999999991</v>
      </c>
      <c r="F76" s="12">
        <v>30145.08</v>
      </c>
      <c r="G76" s="12">
        <v>30993.200000000001</v>
      </c>
      <c r="H76" s="12">
        <f t="shared" si="6"/>
        <v>848.11999999999898</v>
      </c>
      <c r="I76" s="12">
        <f t="shared" si="7"/>
        <v>1225441.0999999999</v>
      </c>
      <c r="J76" s="12">
        <f t="shared" si="9"/>
        <v>183816.16499999998</v>
      </c>
    </row>
    <row r="77" spans="1:10" x14ac:dyDescent="0.25">
      <c r="A77" s="7" t="s">
        <v>70</v>
      </c>
      <c r="B77" s="8">
        <v>4101120</v>
      </c>
      <c r="C77" s="9">
        <v>1920757.2</v>
      </c>
      <c r="D77" s="9">
        <v>1962492.74</v>
      </c>
      <c r="E77" s="9">
        <f t="shared" si="8"/>
        <v>41735.540000000037</v>
      </c>
      <c r="F77" s="9">
        <v>49739.39</v>
      </c>
      <c r="G77" s="9">
        <v>50704.05</v>
      </c>
      <c r="H77" s="9">
        <f t="shared" si="6"/>
        <v>964.66000000000349</v>
      </c>
      <c r="I77" s="9">
        <f t="shared" si="7"/>
        <v>2013196.79</v>
      </c>
      <c r="J77" s="9">
        <f t="shared" si="9"/>
        <v>301979.51850000001</v>
      </c>
    </row>
    <row r="78" spans="1:10" x14ac:dyDescent="0.25">
      <c r="A78" s="10" t="s">
        <v>71</v>
      </c>
      <c r="B78" s="11">
        <v>4106000</v>
      </c>
      <c r="C78" s="12">
        <v>2496018.17</v>
      </c>
      <c r="D78" s="12">
        <v>2582478.21</v>
      </c>
      <c r="E78" s="12">
        <f t="shared" si="8"/>
        <v>86460.040000000037</v>
      </c>
      <c r="F78" s="12">
        <v>58782.9</v>
      </c>
      <c r="G78" s="12">
        <v>60433.99</v>
      </c>
      <c r="H78" s="12">
        <f t="shared" si="6"/>
        <v>1651.0899999999965</v>
      </c>
      <c r="I78" s="12">
        <f t="shared" si="7"/>
        <v>2642912.2000000002</v>
      </c>
      <c r="J78" s="12">
        <f t="shared" si="9"/>
        <v>396436.83</v>
      </c>
    </row>
    <row r="79" spans="1:10" x14ac:dyDescent="0.25">
      <c r="A79" s="7" t="s">
        <v>72</v>
      </c>
      <c r="B79" s="8">
        <v>4102490</v>
      </c>
      <c r="C79" s="9">
        <v>231119.02</v>
      </c>
      <c r="D79" s="9">
        <v>230787.73</v>
      </c>
      <c r="E79" s="9">
        <f t="shared" si="8"/>
        <v>-331.28999999997905</v>
      </c>
      <c r="F79" s="9">
        <v>9545.94</v>
      </c>
      <c r="G79" s="9">
        <v>9470.83</v>
      </c>
      <c r="H79" s="9">
        <f t="shared" si="6"/>
        <v>-75.110000000000582</v>
      </c>
      <c r="I79" s="9">
        <f t="shared" si="7"/>
        <v>240258.56</v>
      </c>
      <c r="J79" s="9">
        <f t="shared" si="9"/>
        <v>36038.784</v>
      </c>
    </row>
    <row r="80" spans="1:10" x14ac:dyDescent="0.25">
      <c r="A80" s="10" t="s">
        <v>73</v>
      </c>
      <c r="B80" s="11">
        <v>4103600</v>
      </c>
      <c r="C80" s="12">
        <v>18483.98</v>
      </c>
      <c r="D80" s="12">
        <v>20312.88</v>
      </c>
      <c r="E80" s="12">
        <f t="shared" si="8"/>
        <v>1828.9000000000015</v>
      </c>
      <c r="F80" s="12">
        <v>0</v>
      </c>
      <c r="G80" s="12">
        <v>21.95</v>
      </c>
      <c r="H80" s="12">
        <f t="shared" si="6"/>
        <v>21.95</v>
      </c>
      <c r="I80" s="12">
        <f t="shared" si="7"/>
        <v>20334.830000000002</v>
      </c>
      <c r="J80" s="12">
        <f t="shared" si="9"/>
        <v>3050.2245000000003</v>
      </c>
    </row>
    <row r="81" spans="1:10" x14ac:dyDescent="0.25">
      <c r="A81" s="7" t="s">
        <v>74</v>
      </c>
      <c r="B81" s="8">
        <v>4103630</v>
      </c>
      <c r="C81" s="9">
        <v>12086.79</v>
      </c>
      <c r="D81" s="9">
        <v>13993.93</v>
      </c>
      <c r="E81" s="9">
        <f t="shared" si="8"/>
        <v>1907.1399999999994</v>
      </c>
      <c r="F81" s="9">
        <v>0</v>
      </c>
      <c r="G81" s="9">
        <v>0</v>
      </c>
      <c r="H81" s="9">
        <f t="shared" si="6"/>
        <v>0</v>
      </c>
      <c r="I81" s="9">
        <f t="shared" si="7"/>
        <v>13993.93</v>
      </c>
      <c r="J81" s="9">
        <f t="shared" si="9"/>
        <v>2099.0895</v>
      </c>
    </row>
    <row r="82" spans="1:10" x14ac:dyDescent="0.25">
      <c r="A82" s="10" t="s">
        <v>75</v>
      </c>
      <c r="B82" s="11">
        <v>4106120</v>
      </c>
      <c r="C82" s="12">
        <v>17797.18</v>
      </c>
      <c r="D82" s="12">
        <v>19572.63</v>
      </c>
      <c r="E82" s="12">
        <f t="shared" si="8"/>
        <v>1775.4500000000007</v>
      </c>
      <c r="F82" s="12">
        <v>1004.84</v>
      </c>
      <c r="G82" s="12">
        <v>998.82</v>
      </c>
      <c r="H82" s="12">
        <f t="shared" si="6"/>
        <v>-6.0199999999999818</v>
      </c>
      <c r="I82" s="12">
        <f t="shared" si="7"/>
        <v>20571.45</v>
      </c>
      <c r="J82" s="12">
        <f t="shared" si="9"/>
        <v>3085.7175000000002</v>
      </c>
    </row>
    <row r="83" spans="1:10" x14ac:dyDescent="0.25">
      <c r="A83" s="7" t="s">
        <v>76</v>
      </c>
      <c r="B83" s="8">
        <v>4100019</v>
      </c>
      <c r="C83" s="9">
        <v>160767.67000000001</v>
      </c>
      <c r="D83" s="9">
        <v>160530.79</v>
      </c>
      <c r="E83" s="9">
        <f t="shared" si="8"/>
        <v>-236.88000000000466</v>
      </c>
      <c r="F83" s="9">
        <v>1507.26</v>
      </c>
      <c r="G83" s="9">
        <v>1689.04</v>
      </c>
      <c r="H83" s="9">
        <f t="shared" si="6"/>
        <v>181.77999999999997</v>
      </c>
      <c r="I83" s="9">
        <f t="shared" si="7"/>
        <v>162219.83000000002</v>
      </c>
      <c r="J83" s="9">
        <f t="shared" si="9"/>
        <v>24332.9745</v>
      </c>
    </row>
    <row r="84" spans="1:10" x14ac:dyDescent="0.25">
      <c r="A84" s="10" t="s">
        <v>77</v>
      </c>
      <c r="B84" s="11">
        <v>4106270</v>
      </c>
      <c r="C84" s="12">
        <v>27020.68</v>
      </c>
      <c r="D84" s="12">
        <v>28620.89</v>
      </c>
      <c r="E84" s="12">
        <f t="shared" si="8"/>
        <v>1600.2099999999991</v>
      </c>
      <c r="F84" s="12">
        <v>1004.84</v>
      </c>
      <c r="G84" s="12">
        <v>1014.77</v>
      </c>
      <c r="H84" s="12">
        <f t="shared" si="6"/>
        <v>9.92999999999995</v>
      </c>
      <c r="I84" s="12">
        <f t="shared" si="7"/>
        <v>29635.66</v>
      </c>
      <c r="J84" s="12">
        <f t="shared" si="9"/>
        <v>4445.3490000000002</v>
      </c>
    </row>
    <row r="85" spans="1:10" x14ac:dyDescent="0.25">
      <c r="A85" s="7" t="s">
        <v>78</v>
      </c>
      <c r="B85" s="8">
        <v>4106300</v>
      </c>
      <c r="C85" s="9">
        <v>1042010.02</v>
      </c>
      <c r="D85" s="9">
        <v>1043057.86</v>
      </c>
      <c r="E85" s="9">
        <f t="shared" si="8"/>
        <v>1047.8399999999674</v>
      </c>
      <c r="F85" s="9">
        <v>24618.48</v>
      </c>
      <c r="G85" s="9">
        <v>25320.71</v>
      </c>
      <c r="H85" s="9">
        <f t="shared" si="6"/>
        <v>702.22999999999956</v>
      </c>
      <c r="I85" s="9">
        <f t="shared" si="7"/>
        <v>1068378.57</v>
      </c>
      <c r="J85" s="9">
        <f t="shared" si="9"/>
        <v>160256.7855</v>
      </c>
    </row>
    <row r="86" spans="1:10" x14ac:dyDescent="0.25">
      <c r="A86" s="10" t="s">
        <v>79</v>
      </c>
      <c r="B86" s="11">
        <v>4100023</v>
      </c>
      <c r="C86" s="12">
        <v>3782793.05</v>
      </c>
      <c r="D86" s="12">
        <v>3858052.73</v>
      </c>
      <c r="E86" s="12">
        <f t="shared" si="8"/>
        <v>75259.680000000168</v>
      </c>
      <c r="F86" s="12">
        <v>64309.5</v>
      </c>
      <c r="G86" s="12">
        <v>67647.91</v>
      </c>
      <c r="H86" s="12">
        <f t="shared" si="6"/>
        <v>3338.4100000000035</v>
      </c>
      <c r="I86" s="12">
        <f t="shared" si="7"/>
        <v>3925700.64</v>
      </c>
      <c r="J86" s="12">
        <f t="shared" si="9"/>
        <v>588855.09600000002</v>
      </c>
    </row>
    <row r="87" spans="1:10" x14ac:dyDescent="0.25">
      <c r="A87" s="7" t="s">
        <v>80</v>
      </c>
      <c r="B87" s="8">
        <v>4106510</v>
      </c>
      <c r="C87" s="9">
        <v>799570.76</v>
      </c>
      <c r="D87" s="9">
        <v>805110.3</v>
      </c>
      <c r="E87" s="9">
        <f t="shared" si="8"/>
        <v>5539.5400000000373</v>
      </c>
      <c r="F87" s="9">
        <v>20599.14</v>
      </c>
      <c r="G87" s="9">
        <v>21020.01</v>
      </c>
      <c r="H87" s="9">
        <f t="shared" si="6"/>
        <v>420.86999999999898</v>
      </c>
      <c r="I87" s="9">
        <f t="shared" si="7"/>
        <v>826130.31</v>
      </c>
      <c r="J87" s="9">
        <f t="shared" si="9"/>
        <v>123919.5465</v>
      </c>
    </row>
    <row r="88" spans="1:10" x14ac:dyDescent="0.25">
      <c r="A88" s="10" t="s">
        <v>81</v>
      </c>
      <c r="B88" s="11">
        <v>4106600</v>
      </c>
      <c r="C88" s="12">
        <v>18885.189999999999</v>
      </c>
      <c r="D88" s="12">
        <v>20700.09</v>
      </c>
      <c r="E88" s="12">
        <f t="shared" si="8"/>
        <v>1814.9000000000015</v>
      </c>
      <c r="F88" s="12">
        <v>1004.84</v>
      </c>
      <c r="G88" s="12">
        <v>994.86</v>
      </c>
      <c r="H88" s="12">
        <f t="shared" si="6"/>
        <v>-9.9800000000000182</v>
      </c>
      <c r="I88" s="12">
        <f t="shared" si="7"/>
        <v>21694.95</v>
      </c>
      <c r="J88" s="12">
        <f t="shared" si="9"/>
        <v>3254.2424999999998</v>
      </c>
    </row>
    <row r="89" spans="1:10" x14ac:dyDescent="0.25">
      <c r="A89" s="7" t="s">
        <v>82</v>
      </c>
      <c r="B89" s="8">
        <v>4106630</v>
      </c>
      <c r="C89" s="9">
        <v>69554.039999999994</v>
      </c>
      <c r="D89" s="9">
        <v>70867.27</v>
      </c>
      <c r="E89" s="9">
        <f t="shared" si="8"/>
        <v>1313.2300000000105</v>
      </c>
      <c r="F89" s="9">
        <v>502.42</v>
      </c>
      <c r="G89" s="9">
        <v>557.65</v>
      </c>
      <c r="H89" s="9">
        <f t="shared" si="6"/>
        <v>55.229999999999961</v>
      </c>
      <c r="I89" s="9">
        <f t="shared" si="7"/>
        <v>71424.92</v>
      </c>
      <c r="J89" s="9">
        <f t="shared" si="9"/>
        <v>10713.737999999999</v>
      </c>
    </row>
    <row r="90" spans="1:10" x14ac:dyDescent="0.25">
      <c r="A90" s="10" t="s">
        <v>83</v>
      </c>
      <c r="B90" s="11">
        <v>4100047</v>
      </c>
      <c r="C90" s="12">
        <v>27570.880000000001</v>
      </c>
      <c r="D90" s="12">
        <v>29190.69</v>
      </c>
      <c r="E90" s="12">
        <f t="shared" si="8"/>
        <v>1619.8099999999977</v>
      </c>
      <c r="F90" s="12">
        <v>502.42</v>
      </c>
      <c r="G90" s="12">
        <v>527.26</v>
      </c>
      <c r="H90" s="12">
        <f t="shared" si="6"/>
        <v>24.839999999999975</v>
      </c>
      <c r="I90" s="12">
        <f t="shared" si="7"/>
        <v>29717.949999999997</v>
      </c>
      <c r="J90" s="12">
        <f t="shared" si="9"/>
        <v>4457.6924999999992</v>
      </c>
    </row>
    <row r="91" spans="1:10" x14ac:dyDescent="0.25">
      <c r="A91" s="7" t="s">
        <v>84</v>
      </c>
      <c r="B91" s="8">
        <v>4106740</v>
      </c>
      <c r="C91" s="9">
        <v>663645.81000000006</v>
      </c>
      <c r="D91" s="9">
        <v>661612.82999999996</v>
      </c>
      <c r="E91" s="9">
        <f t="shared" si="8"/>
        <v>-2032.9800000000978</v>
      </c>
      <c r="F91" s="9">
        <v>38686.18</v>
      </c>
      <c r="G91" s="9">
        <v>38253.440000000002</v>
      </c>
      <c r="H91" s="9">
        <f t="shared" si="6"/>
        <v>-432.73999999999796</v>
      </c>
      <c r="I91" s="9">
        <f t="shared" si="7"/>
        <v>699866.27</v>
      </c>
      <c r="J91" s="9">
        <f t="shared" si="9"/>
        <v>104979.9405</v>
      </c>
    </row>
    <row r="92" spans="1:10" x14ac:dyDescent="0.25">
      <c r="A92" s="10" t="s">
        <v>85</v>
      </c>
      <c r="B92" s="11">
        <v>4106710</v>
      </c>
      <c r="C92" s="12">
        <v>180645.86</v>
      </c>
      <c r="D92" s="12">
        <v>181790.75</v>
      </c>
      <c r="E92" s="12">
        <f t="shared" si="8"/>
        <v>1144.890000000014</v>
      </c>
      <c r="F92" s="12">
        <v>2512.09</v>
      </c>
      <c r="G92" s="12">
        <v>2652.88</v>
      </c>
      <c r="H92" s="12">
        <f t="shared" si="6"/>
        <v>140.78999999999996</v>
      </c>
      <c r="I92" s="12">
        <f t="shared" si="7"/>
        <v>184443.63</v>
      </c>
      <c r="J92" s="12">
        <f t="shared" si="9"/>
        <v>27666.5445</v>
      </c>
    </row>
    <row r="93" spans="1:10" x14ac:dyDescent="0.25">
      <c r="A93" s="7" t="s">
        <v>86</v>
      </c>
      <c r="B93" s="8">
        <v>4106750</v>
      </c>
      <c r="C93" s="9">
        <v>31872.5</v>
      </c>
      <c r="D93" s="9">
        <v>33469.17</v>
      </c>
      <c r="E93" s="9">
        <f t="shared" si="8"/>
        <v>1596.6699999999983</v>
      </c>
      <c r="F93" s="9">
        <v>1004.84</v>
      </c>
      <c r="G93" s="9">
        <v>1019.33</v>
      </c>
      <c r="H93" s="9">
        <f t="shared" si="6"/>
        <v>14.490000000000009</v>
      </c>
      <c r="I93" s="9">
        <f t="shared" si="7"/>
        <v>34488.5</v>
      </c>
      <c r="J93" s="9">
        <f t="shared" si="9"/>
        <v>5173.2749999999996</v>
      </c>
    </row>
    <row r="94" spans="1:10" x14ac:dyDescent="0.25">
      <c r="A94" s="10" t="s">
        <v>87</v>
      </c>
      <c r="B94" s="11">
        <v>4106780</v>
      </c>
      <c r="C94" s="12">
        <v>180341.71</v>
      </c>
      <c r="D94" s="12">
        <v>184250.72</v>
      </c>
      <c r="E94" s="12">
        <f t="shared" si="8"/>
        <v>3909.0100000000093</v>
      </c>
      <c r="F94" s="12">
        <v>5526.6</v>
      </c>
      <c r="G94" s="12">
        <v>5529.75</v>
      </c>
      <c r="H94" s="12">
        <f t="shared" si="6"/>
        <v>3.1499999999996362</v>
      </c>
      <c r="I94" s="12">
        <f t="shared" si="7"/>
        <v>189780.47</v>
      </c>
      <c r="J94" s="12">
        <f t="shared" si="9"/>
        <v>28467.070499999998</v>
      </c>
    </row>
    <row r="95" spans="1:10" x14ac:dyDescent="0.25">
      <c r="A95" s="7" t="s">
        <v>88</v>
      </c>
      <c r="B95" s="8">
        <v>4106820</v>
      </c>
      <c r="C95" s="9">
        <v>17279.32</v>
      </c>
      <c r="D95" s="9">
        <v>19168.2</v>
      </c>
      <c r="E95" s="9">
        <f t="shared" si="8"/>
        <v>1888.880000000001</v>
      </c>
      <c r="F95" s="9">
        <v>502.42</v>
      </c>
      <c r="G95" s="9">
        <v>502.12</v>
      </c>
      <c r="H95" s="9">
        <f t="shared" si="6"/>
        <v>-0.30000000000001137</v>
      </c>
      <c r="I95" s="9">
        <f t="shared" si="7"/>
        <v>19670.32</v>
      </c>
      <c r="J95" s="9">
        <f t="shared" si="9"/>
        <v>2950.5479999999998</v>
      </c>
    </row>
    <row r="96" spans="1:10" x14ac:dyDescent="0.25">
      <c r="A96" s="10" t="s">
        <v>89</v>
      </c>
      <c r="B96" s="11">
        <v>4106870</v>
      </c>
      <c r="C96" s="12">
        <v>64218.41</v>
      </c>
      <c r="D96" s="12">
        <v>66865.38</v>
      </c>
      <c r="E96" s="12">
        <f t="shared" si="8"/>
        <v>2646.9700000000012</v>
      </c>
      <c r="F96" s="12">
        <v>2512.09</v>
      </c>
      <c r="G96" s="12">
        <v>2493.9499999999998</v>
      </c>
      <c r="H96" s="12">
        <f t="shared" si="6"/>
        <v>-18.140000000000327</v>
      </c>
      <c r="I96" s="12">
        <f t="shared" si="7"/>
        <v>69359.33</v>
      </c>
      <c r="J96" s="12">
        <f t="shared" si="9"/>
        <v>10403.8995</v>
      </c>
    </row>
    <row r="97" spans="1:10" x14ac:dyDescent="0.25">
      <c r="A97" s="7" t="s">
        <v>90</v>
      </c>
      <c r="B97" s="8">
        <v>4106930</v>
      </c>
      <c r="C97" s="9">
        <v>386905.47</v>
      </c>
      <c r="D97" s="9">
        <v>391678.56</v>
      </c>
      <c r="E97" s="9">
        <f t="shared" si="8"/>
        <v>4773.0900000000256</v>
      </c>
      <c r="F97" s="9">
        <v>14067.71</v>
      </c>
      <c r="G97" s="9">
        <v>14039.97</v>
      </c>
      <c r="H97" s="9">
        <f t="shared" si="6"/>
        <v>-27.739999999999782</v>
      </c>
      <c r="I97" s="9">
        <f t="shared" si="7"/>
        <v>405718.52999999997</v>
      </c>
      <c r="J97" s="9">
        <f t="shared" si="9"/>
        <v>60857.77949999999</v>
      </c>
    </row>
    <row r="98" spans="1:10" x14ac:dyDescent="0.25">
      <c r="A98" s="10" t="s">
        <v>91</v>
      </c>
      <c r="B98" s="11">
        <v>4106960</v>
      </c>
      <c r="C98" s="12">
        <v>219.95</v>
      </c>
      <c r="D98" s="12">
        <v>2264.89</v>
      </c>
      <c r="E98" s="12">
        <f t="shared" si="8"/>
        <v>2044.9399999999998</v>
      </c>
      <c r="F98" s="12">
        <v>0</v>
      </c>
      <c r="G98" s="12">
        <v>0.43</v>
      </c>
      <c r="H98" s="12">
        <f t="shared" si="6"/>
        <v>0.43</v>
      </c>
      <c r="I98" s="12">
        <f t="shared" si="7"/>
        <v>2265.3199999999997</v>
      </c>
      <c r="J98" s="12">
        <f t="shared" si="9"/>
        <v>339.79799999999994</v>
      </c>
    </row>
    <row r="99" spans="1:10" x14ac:dyDescent="0.25">
      <c r="A99" s="7" t="s">
        <v>92</v>
      </c>
      <c r="B99" s="8">
        <v>4107020</v>
      </c>
      <c r="C99" s="9">
        <v>1538086.16</v>
      </c>
      <c r="D99" s="9">
        <v>1561416.14</v>
      </c>
      <c r="E99" s="9">
        <f t="shared" si="8"/>
        <v>23329.979999999981</v>
      </c>
      <c r="F99" s="9">
        <v>33662</v>
      </c>
      <c r="G99" s="9">
        <v>34577.269999999997</v>
      </c>
      <c r="H99" s="9">
        <f t="shared" si="6"/>
        <v>915.2699999999968</v>
      </c>
      <c r="I99" s="9">
        <f t="shared" si="7"/>
        <v>1595993.41</v>
      </c>
      <c r="J99" s="9">
        <f t="shared" si="9"/>
        <v>239399.01149999996</v>
      </c>
    </row>
    <row r="100" spans="1:10" x14ac:dyDescent="0.25">
      <c r="A100" s="10" t="s">
        <v>93</v>
      </c>
      <c r="B100" s="11">
        <v>4107080</v>
      </c>
      <c r="C100" s="12">
        <v>849042.82</v>
      </c>
      <c r="D100" s="12">
        <v>895981.87</v>
      </c>
      <c r="E100" s="12">
        <f t="shared" si="8"/>
        <v>46939.050000000047</v>
      </c>
      <c r="F100" s="12">
        <v>24618.48</v>
      </c>
      <c r="G100" s="12">
        <v>24867.78</v>
      </c>
      <c r="H100" s="12">
        <f t="shared" si="6"/>
        <v>249.29999999999927</v>
      </c>
      <c r="I100" s="12">
        <f t="shared" si="7"/>
        <v>920849.65</v>
      </c>
      <c r="J100" s="12">
        <f t="shared" si="9"/>
        <v>138127.44750000001</v>
      </c>
    </row>
    <row r="101" spans="1:10" x14ac:dyDescent="0.25">
      <c r="A101" s="7" t="s">
        <v>94</v>
      </c>
      <c r="B101" s="8">
        <v>4100040</v>
      </c>
      <c r="C101" s="9">
        <v>95849.74</v>
      </c>
      <c r="D101" s="9">
        <v>96657.65</v>
      </c>
      <c r="E101" s="9">
        <f t="shared" si="8"/>
        <v>807.90999999998894</v>
      </c>
      <c r="F101" s="9">
        <v>3516.92</v>
      </c>
      <c r="G101" s="9">
        <v>3522.39</v>
      </c>
      <c r="H101" s="9">
        <f t="shared" si="6"/>
        <v>5.4699999999997999</v>
      </c>
      <c r="I101" s="9">
        <f t="shared" si="7"/>
        <v>100180.04</v>
      </c>
      <c r="J101" s="9">
        <f t="shared" si="9"/>
        <v>15027.005999999998</v>
      </c>
    </row>
    <row r="102" spans="1:10" x14ac:dyDescent="0.25">
      <c r="A102" s="10" t="s">
        <v>95</v>
      </c>
      <c r="B102" s="11">
        <v>4107200</v>
      </c>
      <c r="C102" s="12">
        <v>579374.35</v>
      </c>
      <c r="D102" s="12">
        <v>610900.78</v>
      </c>
      <c r="E102" s="12">
        <f t="shared" si="8"/>
        <v>31526.430000000051</v>
      </c>
      <c r="F102" s="12">
        <v>13565.28</v>
      </c>
      <c r="G102" s="12">
        <v>13885.97</v>
      </c>
      <c r="H102" s="12">
        <f t="shared" si="6"/>
        <v>320.68999999999869</v>
      </c>
      <c r="I102" s="12">
        <f t="shared" si="7"/>
        <v>624786.75</v>
      </c>
      <c r="J102" s="12">
        <f t="shared" si="9"/>
        <v>93718.012499999997</v>
      </c>
    </row>
    <row r="103" spans="1:10" x14ac:dyDescent="0.25">
      <c r="A103" s="7" t="s">
        <v>96</v>
      </c>
      <c r="B103" s="8">
        <v>4107280</v>
      </c>
      <c r="C103" s="9">
        <v>162468.78</v>
      </c>
      <c r="D103" s="9">
        <v>162485.23000000001</v>
      </c>
      <c r="E103" s="9">
        <f t="shared" si="8"/>
        <v>16.450000000011642</v>
      </c>
      <c r="F103" s="9">
        <v>6029.01</v>
      </c>
      <c r="G103" s="9">
        <v>6036.03</v>
      </c>
      <c r="H103" s="9">
        <f t="shared" ref="H103:H134" si="10">G103-F103</f>
        <v>7.0199999999995271</v>
      </c>
      <c r="I103" s="9">
        <f t="shared" ref="I103:I134" si="11">D103+G103</f>
        <v>168521.26</v>
      </c>
      <c r="J103" s="9">
        <f t="shared" si="9"/>
        <v>25278.189000000002</v>
      </c>
    </row>
    <row r="104" spans="1:10" x14ac:dyDescent="0.25">
      <c r="A104" s="10" t="s">
        <v>97</v>
      </c>
      <c r="B104" s="11">
        <v>4107230</v>
      </c>
      <c r="C104" s="12">
        <v>1405366.3</v>
      </c>
      <c r="D104" s="12">
        <v>1567690.44</v>
      </c>
      <c r="E104" s="12">
        <f t="shared" si="8"/>
        <v>162324.1399999999</v>
      </c>
      <c r="F104" s="12">
        <v>15574.96</v>
      </c>
      <c r="G104" s="12">
        <v>17256.91</v>
      </c>
      <c r="H104" s="12">
        <f t="shared" si="10"/>
        <v>1681.9500000000007</v>
      </c>
      <c r="I104" s="12">
        <f t="shared" si="11"/>
        <v>1584947.3499999999</v>
      </c>
      <c r="J104" s="12">
        <f t="shared" si="9"/>
        <v>237742.10249999998</v>
      </c>
    </row>
    <row r="105" spans="1:10" x14ac:dyDescent="0.25">
      <c r="A105" s="7" t="s">
        <v>98</v>
      </c>
      <c r="B105" s="8">
        <v>4107380</v>
      </c>
      <c r="C105" s="9">
        <v>959476.45</v>
      </c>
      <c r="D105" s="9">
        <v>965460.66</v>
      </c>
      <c r="E105" s="9">
        <f t="shared" si="8"/>
        <v>5984.2100000000792</v>
      </c>
      <c r="F105" s="9">
        <v>21603.97</v>
      </c>
      <c r="G105" s="9">
        <v>22124.79</v>
      </c>
      <c r="H105" s="9">
        <f t="shared" si="10"/>
        <v>520.81999999999971</v>
      </c>
      <c r="I105" s="9">
        <f t="shared" si="11"/>
        <v>987585.45000000007</v>
      </c>
      <c r="J105" s="9">
        <f t="shared" si="9"/>
        <v>148137.8175</v>
      </c>
    </row>
    <row r="106" spans="1:10" x14ac:dyDescent="0.25">
      <c r="A106" s="10" t="s">
        <v>99</v>
      </c>
      <c r="B106" s="11">
        <v>4107500</v>
      </c>
      <c r="C106" s="12">
        <v>1376486.5</v>
      </c>
      <c r="D106" s="12">
        <v>1411042.95</v>
      </c>
      <c r="E106" s="12">
        <f t="shared" si="8"/>
        <v>34556.449999999953</v>
      </c>
      <c r="F106" s="12">
        <v>52753.89</v>
      </c>
      <c r="G106" s="12">
        <v>52699.97</v>
      </c>
      <c r="H106" s="12">
        <f t="shared" si="10"/>
        <v>-53.919999999998254</v>
      </c>
      <c r="I106" s="12">
        <f t="shared" si="11"/>
        <v>1463742.92</v>
      </c>
      <c r="J106" s="12">
        <f t="shared" si="9"/>
        <v>219561.43799999999</v>
      </c>
    </row>
    <row r="107" spans="1:10" x14ac:dyDescent="0.25">
      <c r="A107" s="7" t="s">
        <v>100</v>
      </c>
      <c r="B107" s="8">
        <v>4107530</v>
      </c>
      <c r="C107" s="9">
        <v>8581.84</v>
      </c>
      <c r="D107" s="9">
        <v>10538.95</v>
      </c>
      <c r="E107" s="9">
        <f t="shared" si="8"/>
        <v>1957.1100000000006</v>
      </c>
      <c r="F107" s="9">
        <v>0</v>
      </c>
      <c r="G107" s="9">
        <v>9.6999999999999993</v>
      </c>
      <c r="H107" s="9">
        <f t="shared" si="10"/>
        <v>9.6999999999999993</v>
      </c>
      <c r="I107" s="9">
        <f t="shared" si="11"/>
        <v>10548.650000000001</v>
      </c>
      <c r="J107" s="9">
        <f t="shared" si="9"/>
        <v>1582.2975000000001</v>
      </c>
    </row>
    <row r="108" spans="1:10" x14ac:dyDescent="0.25">
      <c r="A108" s="10" t="s">
        <v>101</v>
      </c>
      <c r="B108" s="11">
        <v>4107590</v>
      </c>
      <c r="C108" s="12">
        <v>152010.23999999999</v>
      </c>
      <c r="D108" s="12">
        <v>158098.12</v>
      </c>
      <c r="E108" s="12">
        <f t="shared" si="8"/>
        <v>6087.8800000000047</v>
      </c>
      <c r="F108" s="12">
        <v>1507.25</v>
      </c>
      <c r="G108" s="12">
        <v>1697.8</v>
      </c>
      <c r="H108" s="12">
        <f t="shared" si="10"/>
        <v>190.54999999999995</v>
      </c>
      <c r="I108" s="12">
        <f t="shared" si="11"/>
        <v>159795.91999999998</v>
      </c>
      <c r="J108" s="12">
        <f t="shared" si="9"/>
        <v>23969.387999999995</v>
      </c>
    </row>
    <row r="109" spans="1:10" x14ac:dyDescent="0.25">
      <c r="A109" s="7" t="s">
        <v>102</v>
      </c>
      <c r="B109" s="8">
        <v>4100042</v>
      </c>
      <c r="C109" s="9">
        <v>406.19</v>
      </c>
      <c r="D109" s="9">
        <v>2447.69</v>
      </c>
      <c r="E109" s="9">
        <f t="shared" si="8"/>
        <v>2041.5</v>
      </c>
      <c r="F109" s="9">
        <v>0</v>
      </c>
      <c r="G109" s="9">
        <v>0.8</v>
      </c>
      <c r="H109" s="9">
        <f t="shared" si="10"/>
        <v>0.8</v>
      </c>
      <c r="I109" s="9">
        <f t="shared" si="11"/>
        <v>2448.4900000000002</v>
      </c>
      <c r="J109" s="9">
        <f t="shared" si="9"/>
        <v>367.27350000000001</v>
      </c>
    </row>
    <row r="110" spans="1:10" x14ac:dyDescent="0.25">
      <c r="A110" s="10" t="s">
        <v>103</v>
      </c>
      <c r="B110" s="11">
        <v>4107710</v>
      </c>
      <c r="C110" s="12">
        <v>58123.92</v>
      </c>
      <c r="D110" s="12">
        <v>59785.75</v>
      </c>
      <c r="E110" s="12">
        <f t="shared" si="8"/>
        <v>1661.8300000000017</v>
      </c>
      <c r="F110" s="12">
        <v>1507.25</v>
      </c>
      <c r="G110" s="12">
        <v>1496.34</v>
      </c>
      <c r="H110" s="12">
        <f t="shared" si="10"/>
        <v>-10.910000000000082</v>
      </c>
      <c r="I110" s="12">
        <f t="shared" si="11"/>
        <v>61282.09</v>
      </c>
      <c r="J110" s="12">
        <f t="shared" si="9"/>
        <v>9192.3134999999984</v>
      </c>
    </row>
    <row r="111" spans="1:10" x14ac:dyDescent="0.25">
      <c r="A111" s="7" t="s">
        <v>104</v>
      </c>
      <c r="B111" s="8">
        <v>4107740</v>
      </c>
      <c r="C111" s="9">
        <v>65281.47</v>
      </c>
      <c r="D111" s="9">
        <v>66540.38</v>
      </c>
      <c r="E111" s="9">
        <f t="shared" si="8"/>
        <v>1258.9100000000035</v>
      </c>
      <c r="F111" s="9">
        <v>1004.84</v>
      </c>
      <c r="G111" s="9">
        <v>1049.05</v>
      </c>
      <c r="H111" s="9">
        <f t="shared" si="10"/>
        <v>44.209999999999923</v>
      </c>
      <c r="I111" s="9">
        <f t="shared" si="11"/>
        <v>67589.430000000008</v>
      </c>
      <c r="J111" s="9">
        <f t="shared" si="9"/>
        <v>10138.414500000001</v>
      </c>
    </row>
    <row r="112" spans="1:10" x14ac:dyDescent="0.25">
      <c r="A112" s="10" t="s">
        <v>105</v>
      </c>
      <c r="B112" s="11">
        <v>4107980</v>
      </c>
      <c r="C112" s="12">
        <v>54350.13</v>
      </c>
      <c r="D112" s="12">
        <v>55857.75</v>
      </c>
      <c r="E112" s="12">
        <f t="shared" si="8"/>
        <v>1507.6200000000026</v>
      </c>
      <c r="F112" s="12">
        <v>502.42</v>
      </c>
      <c r="G112" s="12">
        <v>541.20000000000005</v>
      </c>
      <c r="H112" s="12">
        <f t="shared" si="10"/>
        <v>38.78000000000003</v>
      </c>
      <c r="I112" s="12">
        <f t="shared" si="11"/>
        <v>56398.95</v>
      </c>
      <c r="J112" s="12">
        <f t="shared" si="9"/>
        <v>8459.8424999999988</v>
      </c>
    </row>
    <row r="113" spans="1:10" x14ac:dyDescent="0.25">
      <c r="A113" s="7" t="s">
        <v>106</v>
      </c>
      <c r="B113" s="8">
        <v>4108010</v>
      </c>
      <c r="C113" s="9">
        <v>1255672.29</v>
      </c>
      <c r="D113" s="9">
        <v>1271033.6399999999</v>
      </c>
      <c r="E113" s="9">
        <f t="shared" si="8"/>
        <v>15361.34999999986</v>
      </c>
      <c r="F113" s="9">
        <v>36174.1</v>
      </c>
      <c r="G113" s="9">
        <v>36758.86</v>
      </c>
      <c r="H113" s="9">
        <f t="shared" si="10"/>
        <v>584.76000000000204</v>
      </c>
      <c r="I113" s="9">
        <f t="shared" si="11"/>
        <v>1307792.5</v>
      </c>
      <c r="J113" s="9">
        <f t="shared" si="9"/>
        <v>196168.875</v>
      </c>
    </row>
    <row r="114" spans="1:10" x14ac:dyDescent="0.25">
      <c r="A114" s="10" t="s">
        <v>107</v>
      </c>
      <c r="B114" s="11">
        <v>4108040</v>
      </c>
      <c r="C114" s="12">
        <v>2948542.03</v>
      </c>
      <c r="D114" s="12">
        <v>3009471.44</v>
      </c>
      <c r="E114" s="12">
        <f t="shared" si="8"/>
        <v>60929.410000000149</v>
      </c>
      <c r="F114" s="12">
        <v>86415.9</v>
      </c>
      <c r="G114" s="12">
        <v>87913.33</v>
      </c>
      <c r="H114" s="12">
        <f t="shared" si="10"/>
        <v>1497.4300000000076</v>
      </c>
      <c r="I114" s="12">
        <f t="shared" si="11"/>
        <v>3097384.77</v>
      </c>
      <c r="J114" s="12">
        <f t="shared" si="9"/>
        <v>464607.71549999999</v>
      </c>
    </row>
    <row r="115" spans="1:10" x14ac:dyDescent="0.25">
      <c r="A115" s="7" t="s">
        <v>108</v>
      </c>
      <c r="B115" s="8">
        <v>4108160</v>
      </c>
      <c r="C115" s="9">
        <v>360403.19</v>
      </c>
      <c r="D115" s="9">
        <v>362025.57</v>
      </c>
      <c r="E115" s="9">
        <f t="shared" si="8"/>
        <v>1622.3800000000047</v>
      </c>
      <c r="F115" s="9">
        <v>14067.7</v>
      </c>
      <c r="G115" s="9">
        <v>14100.76</v>
      </c>
      <c r="H115" s="9">
        <f t="shared" si="10"/>
        <v>33.059999999999491</v>
      </c>
      <c r="I115" s="9">
        <f t="shared" si="11"/>
        <v>376126.33</v>
      </c>
      <c r="J115" s="9">
        <f t="shared" si="9"/>
        <v>56418.949500000002</v>
      </c>
    </row>
    <row r="116" spans="1:10" x14ac:dyDescent="0.25">
      <c r="A116" s="10" t="s">
        <v>109</v>
      </c>
      <c r="B116" s="11">
        <v>4108280</v>
      </c>
      <c r="C116" s="12">
        <v>56887.51</v>
      </c>
      <c r="D116" s="12">
        <v>57890.05</v>
      </c>
      <c r="E116" s="12">
        <f t="shared" si="8"/>
        <v>1002.5400000000009</v>
      </c>
      <c r="F116" s="12">
        <v>0</v>
      </c>
      <c r="G116" s="12">
        <v>100.98</v>
      </c>
      <c r="H116" s="12">
        <f t="shared" si="10"/>
        <v>100.98</v>
      </c>
      <c r="I116" s="12">
        <f t="shared" si="11"/>
        <v>57991.030000000006</v>
      </c>
      <c r="J116" s="12">
        <f t="shared" si="9"/>
        <v>8698.6545000000006</v>
      </c>
    </row>
    <row r="117" spans="1:10" x14ac:dyDescent="0.25">
      <c r="A117" s="7" t="s">
        <v>110</v>
      </c>
      <c r="B117" s="8">
        <v>4108310</v>
      </c>
      <c r="C117" s="9">
        <v>558531.93999999994</v>
      </c>
      <c r="D117" s="9">
        <v>564333.41</v>
      </c>
      <c r="E117" s="9">
        <f t="shared" si="8"/>
        <v>5801.4700000000885</v>
      </c>
      <c r="F117" s="9">
        <v>13062.87</v>
      </c>
      <c r="G117" s="9">
        <v>13359.84</v>
      </c>
      <c r="H117" s="9">
        <f t="shared" si="10"/>
        <v>296.96999999999935</v>
      </c>
      <c r="I117" s="9">
        <f t="shared" si="11"/>
        <v>577693.25</v>
      </c>
      <c r="J117" s="9">
        <f t="shared" si="9"/>
        <v>86653.987500000003</v>
      </c>
    </row>
    <row r="118" spans="1:10" x14ac:dyDescent="0.25">
      <c r="A118" s="10" t="s">
        <v>111</v>
      </c>
      <c r="B118" s="11">
        <v>4108430</v>
      </c>
      <c r="C118" s="12">
        <v>97896.02</v>
      </c>
      <c r="D118" s="12">
        <v>98802.49</v>
      </c>
      <c r="E118" s="12">
        <f t="shared" si="8"/>
        <v>906.47000000000116</v>
      </c>
      <c r="F118" s="12">
        <v>1507.25</v>
      </c>
      <c r="G118" s="12">
        <v>1574.19</v>
      </c>
      <c r="H118" s="12">
        <f t="shared" si="10"/>
        <v>66.940000000000055</v>
      </c>
      <c r="I118" s="12">
        <f t="shared" si="11"/>
        <v>100376.68000000001</v>
      </c>
      <c r="J118" s="12">
        <f t="shared" si="9"/>
        <v>15056.502</v>
      </c>
    </row>
    <row r="119" spans="1:10" x14ac:dyDescent="0.25">
      <c r="A119" s="7" t="s">
        <v>112</v>
      </c>
      <c r="B119" s="8">
        <v>4108460</v>
      </c>
      <c r="C119" s="9">
        <v>12320.86</v>
      </c>
      <c r="D119" s="9">
        <v>14243.02</v>
      </c>
      <c r="E119" s="9">
        <f t="shared" si="8"/>
        <v>1922.1599999999999</v>
      </c>
      <c r="F119" s="9">
        <v>1507.25</v>
      </c>
      <c r="G119" s="9">
        <v>1469.6</v>
      </c>
      <c r="H119" s="9">
        <f t="shared" si="10"/>
        <v>-37.650000000000091</v>
      </c>
      <c r="I119" s="9">
        <f t="shared" si="11"/>
        <v>15712.62</v>
      </c>
      <c r="J119" s="9">
        <f t="shared" si="9"/>
        <v>2356.893</v>
      </c>
    </row>
    <row r="120" spans="1:10" x14ac:dyDescent="0.25">
      <c r="A120" s="10" t="s">
        <v>113</v>
      </c>
      <c r="B120" s="11">
        <v>4108520</v>
      </c>
      <c r="C120" s="12">
        <v>423899.29</v>
      </c>
      <c r="D120" s="12">
        <v>423146.94</v>
      </c>
      <c r="E120" s="12">
        <f t="shared" si="8"/>
        <v>-752.34999999997672</v>
      </c>
      <c r="F120" s="12">
        <v>5526.6</v>
      </c>
      <c r="G120" s="12">
        <v>5937.02</v>
      </c>
      <c r="H120" s="12">
        <f t="shared" si="10"/>
        <v>410.42000000000007</v>
      </c>
      <c r="I120" s="12">
        <f t="shared" si="11"/>
        <v>429083.96</v>
      </c>
      <c r="J120" s="12">
        <f t="shared" si="9"/>
        <v>64362.593999999997</v>
      </c>
    </row>
    <row r="121" spans="1:10" x14ac:dyDescent="0.25">
      <c r="A121" s="7" t="s">
        <v>114</v>
      </c>
      <c r="B121" s="8">
        <v>4108550</v>
      </c>
      <c r="C121" s="9">
        <v>156573.23000000001</v>
      </c>
      <c r="D121" s="9">
        <v>158234.41</v>
      </c>
      <c r="E121" s="9">
        <f t="shared" si="8"/>
        <v>1661.179999999993</v>
      </c>
      <c r="F121" s="9">
        <v>3516.93</v>
      </c>
      <c r="G121" s="9">
        <v>3587.28</v>
      </c>
      <c r="H121" s="9">
        <f t="shared" si="10"/>
        <v>70.350000000000364</v>
      </c>
      <c r="I121" s="9">
        <f t="shared" si="11"/>
        <v>161821.69</v>
      </c>
      <c r="J121" s="9">
        <f t="shared" si="9"/>
        <v>24273.253499999999</v>
      </c>
    </row>
    <row r="122" spans="1:10" x14ac:dyDescent="0.25">
      <c r="A122" s="10" t="s">
        <v>115</v>
      </c>
      <c r="B122" s="11">
        <v>4100640</v>
      </c>
      <c r="C122" s="12">
        <v>156096.41</v>
      </c>
      <c r="D122" s="12">
        <v>156693.9</v>
      </c>
      <c r="E122" s="12">
        <f t="shared" si="8"/>
        <v>597.48999999999069</v>
      </c>
      <c r="F122" s="12">
        <v>6029.01</v>
      </c>
      <c r="G122" s="12">
        <v>5975.86</v>
      </c>
      <c r="H122" s="12">
        <f t="shared" si="10"/>
        <v>-53.150000000000546</v>
      </c>
      <c r="I122" s="12">
        <f t="shared" si="11"/>
        <v>162669.75999999998</v>
      </c>
      <c r="J122" s="12">
        <f t="shared" si="9"/>
        <v>24400.463999999996</v>
      </c>
    </row>
    <row r="123" spans="1:10" x14ac:dyDescent="0.25">
      <c r="A123" s="7" t="s">
        <v>116</v>
      </c>
      <c r="B123" s="8">
        <v>4108650</v>
      </c>
      <c r="C123" s="9">
        <v>166796.78</v>
      </c>
      <c r="D123" s="9">
        <v>167589.95000000001</v>
      </c>
      <c r="E123" s="9">
        <f t="shared" si="8"/>
        <v>793.17000000001281</v>
      </c>
      <c r="F123" s="9">
        <v>6029.02</v>
      </c>
      <c r="G123" s="9">
        <v>6036.86</v>
      </c>
      <c r="H123" s="9">
        <f t="shared" si="10"/>
        <v>7.839999999999236</v>
      </c>
      <c r="I123" s="9">
        <f t="shared" si="11"/>
        <v>173626.81</v>
      </c>
      <c r="J123" s="9">
        <f t="shared" si="9"/>
        <v>26044.021499999999</v>
      </c>
    </row>
    <row r="124" spans="1:10" x14ac:dyDescent="0.25">
      <c r="A124" s="10" t="s">
        <v>117</v>
      </c>
      <c r="B124" s="11">
        <v>4108700</v>
      </c>
      <c r="C124" s="12">
        <v>128747.55</v>
      </c>
      <c r="D124" s="12">
        <v>132222.24</v>
      </c>
      <c r="E124" s="12">
        <f t="shared" si="8"/>
        <v>3474.6899999999878</v>
      </c>
      <c r="F124" s="12">
        <v>4019.35</v>
      </c>
      <c r="G124" s="12">
        <v>4028.25</v>
      </c>
      <c r="H124" s="12">
        <f t="shared" si="10"/>
        <v>8.9000000000000909</v>
      </c>
      <c r="I124" s="12">
        <f t="shared" si="11"/>
        <v>136250.49</v>
      </c>
      <c r="J124" s="12">
        <f t="shared" si="9"/>
        <v>20437.573499999999</v>
      </c>
    </row>
    <row r="125" spans="1:10" x14ac:dyDescent="0.25">
      <c r="A125" s="7" t="s">
        <v>118</v>
      </c>
      <c r="B125" s="8">
        <v>4108720</v>
      </c>
      <c r="C125" s="9">
        <v>1020268.58</v>
      </c>
      <c r="D125" s="9">
        <v>1019138.42</v>
      </c>
      <c r="E125" s="9">
        <f t="shared" si="8"/>
        <v>-1130.1599999999162</v>
      </c>
      <c r="F125" s="9">
        <v>22608.81</v>
      </c>
      <c r="G125" s="9">
        <v>23184.84</v>
      </c>
      <c r="H125" s="9">
        <f t="shared" si="10"/>
        <v>576.02999999999884</v>
      </c>
      <c r="I125" s="9">
        <f t="shared" si="11"/>
        <v>1042323.26</v>
      </c>
      <c r="J125" s="9">
        <f t="shared" si="9"/>
        <v>156348.489</v>
      </c>
    </row>
    <row r="126" spans="1:10" x14ac:dyDescent="0.25">
      <c r="A126" s="10" t="s">
        <v>119</v>
      </c>
      <c r="B126" s="11">
        <v>4108820</v>
      </c>
      <c r="C126" s="12">
        <v>743628.01</v>
      </c>
      <c r="D126" s="12">
        <v>746398.82</v>
      </c>
      <c r="E126" s="12">
        <f t="shared" si="8"/>
        <v>2770.8099999999395</v>
      </c>
      <c r="F126" s="12">
        <v>16077.38</v>
      </c>
      <c r="G126" s="12">
        <v>16633.63</v>
      </c>
      <c r="H126" s="12">
        <f t="shared" si="10"/>
        <v>556.25000000000182</v>
      </c>
      <c r="I126" s="12">
        <f t="shared" si="11"/>
        <v>763032.45</v>
      </c>
      <c r="J126" s="12">
        <f t="shared" si="9"/>
        <v>114454.86749999999</v>
      </c>
    </row>
    <row r="127" spans="1:10" x14ac:dyDescent="0.25">
      <c r="A127" s="7" t="s">
        <v>120</v>
      </c>
      <c r="B127" s="8">
        <v>4108830</v>
      </c>
      <c r="C127" s="9">
        <v>3251514.96</v>
      </c>
      <c r="D127" s="9">
        <v>3368377.65</v>
      </c>
      <c r="E127" s="9">
        <f t="shared" si="8"/>
        <v>116862.68999999994</v>
      </c>
      <c r="F127" s="9">
        <v>65816.75</v>
      </c>
      <c r="G127" s="9">
        <v>68475.44</v>
      </c>
      <c r="H127" s="9">
        <f t="shared" si="10"/>
        <v>2658.6900000000023</v>
      </c>
      <c r="I127" s="9">
        <f t="shared" si="11"/>
        <v>3436853.09</v>
      </c>
      <c r="J127" s="9">
        <f t="shared" si="9"/>
        <v>515527.96349999995</v>
      </c>
    </row>
    <row r="128" spans="1:10" x14ac:dyDescent="0.25">
      <c r="A128" s="10" t="s">
        <v>121</v>
      </c>
      <c r="B128" s="11">
        <v>4104350</v>
      </c>
      <c r="C128" s="12">
        <v>72625.87</v>
      </c>
      <c r="D128" s="12">
        <v>73786.83</v>
      </c>
      <c r="E128" s="12">
        <f t="shared" si="8"/>
        <v>1160.9600000000064</v>
      </c>
      <c r="F128" s="12">
        <v>1004.84</v>
      </c>
      <c r="G128" s="12">
        <v>1061.47</v>
      </c>
      <c r="H128" s="12">
        <f t="shared" si="10"/>
        <v>56.629999999999995</v>
      </c>
      <c r="I128" s="12">
        <f t="shared" si="11"/>
        <v>74848.3</v>
      </c>
      <c r="J128" s="12">
        <f t="shared" si="9"/>
        <v>11227.245000000001</v>
      </c>
    </row>
    <row r="129" spans="1:10" x14ac:dyDescent="0.25">
      <c r="A129" s="7" t="s">
        <v>122</v>
      </c>
      <c r="B129" s="8">
        <v>4111400</v>
      </c>
      <c r="C129" s="9">
        <v>55157.27</v>
      </c>
      <c r="D129" s="9">
        <v>50846.42</v>
      </c>
      <c r="E129" s="9">
        <f t="shared" si="8"/>
        <v>-4310.8499999999985</v>
      </c>
      <c r="F129" s="9">
        <v>2512.09</v>
      </c>
      <c r="G129" s="9">
        <v>2484.7600000000002</v>
      </c>
      <c r="H129" s="9">
        <f t="shared" si="10"/>
        <v>-27.329999999999927</v>
      </c>
      <c r="I129" s="9">
        <f t="shared" si="11"/>
        <v>53331.18</v>
      </c>
      <c r="J129" s="9">
        <f t="shared" si="9"/>
        <v>7999.6769999999997</v>
      </c>
    </row>
    <row r="130" spans="1:10" x14ac:dyDescent="0.25">
      <c r="A130" s="10" t="s">
        <v>123</v>
      </c>
      <c r="B130" s="11">
        <v>4108880</v>
      </c>
      <c r="C130" s="12">
        <v>350221.91</v>
      </c>
      <c r="D130" s="12">
        <v>349700.93</v>
      </c>
      <c r="E130" s="12">
        <f t="shared" si="8"/>
        <v>-520.97999999998137</v>
      </c>
      <c r="F130" s="12">
        <v>8038.68</v>
      </c>
      <c r="G130" s="12">
        <v>8250.9</v>
      </c>
      <c r="H130" s="12">
        <f t="shared" si="10"/>
        <v>212.21999999999935</v>
      </c>
      <c r="I130" s="12">
        <f t="shared" si="11"/>
        <v>357951.83</v>
      </c>
      <c r="J130" s="12">
        <f t="shared" si="9"/>
        <v>53692.7745</v>
      </c>
    </row>
    <row r="131" spans="1:10" x14ac:dyDescent="0.25">
      <c r="A131" s="7" t="s">
        <v>124</v>
      </c>
      <c r="B131" s="8">
        <v>4108940</v>
      </c>
      <c r="C131" s="9">
        <v>53514.32</v>
      </c>
      <c r="D131" s="9">
        <v>54820.19</v>
      </c>
      <c r="E131" s="9">
        <f t="shared" si="8"/>
        <v>1305.8700000000026</v>
      </c>
      <c r="F131" s="9">
        <v>502.42</v>
      </c>
      <c r="G131" s="9">
        <v>560.83000000000004</v>
      </c>
      <c r="H131" s="9">
        <f t="shared" si="10"/>
        <v>58.410000000000025</v>
      </c>
      <c r="I131" s="9">
        <f t="shared" si="11"/>
        <v>55381.020000000004</v>
      </c>
      <c r="J131" s="9">
        <f t="shared" si="9"/>
        <v>8307.1530000000002</v>
      </c>
    </row>
    <row r="132" spans="1:10" x14ac:dyDescent="0.25">
      <c r="A132" s="10" t="s">
        <v>125</v>
      </c>
      <c r="B132" s="11">
        <v>4100020</v>
      </c>
      <c r="C132" s="12">
        <v>558504.47</v>
      </c>
      <c r="D132" s="12">
        <v>584499.96</v>
      </c>
      <c r="E132" s="12">
        <f t="shared" si="8"/>
        <v>25995.489999999991</v>
      </c>
      <c r="F132" s="12">
        <v>7536.27</v>
      </c>
      <c r="G132" s="12">
        <v>8040.42</v>
      </c>
      <c r="H132" s="12">
        <f t="shared" si="10"/>
        <v>504.14999999999964</v>
      </c>
      <c r="I132" s="12">
        <f t="shared" si="11"/>
        <v>592540.38</v>
      </c>
      <c r="J132" s="12">
        <f t="shared" si="9"/>
        <v>88881.057000000001</v>
      </c>
    </row>
    <row r="133" spans="1:10" x14ac:dyDescent="0.25">
      <c r="A133" s="7" t="s">
        <v>126</v>
      </c>
      <c r="B133" s="8">
        <v>4100048</v>
      </c>
      <c r="C133" s="9">
        <v>721930.88</v>
      </c>
      <c r="D133" s="9">
        <v>732871.37</v>
      </c>
      <c r="E133" s="9">
        <f t="shared" si="8"/>
        <v>10940.489999999991</v>
      </c>
      <c r="F133" s="9">
        <v>26125.73</v>
      </c>
      <c r="G133" s="9">
        <v>26206.6</v>
      </c>
      <c r="H133" s="9">
        <f t="shared" si="10"/>
        <v>80.869999999998981</v>
      </c>
      <c r="I133" s="9">
        <f t="shared" si="11"/>
        <v>759077.97</v>
      </c>
      <c r="J133" s="9">
        <f t="shared" si="9"/>
        <v>113861.69549999999</v>
      </c>
    </row>
    <row r="134" spans="1:10" x14ac:dyDescent="0.25">
      <c r="A134" s="10" t="s">
        <v>127</v>
      </c>
      <c r="B134" s="11">
        <v>4109000</v>
      </c>
      <c r="C134" s="12">
        <v>269082.55</v>
      </c>
      <c r="D134" s="12">
        <v>268457.09000000003</v>
      </c>
      <c r="E134" s="12">
        <f t="shared" si="8"/>
        <v>-625.45999999996275</v>
      </c>
      <c r="F134" s="12">
        <v>4521.76</v>
      </c>
      <c r="G134" s="12">
        <v>4712.1000000000004</v>
      </c>
      <c r="H134" s="12">
        <f t="shared" si="10"/>
        <v>190.34000000000015</v>
      </c>
      <c r="I134" s="12">
        <f t="shared" si="11"/>
        <v>273169.19</v>
      </c>
      <c r="J134" s="12">
        <f t="shared" si="9"/>
        <v>40975.378499999999</v>
      </c>
    </row>
    <row r="135" spans="1:10" x14ac:dyDescent="0.25">
      <c r="A135" s="7" t="s">
        <v>128</v>
      </c>
      <c r="B135" s="8">
        <v>4109120</v>
      </c>
      <c r="C135" s="9">
        <v>126690.61</v>
      </c>
      <c r="D135" s="9">
        <v>127105.56</v>
      </c>
      <c r="E135" s="9">
        <f t="shared" si="8"/>
        <v>414.94999999999709</v>
      </c>
      <c r="F135" s="9">
        <v>4521.76</v>
      </c>
      <c r="G135" s="9">
        <v>4536.7</v>
      </c>
      <c r="H135" s="9">
        <f t="shared" ref="H135:H166" si="12">G135-F135</f>
        <v>14.9399999999996</v>
      </c>
      <c r="I135" s="9">
        <f t="shared" ref="I135:I166" si="13">D135+G135</f>
        <v>131642.26</v>
      </c>
      <c r="J135" s="9">
        <f t="shared" si="9"/>
        <v>19746.339</v>
      </c>
    </row>
    <row r="136" spans="1:10" x14ac:dyDescent="0.25">
      <c r="A136" s="10" t="s">
        <v>129</v>
      </c>
      <c r="B136" s="11">
        <v>4109150</v>
      </c>
      <c r="C136" s="12">
        <v>178055.22</v>
      </c>
      <c r="D136" s="12">
        <v>179744.77</v>
      </c>
      <c r="E136" s="12">
        <f t="shared" ref="E136:E198" si="14">D136-C136</f>
        <v>1689.5499999999884</v>
      </c>
      <c r="F136" s="12">
        <v>10550.77</v>
      </c>
      <c r="G136" s="12">
        <v>10386.77</v>
      </c>
      <c r="H136" s="12">
        <f t="shared" si="12"/>
        <v>-164</v>
      </c>
      <c r="I136" s="12">
        <f t="shared" si="13"/>
        <v>190131.53999999998</v>
      </c>
      <c r="J136" s="12">
        <f t="shared" ref="J136:J198" si="15">I136*0.15</f>
        <v>28519.730999999996</v>
      </c>
    </row>
    <row r="137" spans="1:10" x14ac:dyDescent="0.25">
      <c r="A137" s="7" t="s">
        <v>130</v>
      </c>
      <c r="B137" s="8">
        <v>4100045</v>
      </c>
      <c r="C137" s="9">
        <v>52058.49</v>
      </c>
      <c r="D137" s="9">
        <v>61325.67</v>
      </c>
      <c r="E137" s="9">
        <f t="shared" si="14"/>
        <v>9267.18</v>
      </c>
      <c r="F137" s="9">
        <v>0</v>
      </c>
      <c r="G137" s="9">
        <v>0</v>
      </c>
      <c r="H137" s="9">
        <f t="shared" si="12"/>
        <v>0</v>
      </c>
      <c r="I137" s="9">
        <f t="shared" si="13"/>
        <v>61325.67</v>
      </c>
      <c r="J137" s="9">
        <f t="shared" si="15"/>
        <v>9198.8504999999986</v>
      </c>
    </row>
    <row r="138" spans="1:10" x14ac:dyDescent="0.25">
      <c r="A138" s="10" t="s">
        <v>131</v>
      </c>
      <c r="B138" s="11">
        <v>4100043</v>
      </c>
      <c r="C138" s="12">
        <v>264173.32</v>
      </c>
      <c r="D138" s="12">
        <v>259276.41</v>
      </c>
      <c r="E138" s="12">
        <f t="shared" si="14"/>
        <v>-4896.9100000000035</v>
      </c>
      <c r="F138" s="12">
        <v>0</v>
      </c>
      <c r="G138" s="12">
        <v>0</v>
      </c>
      <c r="H138" s="12">
        <f t="shared" si="12"/>
        <v>0</v>
      </c>
      <c r="I138" s="12">
        <f t="shared" si="13"/>
        <v>259276.41</v>
      </c>
      <c r="J138" s="12">
        <f t="shared" si="15"/>
        <v>38891.461499999998</v>
      </c>
    </row>
    <row r="139" spans="1:10" x14ac:dyDescent="0.25">
      <c r="A139" s="7" t="s">
        <v>132</v>
      </c>
      <c r="B139" s="8">
        <v>4109270</v>
      </c>
      <c r="C139" s="9">
        <v>602221.80000000005</v>
      </c>
      <c r="D139" s="9">
        <v>603457.18999999994</v>
      </c>
      <c r="E139" s="9">
        <f t="shared" si="14"/>
        <v>1235.3899999998976</v>
      </c>
      <c r="F139" s="9">
        <v>14067.7</v>
      </c>
      <c r="G139" s="9">
        <v>14450.64</v>
      </c>
      <c r="H139" s="9">
        <f t="shared" si="12"/>
        <v>382.93999999999869</v>
      </c>
      <c r="I139" s="9">
        <f t="shared" si="13"/>
        <v>617907.82999999996</v>
      </c>
      <c r="J139" s="9">
        <f t="shared" si="15"/>
        <v>92686.174499999994</v>
      </c>
    </row>
    <row r="140" spans="1:10" x14ac:dyDescent="0.25">
      <c r="A140" s="10" t="s">
        <v>133</v>
      </c>
      <c r="B140" s="11">
        <v>4109330</v>
      </c>
      <c r="C140" s="12">
        <v>1666995.75</v>
      </c>
      <c r="D140" s="12">
        <v>1714139.76</v>
      </c>
      <c r="E140" s="12">
        <f t="shared" si="14"/>
        <v>47144.010000000009</v>
      </c>
      <c r="F140" s="12">
        <v>42203.11</v>
      </c>
      <c r="G140" s="12">
        <v>43053.03</v>
      </c>
      <c r="H140" s="12">
        <f t="shared" si="12"/>
        <v>849.91999999999825</v>
      </c>
      <c r="I140" s="12">
        <f t="shared" si="13"/>
        <v>1757192.79</v>
      </c>
      <c r="J140" s="12">
        <f t="shared" si="15"/>
        <v>263578.91849999997</v>
      </c>
    </row>
    <row r="141" spans="1:10" ht="17.25" customHeight="1" x14ac:dyDescent="0.25">
      <c r="A141" s="7" t="s">
        <v>134</v>
      </c>
      <c r="B141" s="8" t="s">
        <v>135</v>
      </c>
      <c r="C141" s="9">
        <v>13140.16</v>
      </c>
      <c r="D141" s="9">
        <v>35450.660000000003</v>
      </c>
      <c r="E141" s="9">
        <f t="shared" si="14"/>
        <v>22310.500000000004</v>
      </c>
      <c r="F141" s="9">
        <v>0</v>
      </c>
      <c r="G141" s="9">
        <v>0</v>
      </c>
      <c r="H141" s="9">
        <f t="shared" si="12"/>
        <v>0</v>
      </c>
      <c r="I141" s="9">
        <f t="shared" si="13"/>
        <v>35450.660000000003</v>
      </c>
      <c r="J141" s="9">
        <f t="shared" si="15"/>
        <v>5317.5990000000002</v>
      </c>
    </row>
    <row r="142" spans="1:10" x14ac:dyDescent="0.25">
      <c r="A142" s="10" t="s">
        <v>136</v>
      </c>
      <c r="B142" s="11">
        <v>4110890</v>
      </c>
      <c r="C142" s="12">
        <v>869534.28</v>
      </c>
      <c r="D142" s="12">
        <v>893588.7</v>
      </c>
      <c r="E142" s="12">
        <f t="shared" si="14"/>
        <v>24054.419999999925</v>
      </c>
      <c r="F142" s="12">
        <v>22106.39</v>
      </c>
      <c r="G142" s="12">
        <v>22564.89</v>
      </c>
      <c r="H142" s="12">
        <f t="shared" si="12"/>
        <v>458.5</v>
      </c>
      <c r="I142" s="12">
        <f t="shared" si="13"/>
        <v>916153.59</v>
      </c>
      <c r="J142" s="12">
        <f t="shared" si="15"/>
        <v>137423.0385</v>
      </c>
    </row>
    <row r="143" spans="1:10" x14ac:dyDescent="0.25">
      <c r="A143" s="7" t="s">
        <v>137</v>
      </c>
      <c r="B143" s="8">
        <v>4109430</v>
      </c>
      <c r="C143" s="9">
        <v>34923.19</v>
      </c>
      <c r="D143" s="9">
        <v>36442.68</v>
      </c>
      <c r="E143" s="9">
        <f t="shared" si="14"/>
        <v>1519.489999999998</v>
      </c>
      <c r="F143" s="9">
        <v>502.42</v>
      </c>
      <c r="G143" s="9">
        <v>537.59</v>
      </c>
      <c r="H143" s="9">
        <f t="shared" si="12"/>
        <v>35.170000000000016</v>
      </c>
      <c r="I143" s="9">
        <f t="shared" si="13"/>
        <v>36980.269999999997</v>
      </c>
      <c r="J143" s="9">
        <f t="shared" si="15"/>
        <v>5547.0404999999992</v>
      </c>
    </row>
    <row r="144" spans="1:10" x14ac:dyDescent="0.25">
      <c r="A144" s="10" t="s">
        <v>138</v>
      </c>
      <c r="B144" s="11">
        <v>4109480</v>
      </c>
      <c r="C144" s="12">
        <v>723786.72</v>
      </c>
      <c r="D144" s="12">
        <v>721667.14</v>
      </c>
      <c r="E144" s="12">
        <f t="shared" si="14"/>
        <v>-2119.5799999999581</v>
      </c>
      <c r="F144" s="12">
        <v>14067.7</v>
      </c>
      <c r="G144" s="12">
        <v>14585.27</v>
      </c>
      <c r="H144" s="12">
        <f t="shared" si="12"/>
        <v>517.56999999999971</v>
      </c>
      <c r="I144" s="12">
        <f t="shared" si="13"/>
        <v>736252.41</v>
      </c>
      <c r="J144" s="12">
        <f t="shared" si="15"/>
        <v>110437.8615</v>
      </c>
    </row>
    <row r="145" spans="1:10" x14ac:dyDescent="0.25">
      <c r="A145" s="7" t="s">
        <v>139</v>
      </c>
      <c r="B145" s="8">
        <v>4109510</v>
      </c>
      <c r="C145" s="9">
        <v>716308.65</v>
      </c>
      <c r="D145" s="9">
        <v>727037.57</v>
      </c>
      <c r="E145" s="9">
        <f t="shared" si="14"/>
        <v>10728.919999999925</v>
      </c>
      <c r="F145" s="9">
        <v>22608.81</v>
      </c>
      <c r="G145" s="9">
        <v>22714.15</v>
      </c>
      <c r="H145" s="9">
        <f t="shared" si="12"/>
        <v>105.34000000000015</v>
      </c>
      <c r="I145" s="9">
        <f t="shared" si="13"/>
        <v>749751.72</v>
      </c>
      <c r="J145" s="9">
        <f t="shared" si="15"/>
        <v>112462.75799999999</v>
      </c>
    </row>
    <row r="146" spans="1:10" x14ac:dyDescent="0.25">
      <c r="A146" s="10" t="s">
        <v>140</v>
      </c>
      <c r="B146" s="11">
        <v>4109530</v>
      </c>
      <c r="C146" s="12">
        <v>45257.7</v>
      </c>
      <c r="D146" s="12">
        <v>46555.11</v>
      </c>
      <c r="E146" s="12">
        <f t="shared" si="14"/>
        <v>1297.4100000000035</v>
      </c>
      <c r="F146" s="12">
        <v>1004.84</v>
      </c>
      <c r="G146" s="12">
        <v>1044.32</v>
      </c>
      <c r="H146" s="12">
        <f t="shared" si="12"/>
        <v>39.479999999999905</v>
      </c>
      <c r="I146" s="12">
        <f t="shared" si="13"/>
        <v>47599.43</v>
      </c>
      <c r="J146" s="12">
        <f t="shared" si="15"/>
        <v>7139.9144999999999</v>
      </c>
    </row>
    <row r="147" spans="1:10" x14ac:dyDescent="0.25">
      <c r="A147" s="7" t="s">
        <v>141</v>
      </c>
      <c r="B147" s="8">
        <v>4109600</v>
      </c>
      <c r="C147" s="9">
        <v>310926.62</v>
      </c>
      <c r="D147" s="9">
        <v>310711.18</v>
      </c>
      <c r="E147" s="9">
        <f t="shared" si="14"/>
        <v>-215.44000000000233</v>
      </c>
      <c r="F147" s="9">
        <v>13062.87</v>
      </c>
      <c r="G147" s="9">
        <v>13023.5</v>
      </c>
      <c r="H147" s="9">
        <f t="shared" si="12"/>
        <v>-39.3700000000008</v>
      </c>
      <c r="I147" s="9">
        <f t="shared" si="13"/>
        <v>323734.68</v>
      </c>
      <c r="J147" s="9">
        <f t="shared" si="15"/>
        <v>48560.201999999997</v>
      </c>
    </row>
    <row r="148" spans="1:10" x14ac:dyDescent="0.25">
      <c r="A148" s="10" t="s">
        <v>142</v>
      </c>
      <c r="B148" s="11">
        <v>4109630</v>
      </c>
      <c r="C148" s="12">
        <v>620132.56999999995</v>
      </c>
      <c r="D148" s="12">
        <v>628255.81000000006</v>
      </c>
      <c r="E148" s="12">
        <f t="shared" si="14"/>
        <v>8123.2400000001071</v>
      </c>
      <c r="F148" s="12">
        <v>21603.98</v>
      </c>
      <c r="G148" s="12">
        <v>21797.18</v>
      </c>
      <c r="H148" s="12">
        <f t="shared" si="12"/>
        <v>193.20000000000073</v>
      </c>
      <c r="I148" s="12">
        <f t="shared" si="13"/>
        <v>650052.99000000011</v>
      </c>
      <c r="J148" s="12">
        <f t="shared" si="15"/>
        <v>97507.948500000013</v>
      </c>
    </row>
    <row r="149" spans="1:10" x14ac:dyDescent="0.25">
      <c r="A149" s="7" t="s">
        <v>143</v>
      </c>
      <c r="B149" s="8">
        <v>4109660</v>
      </c>
      <c r="C149" s="9">
        <v>82038.44</v>
      </c>
      <c r="D149" s="9">
        <v>83253.81</v>
      </c>
      <c r="E149" s="9">
        <f t="shared" si="14"/>
        <v>1215.3699999999953</v>
      </c>
      <c r="F149" s="9">
        <v>1507.25</v>
      </c>
      <c r="G149" s="9">
        <v>1540.03</v>
      </c>
      <c r="H149" s="9">
        <f t="shared" si="12"/>
        <v>32.779999999999973</v>
      </c>
      <c r="I149" s="9">
        <f t="shared" si="13"/>
        <v>84793.84</v>
      </c>
      <c r="J149" s="9">
        <f t="shared" si="15"/>
        <v>12719.075999999999</v>
      </c>
    </row>
    <row r="150" spans="1:10" x14ac:dyDescent="0.25">
      <c r="A150" s="10" t="s">
        <v>144</v>
      </c>
      <c r="B150" s="11">
        <v>4109690</v>
      </c>
      <c r="C150" s="12">
        <v>0</v>
      </c>
      <c r="D150" s="12">
        <v>3240.79</v>
      </c>
      <c r="E150" s="12">
        <f t="shared" si="14"/>
        <v>3240.79</v>
      </c>
      <c r="F150" s="12">
        <v>0</v>
      </c>
      <c r="G150" s="12">
        <v>2.38</v>
      </c>
      <c r="H150" s="12">
        <f t="shared" si="12"/>
        <v>2.38</v>
      </c>
      <c r="I150" s="12">
        <f t="shared" si="13"/>
        <v>3243.17</v>
      </c>
      <c r="J150" s="12">
        <f t="shared" si="15"/>
        <v>486.47550000000001</v>
      </c>
    </row>
    <row r="151" spans="1:10" x14ac:dyDescent="0.25">
      <c r="A151" s="7" t="s">
        <v>145</v>
      </c>
      <c r="B151" s="8">
        <v>4109720</v>
      </c>
      <c r="C151" s="9">
        <v>43265.39</v>
      </c>
      <c r="D151" s="9">
        <v>47498.91</v>
      </c>
      <c r="E151" s="9">
        <f t="shared" si="14"/>
        <v>4233.5200000000041</v>
      </c>
      <c r="F151" s="9">
        <v>0</v>
      </c>
      <c r="G151" s="9">
        <v>63.78</v>
      </c>
      <c r="H151" s="9">
        <f t="shared" si="12"/>
        <v>63.78</v>
      </c>
      <c r="I151" s="9">
        <f t="shared" si="13"/>
        <v>47562.69</v>
      </c>
      <c r="J151" s="9">
        <f t="shared" si="15"/>
        <v>7134.4035000000003</v>
      </c>
    </row>
    <row r="152" spans="1:10" x14ac:dyDescent="0.25">
      <c r="A152" s="10" t="s">
        <v>146</v>
      </c>
      <c r="B152" s="11">
        <v>4109750</v>
      </c>
      <c r="C152" s="12">
        <v>7135.88</v>
      </c>
      <c r="D152" s="12">
        <v>9127.44</v>
      </c>
      <c r="E152" s="12">
        <f t="shared" si="14"/>
        <v>1991.5600000000004</v>
      </c>
      <c r="F152" s="12">
        <v>1004.84</v>
      </c>
      <c r="G152" s="12">
        <v>976.94</v>
      </c>
      <c r="H152" s="12">
        <f t="shared" si="12"/>
        <v>-27.899999999999977</v>
      </c>
      <c r="I152" s="12">
        <f t="shared" si="13"/>
        <v>10104.380000000001</v>
      </c>
      <c r="J152" s="12">
        <f t="shared" si="15"/>
        <v>1515.6570000000002</v>
      </c>
    </row>
    <row r="153" spans="1:10" x14ac:dyDescent="0.25">
      <c r="A153" s="7" t="s">
        <v>147</v>
      </c>
      <c r="B153" s="8">
        <v>4109870</v>
      </c>
      <c r="C153" s="9">
        <v>206966.35</v>
      </c>
      <c r="D153" s="9">
        <v>208110.86</v>
      </c>
      <c r="E153" s="9">
        <f t="shared" si="14"/>
        <v>1144.5099999999802</v>
      </c>
      <c r="F153" s="9">
        <v>3014.51</v>
      </c>
      <c r="G153" s="9">
        <v>3161.4</v>
      </c>
      <c r="H153" s="9">
        <f t="shared" si="12"/>
        <v>146.88999999999987</v>
      </c>
      <c r="I153" s="9">
        <f t="shared" si="13"/>
        <v>211272.25999999998</v>
      </c>
      <c r="J153" s="9">
        <f t="shared" si="15"/>
        <v>31690.838999999996</v>
      </c>
    </row>
    <row r="154" spans="1:10" x14ac:dyDescent="0.25">
      <c r="A154" s="10" t="s">
        <v>148</v>
      </c>
      <c r="B154" s="11">
        <v>4109960</v>
      </c>
      <c r="C154" s="12">
        <v>3261.79</v>
      </c>
      <c r="D154" s="12">
        <v>5288.4</v>
      </c>
      <c r="E154" s="12">
        <f t="shared" si="14"/>
        <v>2026.6099999999997</v>
      </c>
      <c r="F154" s="12">
        <v>0</v>
      </c>
      <c r="G154" s="12">
        <v>2.33</v>
      </c>
      <c r="H154" s="12">
        <f t="shared" si="12"/>
        <v>2.33</v>
      </c>
      <c r="I154" s="12">
        <f t="shared" si="13"/>
        <v>5290.73</v>
      </c>
      <c r="J154" s="12">
        <f t="shared" si="15"/>
        <v>793.60949999999991</v>
      </c>
    </row>
    <row r="155" spans="1:10" x14ac:dyDescent="0.25">
      <c r="A155" s="7" t="s">
        <v>149</v>
      </c>
      <c r="B155" s="8">
        <v>4110020</v>
      </c>
      <c r="C155" s="9">
        <v>79868.34</v>
      </c>
      <c r="D155" s="9">
        <v>81216.91</v>
      </c>
      <c r="E155" s="9">
        <f t="shared" si="14"/>
        <v>1348.570000000007</v>
      </c>
      <c r="F155" s="9">
        <v>2512.08</v>
      </c>
      <c r="G155" s="9">
        <v>2504.06</v>
      </c>
      <c r="H155" s="9">
        <f t="shared" si="12"/>
        <v>-8.0199999999999818</v>
      </c>
      <c r="I155" s="9">
        <f t="shared" si="13"/>
        <v>83720.97</v>
      </c>
      <c r="J155" s="9">
        <f t="shared" si="15"/>
        <v>12558.145500000001</v>
      </c>
    </row>
    <row r="156" spans="1:10" x14ac:dyDescent="0.25">
      <c r="A156" s="10" t="s">
        <v>150</v>
      </c>
      <c r="B156" s="11">
        <v>4110040</v>
      </c>
      <c r="C156" s="12">
        <v>10733447.609999999</v>
      </c>
      <c r="D156" s="12">
        <v>10859221.359999999</v>
      </c>
      <c r="E156" s="12">
        <f t="shared" si="14"/>
        <v>125773.75</v>
      </c>
      <c r="F156" s="12">
        <v>338629.73</v>
      </c>
      <c r="G156" s="12">
        <v>341904.47</v>
      </c>
      <c r="H156" s="12">
        <f t="shared" si="12"/>
        <v>3274.7399999999907</v>
      </c>
      <c r="I156" s="12">
        <f t="shared" si="13"/>
        <v>11201125.83</v>
      </c>
      <c r="J156" s="12">
        <f t="shared" si="15"/>
        <v>1680168.8744999999</v>
      </c>
    </row>
    <row r="157" spans="1:10" x14ac:dyDescent="0.25">
      <c r="A157" s="7" t="s">
        <v>151</v>
      </c>
      <c r="B157" s="8">
        <v>4110080</v>
      </c>
      <c r="C157" s="9">
        <v>32548.6</v>
      </c>
      <c r="D157" s="9">
        <v>34230.46</v>
      </c>
      <c r="E157" s="9">
        <f t="shared" si="14"/>
        <v>1681.8600000000006</v>
      </c>
      <c r="F157" s="9">
        <v>0</v>
      </c>
      <c r="G157" s="9">
        <v>39.409999999999997</v>
      </c>
      <c r="H157" s="9">
        <f t="shared" si="12"/>
        <v>39.409999999999997</v>
      </c>
      <c r="I157" s="9">
        <f t="shared" si="13"/>
        <v>34269.870000000003</v>
      </c>
      <c r="J157" s="9">
        <f t="shared" si="15"/>
        <v>5140.4805000000006</v>
      </c>
    </row>
    <row r="158" spans="1:10" x14ac:dyDescent="0.25">
      <c r="A158" s="10" t="s">
        <v>152</v>
      </c>
      <c r="B158" s="11">
        <v>4110110</v>
      </c>
      <c r="C158" s="12">
        <v>35521.74</v>
      </c>
      <c r="D158" s="12">
        <v>37162.720000000001</v>
      </c>
      <c r="E158" s="12">
        <f t="shared" si="14"/>
        <v>1640.9800000000032</v>
      </c>
      <c r="F158" s="12">
        <v>2009.68</v>
      </c>
      <c r="G158" s="12">
        <v>1985.38</v>
      </c>
      <c r="H158" s="12">
        <f t="shared" si="12"/>
        <v>-24.299999999999955</v>
      </c>
      <c r="I158" s="12">
        <f t="shared" si="13"/>
        <v>39148.1</v>
      </c>
      <c r="J158" s="12">
        <f t="shared" si="15"/>
        <v>5872.2149999999992</v>
      </c>
    </row>
    <row r="159" spans="1:10" x14ac:dyDescent="0.25">
      <c r="A159" s="7" t="s">
        <v>153</v>
      </c>
      <c r="B159" s="8">
        <v>4110200</v>
      </c>
      <c r="C159" s="9">
        <v>38339.1</v>
      </c>
      <c r="D159" s="9">
        <v>39818.589999999997</v>
      </c>
      <c r="E159" s="9">
        <f t="shared" si="14"/>
        <v>1479.489999999998</v>
      </c>
      <c r="F159" s="9">
        <v>1004.84</v>
      </c>
      <c r="G159" s="9">
        <v>1027.81</v>
      </c>
      <c r="H159" s="9">
        <f t="shared" si="12"/>
        <v>22.969999999999914</v>
      </c>
      <c r="I159" s="9">
        <f t="shared" si="13"/>
        <v>40846.399999999994</v>
      </c>
      <c r="J159" s="9">
        <f t="shared" si="15"/>
        <v>6126.9599999999991</v>
      </c>
    </row>
    <row r="160" spans="1:10" x14ac:dyDescent="0.25">
      <c r="A160" s="10" t="s">
        <v>154</v>
      </c>
      <c r="B160" s="11">
        <v>4103265</v>
      </c>
      <c r="C160" s="12">
        <v>229429.06</v>
      </c>
      <c r="D160" s="12">
        <v>229078.54</v>
      </c>
      <c r="E160" s="12">
        <f t="shared" si="14"/>
        <v>-350.51999999998952</v>
      </c>
      <c r="F160" s="12">
        <v>5024.18</v>
      </c>
      <c r="G160" s="12">
        <v>5104.59</v>
      </c>
      <c r="H160" s="12">
        <f t="shared" si="12"/>
        <v>80.409999999999854</v>
      </c>
      <c r="I160" s="12">
        <f t="shared" si="13"/>
        <v>234183.13</v>
      </c>
      <c r="J160" s="12">
        <f t="shared" si="15"/>
        <v>35127.469499999999</v>
      </c>
    </row>
    <row r="161" spans="1:10" x14ac:dyDescent="0.25">
      <c r="A161" s="7" t="s">
        <v>155</v>
      </c>
      <c r="B161" s="8">
        <v>4110350</v>
      </c>
      <c r="C161" s="9">
        <v>1359580.22</v>
      </c>
      <c r="D161" s="9">
        <v>1405754.19</v>
      </c>
      <c r="E161" s="9">
        <f t="shared" si="14"/>
        <v>46173.969999999972</v>
      </c>
      <c r="F161" s="9">
        <v>20599.14</v>
      </c>
      <c r="G161" s="9">
        <v>22046.36</v>
      </c>
      <c r="H161" s="9">
        <f t="shared" si="12"/>
        <v>1447.2200000000012</v>
      </c>
      <c r="I161" s="9">
        <f t="shared" si="13"/>
        <v>1427800.55</v>
      </c>
      <c r="J161" s="9">
        <f t="shared" si="15"/>
        <v>214170.08249999999</v>
      </c>
    </row>
    <row r="162" spans="1:10" x14ac:dyDescent="0.25">
      <c r="A162" s="10" t="s">
        <v>156</v>
      </c>
      <c r="B162" s="11">
        <v>4110410</v>
      </c>
      <c r="C162" s="12">
        <v>173624.93</v>
      </c>
      <c r="D162" s="12">
        <v>173772.74</v>
      </c>
      <c r="E162" s="12">
        <f t="shared" si="14"/>
        <v>147.80999999999767</v>
      </c>
      <c r="F162" s="12">
        <v>9545.9500000000007</v>
      </c>
      <c r="G162" s="12">
        <v>9423.2900000000009</v>
      </c>
      <c r="H162" s="12">
        <f t="shared" si="12"/>
        <v>-122.65999999999985</v>
      </c>
      <c r="I162" s="12">
        <f t="shared" si="13"/>
        <v>183196.03</v>
      </c>
      <c r="J162" s="12">
        <f t="shared" si="15"/>
        <v>27479.404500000001</v>
      </c>
    </row>
    <row r="163" spans="1:10" x14ac:dyDescent="0.25">
      <c r="A163" s="7" t="s">
        <v>157</v>
      </c>
      <c r="B163" s="8">
        <v>4110520</v>
      </c>
      <c r="C163" s="9">
        <v>2280389.41</v>
      </c>
      <c r="D163" s="9">
        <v>2281014.0099999998</v>
      </c>
      <c r="E163" s="9">
        <f t="shared" si="14"/>
        <v>624.59999999962747</v>
      </c>
      <c r="F163" s="9">
        <v>42203.11</v>
      </c>
      <c r="G163" s="9">
        <v>44017.64</v>
      </c>
      <c r="H163" s="9">
        <f t="shared" si="12"/>
        <v>1814.5299999999988</v>
      </c>
      <c r="I163" s="9">
        <f t="shared" si="13"/>
        <v>2325031.65</v>
      </c>
      <c r="J163" s="9">
        <f t="shared" si="15"/>
        <v>348754.7475</v>
      </c>
    </row>
    <row r="164" spans="1:10" x14ac:dyDescent="0.25">
      <c r="A164" s="10" t="s">
        <v>158</v>
      </c>
      <c r="B164" s="11">
        <v>4110530</v>
      </c>
      <c r="C164" s="12">
        <v>91571.56</v>
      </c>
      <c r="D164" s="12">
        <v>92504.58</v>
      </c>
      <c r="E164" s="12">
        <f t="shared" si="14"/>
        <v>933.02000000000407</v>
      </c>
      <c r="F164" s="12">
        <v>502.42</v>
      </c>
      <c r="G164" s="12">
        <v>601.92999999999995</v>
      </c>
      <c r="H164" s="12">
        <f t="shared" si="12"/>
        <v>99.509999999999934</v>
      </c>
      <c r="I164" s="12">
        <f t="shared" si="13"/>
        <v>93106.51</v>
      </c>
      <c r="J164" s="12">
        <f t="shared" si="15"/>
        <v>13965.976499999999</v>
      </c>
    </row>
    <row r="165" spans="1:10" x14ac:dyDescent="0.25">
      <c r="A165" s="7" t="s">
        <v>159</v>
      </c>
      <c r="B165" s="8">
        <v>4110560</v>
      </c>
      <c r="C165" s="9">
        <v>88225.32</v>
      </c>
      <c r="D165" s="9">
        <v>88908.66</v>
      </c>
      <c r="E165" s="9">
        <f t="shared" si="14"/>
        <v>683.33999999999651</v>
      </c>
      <c r="F165" s="9">
        <v>502.42</v>
      </c>
      <c r="G165" s="9">
        <v>618.41</v>
      </c>
      <c r="H165" s="9">
        <f t="shared" si="12"/>
        <v>115.98999999999995</v>
      </c>
      <c r="I165" s="9">
        <f t="shared" si="13"/>
        <v>89527.07</v>
      </c>
      <c r="J165" s="9">
        <f t="shared" si="15"/>
        <v>13429.060500000001</v>
      </c>
    </row>
    <row r="166" spans="1:10" x14ac:dyDescent="0.25">
      <c r="A166" s="10" t="s">
        <v>160</v>
      </c>
      <c r="B166" s="11">
        <v>4110680</v>
      </c>
      <c r="C166" s="12">
        <v>219489.62</v>
      </c>
      <c r="D166" s="12">
        <v>226565.62</v>
      </c>
      <c r="E166" s="12">
        <f t="shared" si="14"/>
        <v>7076</v>
      </c>
      <c r="F166" s="12">
        <v>8038.69</v>
      </c>
      <c r="G166" s="12">
        <v>8056.69</v>
      </c>
      <c r="H166" s="12">
        <f t="shared" si="12"/>
        <v>18</v>
      </c>
      <c r="I166" s="12">
        <f t="shared" si="13"/>
        <v>234622.31</v>
      </c>
      <c r="J166" s="12">
        <f t="shared" si="15"/>
        <v>35193.3465</v>
      </c>
    </row>
    <row r="167" spans="1:10" x14ac:dyDescent="0.25">
      <c r="A167" s="7" t="s">
        <v>161</v>
      </c>
      <c r="B167" s="8">
        <v>4110820</v>
      </c>
      <c r="C167" s="9">
        <v>8251521.8899999997</v>
      </c>
      <c r="D167" s="9">
        <v>8449136.8699999992</v>
      </c>
      <c r="E167" s="9">
        <f t="shared" si="14"/>
        <v>197614.97999999952</v>
      </c>
      <c r="F167" s="9">
        <v>142184.29</v>
      </c>
      <c r="G167" s="9">
        <v>149983.21</v>
      </c>
      <c r="H167" s="9">
        <f t="shared" ref="H167:H198" si="16">G167-F167</f>
        <v>7798.9199999999837</v>
      </c>
      <c r="I167" s="9">
        <f t="shared" ref="I167:I198" si="17">D167+G167</f>
        <v>8599120.0800000001</v>
      </c>
      <c r="J167" s="9">
        <f t="shared" si="15"/>
        <v>1289868.0119999999</v>
      </c>
    </row>
    <row r="168" spans="1:10" x14ac:dyDescent="0.25">
      <c r="A168" s="10" t="s">
        <v>162</v>
      </c>
      <c r="B168" s="11">
        <v>4108100</v>
      </c>
      <c r="C168" s="12">
        <v>608149</v>
      </c>
      <c r="D168" s="12">
        <v>607831.89</v>
      </c>
      <c r="E168" s="12">
        <f t="shared" si="14"/>
        <v>-317.10999999998603</v>
      </c>
      <c r="F168" s="12">
        <v>2512.09</v>
      </c>
      <c r="G168" s="12">
        <v>3458.44</v>
      </c>
      <c r="H168" s="12">
        <f t="shared" si="16"/>
        <v>946.34999999999991</v>
      </c>
      <c r="I168" s="12">
        <f t="shared" si="17"/>
        <v>611290.32999999996</v>
      </c>
      <c r="J168" s="12">
        <f t="shared" si="15"/>
        <v>91693.549499999994</v>
      </c>
    </row>
    <row r="169" spans="1:10" x14ac:dyDescent="0.25">
      <c r="A169" s="7" t="s">
        <v>163</v>
      </c>
      <c r="B169" s="8">
        <v>4110980</v>
      </c>
      <c r="C169" s="9">
        <v>443487.02</v>
      </c>
      <c r="D169" s="9">
        <v>457277.15</v>
      </c>
      <c r="E169" s="9">
        <f t="shared" si="14"/>
        <v>13790.130000000005</v>
      </c>
      <c r="F169" s="9">
        <v>6531.43</v>
      </c>
      <c r="G169" s="9">
        <v>6969.74</v>
      </c>
      <c r="H169" s="9">
        <f t="shared" si="16"/>
        <v>438.30999999999949</v>
      </c>
      <c r="I169" s="9">
        <f t="shared" si="17"/>
        <v>464246.89</v>
      </c>
      <c r="J169" s="9">
        <f t="shared" si="15"/>
        <v>69637.033500000005</v>
      </c>
    </row>
    <row r="170" spans="1:10" x14ac:dyDescent="0.25">
      <c r="A170" s="10" t="s">
        <v>164</v>
      </c>
      <c r="B170" s="11">
        <v>4111040</v>
      </c>
      <c r="C170" s="12">
        <v>156409.91</v>
      </c>
      <c r="D170" s="12">
        <v>162078.39000000001</v>
      </c>
      <c r="E170" s="12">
        <f t="shared" si="14"/>
        <v>5668.4800000000105</v>
      </c>
      <c r="F170" s="12">
        <v>2009.67</v>
      </c>
      <c r="G170" s="12">
        <v>2163.11</v>
      </c>
      <c r="H170" s="12">
        <f t="shared" si="16"/>
        <v>153.44000000000005</v>
      </c>
      <c r="I170" s="12">
        <f t="shared" si="17"/>
        <v>164241.5</v>
      </c>
      <c r="J170" s="12">
        <f t="shared" si="15"/>
        <v>24636.224999999999</v>
      </c>
    </row>
    <row r="171" spans="1:10" x14ac:dyDescent="0.25">
      <c r="A171" s="7" t="s">
        <v>165</v>
      </c>
      <c r="B171" s="8">
        <v>4111100</v>
      </c>
      <c r="C171" s="9">
        <v>332052.90000000002</v>
      </c>
      <c r="D171" s="9">
        <v>331480.74</v>
      </c>
      <c r="E171" s="9">
        <f t="shared" si="14"/>
        <v>-572.1600000000326</v>
      </c>
      <c r="F171" s="9">
        <v>10048.36</v>
      </c>
      <c r="G171" s="9">
        <v>10134.459999999999</v>
      </c>
      <c r="H171" s="9">
        <f t="shared" si="16"/>
        <v>86.099999999998545</v>
      </c>
      <c r="I171" s="9">
        <f t="shared" si="17"/>
        <v>341615.2</v>
      </c>
      <c r="J171" s="9">
        <f t="shared" si="15"/>
        <v>51242.28</v>
      </c>
    </row>
    <row r="172" spans="1:10" x14ac:dyDescent="0.25">
      <c r="A172" s="10" t="s">
        <v>166</v>
      </c>
      <c r="B172" s="11">
        <v>4111220</v>
      </c>
      <c r="C172" s="12">
        <v>204565.39</v>
      </c>
      <c r="D172" s="12">
        <v>203549.49</v>
      </c>
      <c r="E172" s="12">
        <f t="shared" si="14"/>
        <v>-1015.9000000000233</v>
      </c>
      <c r="F172" s="12">
        <v>6029.02</v>
      </c>
      <c r="G172" s="12">
        <v>6089.55</v>
      </c>
      <c r="H172" s="12">
        <f t="shared" si="16"/>
        <v>60.529999999999745</v>
      </c>
      <c r="I172" s="12">
        <f t="shared" si="17"/>
        <v>209639.03999999998</v>
      </c>
      <c r="J172" s="12">
        <f t="shared" si="15"/>
        <v>31445.855999999996</v>
      </c>
    </row>
    <row r="173" spans="1:10" x14ac:dyDescent="0.25">
      <c r="A173" s="7" t="s">
        <v>167</v>
      </c>
      <c r="B173" s="8">
        <v>4111250</v>
      </c>
      <c r="C173" s="9">
        <v>61913.57</v>
      </c>
      <c r="D173" s="9">
        <v>63306.96</v>
      </c>
      <c r="E173" s="9">
        <f t="shared" si="14"/>
        <v>1393.3899999999994</v>
      </c>
      <c r="F173" s="9">
        <v>502.42</v>
      </c>
      <c r="G173" s="9">
        <v>551.91</v>
      </c>
      <c r="H173" s="9">
        <f t="shared" si="16"/>
        <v>49.489999999999952</v>
      </c>
      <c r="I173" s="9">
        <f t="shared" si="17"/>
        <v>63858.87</v>
      </c>
      <c r="J173" s="9">
        <f t="shared" si="15"/>
        <v>9578.8305</v>
      </c>
    </row>
    <row r="174" spans="1:10" x14ac:dyDescent="0.25">
      <c r="A174" s="10" t="s">
        <v>168</v>
      </c>
      <c r="B174" s="11">
        <v>4111290</v>
      </c>
      <c r="C174" s="12">
        <v>815007.85</v>
      </c>
      <c r="D174" s="12">
        <v>817527.53</v>
      </c>
      <c r="E174" s="12">
        <f t="shared" si="14"/>
        <v>2519.6800000000512</v>
      </c>
      <c r="F174" s="12">
        <v>8038.69</v>
      </c>
      <c r="G174" s="12">
        <v>9091.17</v>
      </c>
      <c r="H174" s="12">
        <f t="shared" si="16"/>
        <v>1052.4800000000005</v>
      </c>
      <c r="I174" s="12">
        <f t="shared" si="17"/>
        <v>826618.70000000007</v>
      </c>
      <c r="J174" s="12">
        <f t="shared" si="15"/>
        <v>123992.80500000001</v>
      </c>
    </row>
    <row r="175" spans="1:10" x14ac:dyDescent="0.25">
      <c r="A175" s="7" t="s">
        <v>169</v>
      </c>
      <c r="B175" s="8">
        <v>4111450</v>
      </c>
      <c r="C175" s="9">
        <v>690308.83</v>
      </c>
      <c r="D175" s="9">
        <v>686801.06</v>
      </c>
      <c r="E175" s="9">
        <f t="shared" si="14"/>
        <v>-3507.7699999999022</v>
      </c>
      <c r="F175" s="9">
        <v>13062.87</v>
      </c>
      <c r="G175" s="9">
        <v>13588.5</v>
      </c>
      <c r="H175" s="9">
        <f t="shared" si="16"/>
        <v>525.6299999999992</v>
      </c>
      <c r="I175" s="9">
        <f t="shared" si="17"/>
        <v>700389.56</v>
      </c>
      <c r="J175" s="9">
        <f t="shared" si="15"/>
        <v>105058.43400000001</v>
      </c>
    </row>
    <row r="176" spans="1:10" x14ac:dyDescent="0.25">
      <c r="A176" s="10" t="s">
        <v>170</v>
      </c>
      <c r="B176" s="11">
        <v>4111490</v>
      </c>
      <c r="C176" s="12">
        <v>201474.53</v>
      </c>
      <c r="D176" s="12">
        <v>206071.72</v>
      </c>
      <c r="E176" s="12">
        <f t="shared" si="14"/>
        <v>4597.1900000000023</v>
      </c>
      <c r="F176" s="12">
        <v>2512.09</v>
      </c>
      <c r="G176" s="12">
        <v>2703.18</v>
      </c>
      <c r="H176" s="12">
        <f t="shared" si="16"/>
        <v>191.08999999999969</v>
      </c>
      <c r="I176" s="12">
        <f t="shared" si="17"/>
        <v>208774.9</v>
      </c>
      <c r="J176" s="12">
        <f t="shared" si="15"/>
        <v>31316.234999999997</v>
      </c>
    </row>
    <row r="177" spans="1:10" x14ac:dyDescent="0.25">
      <c r="A177" s="7" t="s">
        <v>171</v>
      </c>
      <c r="B177" s="8">
        <v>4105100</v>
      </c>
      <c r="C177" s="9">
        <v>298437.40999999997</v>
      </c>
      <c r="D177" s="9">
        <v>297421.98</v>
      </c>
      <c r="E177" s="9">
        <f t="shared" si="14"/>
        <v>-1015.429999999993</v>
      </c>
      <c r="F177" s="9">
        <v>13062.87</v>
      </c>
      <c r="G177" s="9">
        <v>13034.95</v>
      </c>
      <c r="H177" s="9">
        <f t="shared" si="16"/>
        <v>-27.920000000000073</v>
      </c>
      <c r="I177" s="9">
        <f t="shared" si="17"/>
        <v>310456.93</v>
      </c>
      <c r="J177" s="9">
        <f t="shared" si="15"/>
        <v>46568.539499999999</v>
      </c>
    </row>
    <row r="178" spans="1:10" x14ac:dyDescent="0.25">
      <c r="A178" s="10" t="s">
        <v>172</v>
      </c>
      <c r="B178" s="11">
        <v>4105020</v>
      </c>
      <c r="C178" s="12">
        <v>0</v>
      </c>
      <c r="D178" s="12">
        <v>5306.32</v>
      </c>
      <c r="E178" s="12">
        <f t="shared" si="14"/>
        <v>5306.32</v>
      </c>
      <c r="F178" s="12">
        <v>0</v>
      </c>
      <c r="G178" s="12">
        <v>3.39</v>
      </c>
      <c r="H178" s="12">
        <f t="shared" si="16"/>
        <v>3.39</v>
      </c>
      <c r="I178" s="12">
        <f t="shared" si="17"/>
        <v>5309.71</v>
      </c>
      <c r="J178" s="12">
        <f t="shared" si="15"/>
        <v>796.45650000000001</v>
      </c>
    </row>
    <row r="179" spans="1:10" x14ac:dyDescent="0.25">
      <c r="A179" s="7" t="s">
        <v>173</v>
      </c>
      <c r="B179" s="8">
        <v>4111580</v>
      </c>
      <c r="C179" s="9">
        <v>617232.37</v>
      </c>
      <c r="D179" s="9">
        <v>633611.89</v>
      </c>
      <c r="E179" s="9">
        <f t="shared" si="14"/>
        <v>16379.520000000019</v>
      </c>
      <c r="F179" s="9">
        <v>16077.37</v>
      </c>
      <c r="G179" s="9">
        <v>16339.07</v>
      </c>
      <c r="H179" s="9">
        <f t="shared" si="16"/>
        <v>261.69999999999891</v>
      </c>
      <c r="I179" s="9">
        <f t="shared" si="17"/>
        <v>649950.96</v>
      </c>
      <c r="J179" s="9">
        <f t="shared" si="15"/>
        <v>97492.643999999986</v>
      </c>
    </row>
    <row r="180" spans="1:10" x14ac:dyDescent="0.25">
      <c r="A180" s="10" t="s">
        <v>174</v>
      </c>
      <c r="B180" s="11">
        <v>4111610</v>
      </c>
      <c r="C180" s="12">
        <v>401825.14</v>
      </c>
      <c r="D180" s="12">
        <v>396466.42</v>
      </c>
      <c r="E180" s="12">
        <f t="shared" si="14"/>
        <v>-5358.7200000000303</v>
      </c>
      <c r="F180" s="12">
        <v>10550.78</v>
      </c>
      <c r="G180" s="12">
        <v>10654.61</v>
      </c>
      <c r="H180" s="12">
        <f t="shared" si="16"/>
        <v>103.82999999999993</v>
      </c>
      <c r="I180" s="12">
        <f t="shared" si="17"/>
        <v>407121.02999999997</v>
      </c>
      <c r="J180" s="12">
        <f t="shared" si="15"/>
        <v>61068.15449999999</v>
      </c>
    </row>
    <row r="181" spans="1:10" x14ac:dyDescent="0.25">
      <c r="A181" s="7" t="s">
        <v>175</v>
      </c>
      <c r="B181" s="8">
        <v>4100021</v>
      </c>
      <c r="C181" s="9">
        <v>64003.62</v>
      </c>
      <c r="D181" s="9">
        <v>65420.43</v>
      </c>
      <c r="E181" s="9">
        <f t="shared" si="14"/>
        <v>1416.8099999999977</v>
      </c>
      <c r="F181" s="9">
        <v>4521.76</v>
      </c>
      <c r="G181" s="9">
        <v>4434.3100000000004</v>
      </c>
      <c r="H181" s="9">
        <f t="shared" si="16"/>
        <v>-87.449999999999818</v>
      </c>
      <c r="I181" s="9">
        <f t="shared" si="17"/>
        <v>69854.740000000005</v>
      </c>
      <c r="J181" s="9">
        <f t="shared" si="15"/>
        <v>10478.211000000001</v>
      </c>
    </row>
    <row r="182" spans="1:10" x14ac:dyDescent="0.25">
      <c r="A182" s="10" t="s">
        <v>176</v>
      </c>
      <c r="B182" s="11">
        <v>4111640</v>
      </c>
      <c r="C182" s="12">
        <v>9959.77</v>
      </c>
      <c r="D182" s="12">
        <v>11860.89</v>
      </c>
      <c r="E182" s="12">
        <f t="shared" si="14"/>
        <v>1901.119999999999</v>
      </c>
      <c r="F182" s="12">
        <v>0</v>
      </c>
      <c r="G182" s="12">
        <v>15.44</v>
      </c>
      <c r="H182" s="12">
        <f t="shared" si="16"/>
        <v>15.44</v>
      </c>
      <c r="I182" s="12">
        <f t="shared" si="17"/>
        <v>11876.33</v>
      </c>
      <c r="J182" s="12">
        <f t="shared" si="15"/>
        <v>1781.4494999999999</v>
      </c>
    </row>
    <row r="183" spans="1:10" x14ac:dyDescent="0.25">
      <c r="A183" s="7" t="s">
        <v>177</v>
      </c>
      <c r="B183" s="8">
        <v>4111670</v>
      </c>
      <c r="C183" s="9">
        <v>2373957.79</v>
      </c>
      <c r="D183" s="9">
        <v>2431969.14</v>
      </c>
      <c r="E183" s="9">
        <f t="shared" si="14"/>
        <v>58011.350000000093</v>
      </c>
      <c r="F183" s="9">
        <v>85411.06</v>
      </c>
      <c r="G183" s="9">
        <v>85628.77</v>
      </c>
      <c r="H183" s="9">
        <f t="shared" si="16"/>
        <v>217.7100000000064</v>
      </c>
      <c r="I183" s="9">
        <f t="shared" si="17"/>
        <v>2517597.91</v>
      </c>
      <c r="J183" s="9">
        <f t="shared" si="15"/>
        <v>377639.68650000001</v>
      </c>
    </row>
    <row r="184" spans="1:10" x14ac:dyDescent="0.25">
      <c r="A184" s="10" t="s">
        <v>178</v>
      </c>
      <c r="B184" s="11">
        <v>4111720</v>
      </c>
      <c r="C184" s="12">
        <v>683138.45</v>
      </c>
      <c r="D184" s="12">
        <v>721532.85</v>
      </c>
      <c r="E184" s="12">
        <f t="shared" si="14"/>
        <v>38394.400000000023</v>
      </c>
      <c r="F184" s="12">
        <v>21603.98</v>
      </c>
      <c r="G184" s="12">
        <v>21797.24</v>
      </c>
      <c r="H184" s="12">
        <f t="shared" si="16"/>
        <v>193.26000000000204</v>
      </c>
      <c r="I184" s="12">
        <f t="shared" si="17"/>
        <v>743330.09</v>
      </c>
      <c r="J184" s="12">
        <f t="shared" si="15"/>
        <v>111499.51349999999</v>
      </c>
    </row>
    <row r="185" spans="1:10" x14ac:dyDescent="0.25">
      <c r="A185" s="7" t="s">
        <v>179</v>
      </c>
      <c r="B185" s="8">
        <v>4111760</v>
      </c>
      <c r="C185" s="9">
        <v>48111.78</v>
      </c>
      <c r="D185" s="9">
        <v>54598.31</v>
      </c>
      <c r="E185" s="9">
        <f t="shared" si="14"/>
        <v>6486.5299999999988</v>
      </c>
      <c r="F185" s="9">
        <v>1507.25</v>
      </c>
      <c r="G185" s="9">
        <v>1540.78</v>
      </c>
      <c r="H185" s="9">
        <f t="shared" si="16"/>
        <v>33.529999999999973</v>
      </c>
      <c r="I185" s="9">
        <f t="shared" si="17"/>
        <v>56139.09</v>
      </c>
      <c r="J185" s="9">
        <f t="shared" si="15"/>
        <v>8420.8634999999995</v>
      </c>
    </row>
    <row r="186" spans="1:10" x14ac:dyDescent="0.25">
      <c r="A186" s="10" t="s">
        <v>180</v>
      </c>
      <c r="B186" s="11">
        <v>4111790</v>
      </c>
      <c r="C186" s="12">
        <v>97801.39</v>
      </c>
      <c r="D186" s="12">
        <v>98716.05</v>
      </c>
      <c r="E186" s="12">
        <f t="shared" si="14"/>
        <v>914.66000000000349</v>
      </c>
      <c r="F186" s="12">
        <v>3014.51</v>
      </c>
      <c r="G186" s="12">
        <v>3025.43</v>
      </c>
      <c r="H186" s="12">
        <f t="shared" si="16"/>
        <v>10.919999999999618</v>
      </c>
      <c r="I186" s="12">
        <f t="shared" si="17"/>
        <v>101741.48</v>
      </c>
      <c r="J186" s="12">
        <f t="shared" si="15"/>
        <v>15261.221999999998</v>
      </c>
    </row>
    <row r="187" spans="1:10" x14ac:dyDescent="0.25">
      <c r="A187" s="7" t="s">
        <v>181</v>
      </c>
      <c r="B187" s="8">
        <v>4111910</v>
      </c>
      <c r="C187" s="9">
        <v>0</v>
      </c>
      <c r="D187" s="9">
        <v>4926.05</v>
      </c>
      <c r="E187" s="9">
        <f t="shared" si="14"/>
        <v>4926.05</v>
      </c>
      <c r="F187" s="9">
        <v>0</v>
      </c>
      <c r="G187" s="9">
        <v>3.67</v>
      </c>
      <c r="H187" s="9">
        <f t="shared" si="16"/>
        <v>3.67</v>
      </c>
      <c r="I187" s="9">
        <f t="shared" si="17"/>
        <v>4929.72</v>
      </c>
      <c r="J187" s="9">
        <f t="shared" si="15"/>
        <v>739.45799999999997</v>
      </c>
    </row>
    <row r="188" spans="1:10" x14ac:dyDescent="0.25">
      <c r="A188" s="10" t="s">
        <v>182</v>
      </c>
      <c r="B188" s="11">
        <v>4111940</v>
      </c>
      <c r="C188" s="12">
        <v>278310.61</v>
      </c>
      <c r="D188" s="12">
        <v>278085.36</v>
      </c>
      <c r="E188" s="12">
        <f t="shared" si="14"/>
        <v>-225.25</v>
      </c>
      <c r="F188" s="12">
        <v>8038.69</v>
      </c>
      <c r="G188" s="12">
        <v>8125.22</v>
      </c>
      <c r="H188" s="12">
        <f t="shared" si="16"/>
        <v>86.530000000000655</v>
      </c>
      <c r="I188" s="12">
        <f t="shared" si="17"/>
        <v>286210.57999999996</v>
      </c>
      <c r="J188" s="12">
        <f t="shared" si="15"/>
        <v>42931.586999999992</v>
      </c>
    </row>
    <row r="189" spans="1:10" x14ac:dyDescent="0.25">
      <c r="A189" s="7" t="s">
        <v>183</v>
      </c>
      <c r="B189" s="8">
        <v>4111970</v>
      </c>
      <c r="C189" s="9">
        <v>541048.01</v>
      </c>
      <c r="D189" s="9">
        <v>549981.39</v>
      </c>
      <c r="E189" s="9">
        <f t="shared" si="14"/>
        <v>8933.3800000000047</v>
      </c>
      <c r="F189" s="9">
        <v>11555.62</v>
      </c>
      <c r="G189" s="9">
        <v>11813.18</v>
      </c>
      <c r="H189" s="9">
        <f t="shared" si="16"/>
        <v>257.55999999999949</v>
      </c>
      <c r="I189" s="9">
        <f t="shared" si="17"/>
        <v>561794.57000000007</v>
      </c>
      <c r="J189" s="9">
        <f t="shared" si="15"/>
        <v>84269.185500000007</v>
      </c>
    </row>
    <row r="190" spans="1:10" x14ac:dyDescent="0.25">
      <c r="A190" s="10" t="s">
        <v>184</v>
      </c>
      <c r="B190" s="11">
        <v>4106900</v>
      </c>
      <c r="C190" s="12">
        <v>1166431.1499999999</v>
      </c>
      <c r="D190" s="12">
        <v>1174410.8700000001</v>
      </c>
      <c r="E190" s="12">
        <f t="shared" si="14"/>
        <v>7979.7200000002049</v>
      </c>
      <c r="F190" s="12">
        <v>34666.839999999997</v>
      </c>
      <c r="G190" s="12">
        <v>34987.96</v>
      </c>
      <c r="H190" s="12">
        <f t="shared" si="16"/>
        <v>321.12000000000262</v>
      </c>
      <c r="I190" s="12">
        <f t="shared" si="17"/>
        <v>1209398.83</v>
      </c>
      <c r="J190" s="12">
        <f t="shared" si="15"/>
        <v>181409.82450000002</v>
      </c>
    </row>
    <row r="191" spans="1:10" x14ac:dyDescent="0.25">
      <c r="A191" s="7" t="s">
        <v>185</v>
      </c>
      <c r="B191" s="8">
        <v>4112240</v>
      </c>
      <c r="C191" s="9">
        <v>2434240.75</v>
      </c>
      <c r="D191" s="9">
        <v>2483010.35</v>
      </c>
      <c r="E191" s="9">
        <f t="shared" si="14"/>
        <v>48769.600000000093</v>
      </c>
      <c r="F191" s="9">
        <v>45217.62</v>
      </c>
      <c r="G191" s="9">
        <v>47248.14</v>
      </c>
      <c r="H191" s="9">
        <f t="shared" si="16"/>
        <v>2030.5199999999968</v>
      </c>
      <c r="I191" s="9">
        <f t="shared" si="17"/>
        <v>2530258.4900000002</v>
      </c>
      <c r="J191" s="9">
        <f t="shared" si="15"/>
        <v>379538.77350000001</v>
      </c>
    </row>
    <row r="192" spans="1:10" x14ac:dyDescent="0.25">
      <c r="A192" s="10" t="s">
        <v>186</v>
      </c>
      <c r="B192" s="11">
        <v>4112320</v>
      </c>
      <c r="C192" s="12">
        <v>501096.69</v>
      </c>
      <c r="D192" s="12">
        <v>507347.9</v>
      </c>
      <c r="E192" s="12">
        <f t="shared" si="14"/>
        <v>6251.210000000021</v>
      </c>
      <c r="F192" s="12">
        <v>11053.2</v>
      </c>
      <c r="G192" s="12">
        <v>11326.36</v>
      </c>
      <c r="H192" s="12">
        <f t="shared" si="16"/>
        <v>273.15999999999985</v>
      </c>
      <c r="I192" s="12">
        <f t="shared" si="17"/>
        <v>518674.26</v>
      </c>
      <c r="J192" s="12">
        <f t="shared" si="15"/>
        <v>77801.138999999996</v>
      </c>
    </row>
    <row r="193" spans="1:10" x14ac:dyDescent="0.25">
      <c r="A193" s="7" t="s">
        <v>187</v>
      </c>
      <c r="B193" s="8">
        <v>4112360</v>
      </c>
      <c r="C193" s="9">
        <v>2088.0700000000002</v>
      </c>
      <c r="D193" s="9">
        <v>4136.7700000000004</v>
      </c>
      <c r="E193" s="9">
        <f t="shared" si="14"/>
        <v>2048.7000000000003</v>
      </c>
      <c r="F193" s="9">
        <v>0</v>
      </c>
      <c r="G193" s="9">
        <v>0.03</v>
      </c>
      <c r="H193" s="9">
        <f t="shared" si="16"/>
        <v>0.03</v>
      </c>
      <c r="I193" s="9">
        <f t="shared" si="17"/>
        <v>4136.8</v>
      </c>
      <c r="J193" s="9">
        <f t="shared" si="15"/>
        <v>620.52</v>
      </c>
    </row>
    <row r="194" spans="1:10" x14ac:dyDescent="0.25">
      <c r="A194" s="10" t="s">
        <v>188</v>
      </c>
      <c r="B194" s="11">
        <v>4112540</v>
      </c>
      <c r="C194" s="12">
        <v>6819.64</v>
      </c>
      <c r="D194" s="12">
        <v>8797.02</v>
      </c>
      <c r="E194" s="12">
        <f t="shared" si="14"/>
        <v>1977.38</v>
      </c>
      <c r="F194" s="12">
        <v>0</v>
      </c>
      <c r="G194" s="12">
        <v>7.26</v>
      </c>
      <c r="H194" s="12">
        <f t="shared" si="16"/>
        <v>7.26</v>
      </c>
      <c r="I194" s="12">
        <f t="shared" si="17"/>
        <v>8804.2800000000007</v>
      </c>
      <c r="J194" s="12">
        <f t="shared" si="15"/>
        <v>1320.6420000000001</v>
      </c>
    </row>
    <row r="195" spans="1:10" x14ac:dyDescent="0.25">
      <c r="A195" s="7" t="s">
        <v>189</v>
      </c>
      <c r="B195" s="8">
        <v>4112600</v>
      </c>
      <c r="C195" s="9">
        <v>255382.07</v>
      </c>
      <c r="D195" s="9">
        <v>254808.26</v>
      </c>
      <c r="E195" s="9">
        <f t="shared" si="14"/>
        <v>-573.80999999999767</v>
      </c>
      <c r="F195" s="9">
        <v>6029.02</v>
      </c>
      <c r="G195" s="9">
        <v>6198.57</v>
      </c>
      <c r="H195" s="9">
        <f t="shared" si="16"/>
        <v>169.54999999999927</v>
      </c>
      <c r="I195" s="9">
        <f t="shared" si="17"/>
        <v>261006.83000000002</v>
      </c>
      <c r="J195" s="9">
        <f t="shared" si="15"/>
        <v>39151.0245</v>
      </c>
    </row>
    <row r="196" spans="1:10" x14ac:dyDescent="0.25">
      <c r="A196" s="10" t="s">
        <v>190</v>
      </c>
      <c r="B196" s="11">
        <v>4112690</v>
      </c>
      <c r="C196" s="12">
        <v>76377.13</v>
      </c>
      <c r="D196" s="12">
        <v>77582.89</v>
      </c>
      <c r="E196" s="12">
        <f t="shared" si="14"/>
        <v>1205.7599999999948</v>
      </c>
      <c r="F196" s="12">
        <v>502.42</v>
      </c>
      <c r="G196" s="12">
        <v>570.03</v>
      </c>
      <c r="H196" s="12">
        <f t="shared" si="16"/>
        <v>67.609999999999957</v>
      </c>
      <c r="I196" s="12">
        <f t="shared" si="17"/>
        <v>78152.92</v>
      </c>
      <c r="J196" s="12">
        <f t="shared" si="15"/>
        <v>11722.938</v>
      </c>
    </row>
    <row r="197" spans="1:10" x14ac:dyDescent="0.25">
      <c r="A197" s="7" t="s">
        <v>191</v>
      </c>
      <c r="B197" s="8">
        <v>4100014</v>
      </c>
      <c r="C197" s="9">
        <v>201821.15</v>
      </c>
      <c r="D197" s="9">
        <v>201330.69</v>
      </c>
      <c r="E197" s="9">
        <f t="shared" si="14"/>
        <v>-490.45999999999185</v>
      </c>
      <c r="F197" s="9">
        <v>2009.67</v>
      </c>
      <c r="G197" s="9">
        <v>2208.48</v>
      </c>
      <c r="H197" s="9">
        <f t="shared" si="16"/>
        <v>198.80999999999995</v>
      </c>
      <c r="I197" s="9">
        <f t="shared" si="17"/>
        <v>203539.17</v>
      </c>
      <c r="J197" s="9">
        <f t="shared" si="15"/>
        <v>30530.875500000002</v>
      </c>
    </row>
    <row r="198" spans="1:10" x14ac:dyDescent="0.25">
      <c r="A198" s="10" t="s">
        <v>192</v>
      </c>
      <c r="B198" s="11">
        <v>4112930</v>
      </c>
      <c r="C198" s="12">
        <v>136831.04000000001</v>
      </c>
      <c r="D198" s="12">
        <v>137438.39000000001</v>
      </c>
      <c r="E198" s="12">
        <f t="shared" si="14"/>
        <v>607.35000000000582</v>
      </c>
      <c r="F198" s="12">
        <v>5526.6</v>
      </c>
      <c r="G198" s="12">
        <v>5488.07</v>
      </c>
      <c r="H198" s="12">
        <f t="shared" si="16"/>
        <v>-38.530000000000655</v>
      </c>
      <c r="I198" s="12">
        <f t="shared" si="17"/>
        <v>142926.46000000002</v>
      </c>
      <c r="J198" s="12">
        <f t="shared" si="15"/>
        <v>21438.969000000001</v>
      </c>
    </row>
    <row r="199" spans="1:10" x14ac:dyDescent="0.25">
      <c r="A199" s="7" t="s">
        <v>193</v>
      </c>
      <c r="B199" s="8">
        <v>4112990</v>
      </c>
      <c r="C199" s="9">
        <v>59554.400000000001</v>
      </c>
      <c r="D199" s="9">
        <v>61115.8</v>
      </c>
      <c r="E199" s="9">
        <f t="shared" ref="E199:E206" si="18">D199-C199</f>
        <v>1561.4000000000015</v>
      </c>
      <c r="F199" s="9">
        <v>2009.67</v>
      </c>
      <c r="G199" s="9">
        <v>1992.83</v>
      </c>
      <c r="H199" s="9">
        <f t="shared" ref="H199:H206" si="19">G199-F199</f>
        <v>-16.840000000000146</v>
      </c>
      <c r="I199" s="9">
        <f t="shared" ref="I199:I206" si="20">D199+G199</f>
        <v>63108.630000000005</v>
      </c>
      <c r="J199" s="9">
        <f t="shared" ref="J199:J205" si="21">I199*0.15</f>
        <v>9466.2945</v>
      </c>
    </row>
    <row r="200" spans="1:10" x14ac:dyDescent="0.25">
      <c r="A200" s="10" t="s">
        <v>194</v>
      </c>
      <c r="B200" s="11">
        <v>4113080</v>
      </c>
      <c r="C200" s="12">
        <v>219727.18</v>
      </c>
      <c r="D200" s="12">
        <v>202918.61</v>
      </c>
      <c r="E200" s="12">
        <f t="shared" si="18"/>
        <v>-16808.570000000007</v>
      </c>
      <c r="F200" s="12">
        <v>5024.18</v>
      </c>
      <c r="G200" s="12">
        <v>5117.22</v>
      </c>
      <c r="H200" s="12">
        <f t="shared" si="19"/>
        <v>93.039999999999964</v>
      </c>
      <c r="I200" s="12">
        <f t="shared" si="20"/>
        <v>208035.83</v>
      </c>
      <c r="J200" s="12">
        <f t="shared" si="21"/>
        <v>31205.374499999998</v>
      </c>
    </row>
    <row r="201" spans="1:10" x14ac:dyDescent="0.25">
      <c r="A201" s="7" t="s">
        <v>195</v>
      </c>
      <c r="B201" s="8">
        <v>4113170</v>
      </c>
      <c r="C201" s="9">
        <v>1680825.79</v>
      </c>
      <c r="D201" s="9">
        <v>1707435.03</v>
      </c>
      <c r="E201" s="9">
        <f t="shared" si="18"/>
        <v>26609.239999999991</v>
      </c>
      <c r="F201" s="9">
        <v>28135.41</v>
      </c>
      <c r="G201" s="9">
        <v>29649.85</v>
      </c>
      <c r="H201" s="9">
        <f t="shared" si="19"/>
        <v>1514.4399999999987</v>
      </c>
      <c r="I201" s="9">
        <f t="shared" si="20"/>
        <v>1737084.8800000001</v>
      </c>
      <c r="J201" s="9">
        <f t="shared" si="21"/>
        <v>260562.73200000002</v>
      </c>
    </row>
    <row r="202" spans="1:10" x14ac:dyDescent="0.25">
      <c r="A202" s="10" t="s">
        <v>196</v>
      </c>
      <c r="B202" s="11">
        <v>4113350</v>
      </c>
      <c r="C202" s="12">
        <v>239203.49</v>
      </c>
      <c r="D202" s="12">
        <v>236997.65</v>
      </c>
      <c r="E202" s="12">
        <f t="shared" si="18"/>
        <v>-2205.8399999999965</v>
      </c>
      <c r="F202" s="12">
        <v>8541.11</v>
      </c>
      <c r="G202" s="12">
        <v>8550.23</v>
      </c>
      <c r="H202" s="12">
        <f t="shared" si="19"/>
        <v>9.1199999999989814</v>
      </c>
      <c r="I202" s="12">
        <f t="shared" si="20"/>
        <v>245547.88</v>
      </c>
      <c r="J202" s="12">
        <f t="shared" si="21"/>
        <v>36832.182000000001</v>
      </c>
    </row>
    <row r="203" spans="1:10" x14ac:dyDescent="0.25">
      <c r="A203" s="7" t="s">
        <v>197</v>
      </c>
      <c r="B203" s="8">
        <v>4113490</v>
      </c>
      <c r="C203" s="9">
        <v>328497.67</v>
      </c>
      <c r="D203" s="9">
        <v>327930.53000000003</v>
      </c>
      <c r="E203" s="9">
        <f t="shared" si="18"/>
        <v>-567.13999999995576</v>
      </c>
      <c r="F203" s="9">
        <v>14067.7</v>
      </c>
      <c r="G203" s="9">
        <v>13973.45</v>
      </c>
      <c r="H203" s="9">
        <f t="shared" si="19"/>
        <v>-94.25</v>
      </c>
      <c r="I203" s="9">
        <f t="shared" si="20"/>
        <v>341903.98000000004</v>
      </c>
      <c r="J203" s="9">
        <f t="shared" si="21"/>
        <v>51285.597000000002</v>
      </c>
    </row>
    <row r="204" spans="1:10" x14ac:dyDescent="0.25">
      <c r="A204" s="10" t="s">
        <v>198</v>
      </c>
      <c r="B204" s="11">
        <v>4113530</v>
      </c>
      <c r="C204" s="12">
        <v>1064111.8500000001</v>
      </c>
      <c r="D204" s="12">
        <v>1070035.44</v>
      </c>
      <c r="E204" s="12">
        <f t="shared" si="18"/>
        <v>5923.589999999851</v>
      </c>
      <c r="F204" s="12">
        <v>13565.28</v>
      </c>
      <c r="G204" s="12">
        <v>14865.5</v>
      </c>
      <c r="H204" s="12">
        <f t="shared" si="19"/>
        <v>1300.2199999999993</v>
      </c>
      <c r="I204" s="12">
        <f t="shared" si="20"/>
        <v>1084900.94</v>
      </c>
      <c r="J204" s="12">
        <f t="shared" si="21"/>
        <v>162735.14099999997</v>
      </c>
    </row>
    <row r="205" spans="1:10" x14ac:dyDescent="0.25">
      <c r="A205" s="7" t="s">
        <v>199</v>
      </c>
      <c r="B205" s="8">
        <v>4100016</v>
      </c>
      <c r="C205" s="9">
        <v>233106.4</v>
      </c>
      <c r="D205" s="9">
        <v>232929.79</v>
      </c>
      <c r="E205" s="9">
        <f t="shared" si="18"/>
        <v>-176.60999999998603</v>
      </c>
      <c r="F205" s="9">
        <v>6029.02</v>
      </c>
      <c r="G205" s="9">
        <v>6072.44</v>
      </c>
      <c r="H205" s="9">
        <f t="shared" si="19"/>
        <v>43.419999999999163</v>
      </c>
      <c r="I205" s="9">
        <f t="shared" si="20"/>
        <v>239002.23</v>
      </c>
      <c r="J205" s="9">
        <f t="shared" si="21"/>
        <v>35850.334499999997</v>
      </c>
    </row>
    <row r="206" spans="1:10" x14ac:dyDescent="0.25">
      <c r="A206" s="10" t="s">
        <v>200</v>
      </c>
      <c r="B206" s="11">
        <v>4113650</v>
      </c>
      <c r="C206" s="12">
        <v>62132.88</v>
      </c>
      <c r="D206" s="12">
        <v>63544.08</v>
      </c>
      <c r="E206" s="12">
        <f t="shared" si="18"/>
        <v>1411.2000000000044</v>
      </c>
      <c r="F206" s="12">
        <v>2009.67</v>
      </c>
      <c r="G206" s="12">
        <v>2008.01</v>
      </c>
      <c r="H206" s="12">
        <f t="shared" si="19"/>
        <v>-1.6600000000000819</v>
      </c>
      <c r="I206" s="12">
        <f t="shared" si="20"/>
        <v>65552.09</v>
      </c>
      <c r="J206" s="12">
        <f>I206*0.15</f>
        <v>9832.8134999999984</v>
      </c>
    </row>
  </sheetData>
  <sheetProtection sheet="1" objects="1" scenarios="1" sort="0" autoFilter="0"/>
  <autoFilter ref="A6:J6"/>
  <mergeCells count="9">
    <mergeCell ref="A1:J1"/>
    <mergeCell ref="A2:J2"/>
    <mergeCell ref="A3:B5"/>
    <mergeCell ref="C3:E3"/>
    <mergeCell ref="C4:E4"/>
    <mergeCell ref="C5:E5"/>
    <mergeCell ref="F3:H3"/>
    <mergeCell ref="F4:H4"/>
    <mergeCell ref="F5:H5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" sqref="I1"/>
    </sheetView>
  </sheetViews>
  <sheetFormatPr defaultRowHeight="15" x14ac:dyDescent="0.25"/>
  <cols>
    <col min="1" max="1" width="32.28515625" customWidth="1"/>
    <col min="2" max="2" width="10" customWidth="1"/>
    <col min="3" max="3" width="60.42578125" customWidth="1"/>
    <col min="4" max="4" width="17.7109375" customWidth="1"/>
    <col min="5" max="5" width="15.140625" customWidth="1"/>
    <col min="6" max="6" width="15.42578125" customWidth="1"/>
    <col min="7" max="7" width="21.5703125" customWidth="1"/>
    <col min="8" max="8" width="19.28515625" customWidth="1"/>
  </cols>
  <sheetData>
    <row r="1" spans="1:8" x14ac:dyDescent="0.25">
      <c r="A1" s="65" t="s">
        <v>215</v>
      </c>
      <c r="B1" s="65"/>
      <c r="C1" s="65"/>
      <c r="D1" s="65"/>
      <c r="E1" s="65"/>
      <c r="F1" s="65"/>
      <c r="G1" s="65"/>
      <c r="H1" s="65"/>
    </row>
    <row r="2" spans="1:8" x14ac:dyDescent="0.25">
      <c r="A2" s="66"/>
      <c r="B2" s="66"/>
      <c r="C2" s="66"/>
      <c r="D2" s="66"/>
      <c r="E2" s="66"/>
      <c r="F2" s="66"/>
      <c r="G2" s="66"/>
      <c r="H2" s="66"/>
    </row>
    <row r="3" spans="1:8" x14ac:dyDescent="0.25">
      <c r="A3" s="66" t="s">
        <v>240</v>
      </c>
      <c r="B3" s="66"/>
      <c r="C3" s="66"/>
      <c r="D3" s="66"/>
      <c r="E3" s="66"/>
      <c r="F3" s="66"/>
      <c r="G3" s="66"/>
      <c r="H3" s="66"/>
    </row>
    <row r="4" spans="1:8" x14ac:dyDescent="0.25">
      <c r="A4" s="66"/>
      <c r="B4" s="66"/>
      <c r="C4" s="66"/>
      <c r="D4" s="66"/>
      <c r="E4" s="66"/>
      <c r="F4" s="66"/>
      <c r="G4" s="66"/>
      <c r="H4" s="66"/>
    </row>
    <row r="5" spans="1:8" ht="165" x14ac:dyDescent="0.25">
      <c r="A5" s="13" t="s">
        <v>209</v>
      </c>
      <c r="B5" s="2" t="s">
        <v>229</v>
      </c>
      <c r="C5" s="14" t="s">
        <v>241</v>
      </c>
      <c r="D5" s="14" t="s">
        <v>254</v>
      </c>
      <c r="E5" s="2" t="s">
        <v>255</v>
      </c>
      <c r="F5" s="2" t="s">
        <v>256</v>
      </c>
      <c r="G5" s="39" t="s">
        <v>242</v>
      </c>
      <c r="H5" s="2" t="s">
        <v>257</v>
      </c>
    </row>
    <row r="6" spans="1:8" x14ac:dyDescent="0.25">
      <c r="A6" s="7" t="s">
        <v>0</v>
      </c>
      <c r="B6" s="8">
        <v>4100990</v>
      </c>
      <c r="C6" s="7" t="s">
        <v>210</v>
      </c>
      <c r="D6" s="52">
        <v>0</v>
      </c>
      <c r="E6" s="16" t="s">
        <v>213</v>
      </c>
      <c r="F6" s="16" t="s">
        <v>213</v>
      </c>
      <c r="G6" s="16" t="s">
        <v>1</v>
      </c>
      <c r="H6" s="16" t="s">
        <v>1</v>
      </c>
    </row>
    <row r="7" spans="1:8" x14ac:dyDescent="0.25">
      <c r="A7" s="10" t="s">
        <v>2</v>
      </c>
      <c r="B7" s="11">
        <v>4101020</v>
      </c>
      <c r="C7" s="10" t="s">
        <v>210</v>
      </c>
      <c r="D7" s="53">
        <v>0</v>
      </c>
      <c r="E7" s="17" t="s">
        <v>213</v>
      </c>
      <c r="F7" s="17" t="s">
        <v>213</v>
      </c>
      <c r="G7" s="17" t="s">
        <v>1</v>
      </c>
      <c r="H7" s="17" t="s">
        <v>1</v>
      </c>
    </row>
    <row r="8" spans="1:8" x14ac:dyDescent="0.25">
      <c r="A8" s="7" t="s">
        <v>3</v>
      </c>
      <c r="B8" s="8">
        <v>4101200</v>
      </c>
      <c r="C8" s="7" t="s">
        <v>212</v>
      </c>
      <c r="D8" s="52">
        <v>0</v>
      </c>
      <c r="E8" s="16" t="s">
        <v>213</v>
      </c>
      <c r="F8" s="16" t="s">
        <v>213</v>
      </c>
      <c r="G8" s="16" t="s">
        <v>1</v>
      </c>
      <c r="H8" s="16" t="s">
        <v>1</v>
      </c>
    </row>
    <row r="9" spans="1:8" x14ac:dyDescent="0.25">
      <c r="A9" s="10" t="s">
        <v>4</v>
      </c>
      <c r="B9" s="11">
        <v>4101230</v>
      </c>
      <c r="C9" s="10" t="s">
        <v>210</v>
      </c>
      <c r="D9" s="53">
        <v>0</v>
      </c>
      <c r="E9" s="17" t="s">
        <v>213</v>
      </c>
      <c r="F9" s="17" t="s">
        <v>213</v>
      </c>
      <c r="G9" s="17" t="s">
        <v>1</v>
      </c>
      <c r="H9" s="17" t="s">
        <v>1</v>
      </c>
    </row>
    <row r="10" spans="1:8" x14ac:dyDescent="0.25">
      <c r="A10" s="7" t="s">
        <v>5</v>
      </c>
      <c r="B10" s="8">
        <v>4101350</v>
      </c>
      <c r="C10" s="7" t="s">
        <v>210</v>
      </c>
      <c r="D10" s="52">
        <v>0</v>
      </c>
      <c r="E10" s="16" t="s">
        <v>213</v>
      </c>
      <c r="F10" s="16" t="s">
        <v>213</v>
      </c>
      <c r="G10" s="16" t="s">
        <v>1</v>
      </c>
      <c r="H10" s="16" t="s">
        <v>1</v>
      </c>
    </row>
    <row r="11" spans="1:8" x14ac:dyDescent="0.25">
      <c r="A11" s="10" t="s">
        <v>6</v>
      </c>
      <c r="B11" s="11">
        <v>4101470</v>
      </c>
      <c r="C11" s="10" t="s">
        <v>210</v>
      </c>
      <c r="D11" s="53">
        <v>0</v>
      </c>
      <c r="E11" s="17" t="s">
        <v>213</v>
      </c>
      <c r="F11" s="17" t="s">
        <v>213</v>
      </c>
      <c r="G11" s="17" t="s">
        <v>1</v>
      </c>
      <c r="H11" s="17" t="s">
        <v>1</v>
      </c>
    </row>
    <row r="12" spans="1:8" x14ac:dyDescent="0.25">
      <c r="A12" s="7" t="s">
        <v>7</v>
      </c>
      <c r="B12" s="8">
        <v>4101500</v>
      </c>
      <c r="C12" s="7" t="s">
        <v>210</v>
      </c>
      <c r="D12" s="52">
        <v>0</v>
      </c>
      <c r="E12" s="16" t="s">
        <v>213</v>
      </c>
      <c r="F12" s="16" t="s">
        <v>213</v>
      </c>
      <c r="G12" s="16" t="s">
        <v>1</v>
      </c>
      <c r="H12" s="16" t="s">
        <v>1</v>
      </c>
    </row>
    <row r="13" spans="1:8" x14ac:dyDescent="0.25">
      <c r="A13" s="10" t="s">
        <v>8</v>
      </c>
      <c r="B13" s="11">
        <v>4101560</v>
      </c>
      <c r="C13" s="10" t="s">
        <v>210</v>
      </c>
      <c r="D13" s="53">
        <v>0</v>
      </c>
      <c r="E13" s="17" t="s">
        <v>213</v>
      </c>
      <c r="F13" s="17" t="s">
        <v>213</v>
      </c>
      <c r="G13" s="17" t="s">
        <v>1</v>
      </c>
      <c r="H13" s="17" t="s">
        <v>1</v>
      </c>
    </row>
    <row r="14" spans="1:8" x14ac:dyDescent="0.25">
      <c r="A14" s="7" t="s">
        <v>9</v>
      </c>
      <c r="B14" s="8">
        <v>4101590</v>
      </c>
      <c r="C14" s="7" t="s">
        <v>210</v>
      </c>
      <c r="D14" s="52">
        <v>0</v>
      </c>
      <c r="E14" s="16" t="s">
        <v>213</v>
      </c>
      <c r="F14" s="16" t="s">
        <v>213</v>
      </c>
      <c r="G14" s="16" t="s">
        <v>1</v>
      </c>
      <c r="H14" s="16" t="s">
        <v>1</v>
      </c>
    </row>
    <row r="15" spans="1:8" x14ac:dyDescent="0.25">
      <c r="A15" s="10" t="s">
        <v>10</v>
      </c>
      <c r="B15" s="11">
        <v>4101620</v>
      </c>
      <c r="C15" s="10" t="s">
        <v>210</v>
      </c>
      <c r="D15" s="53">
        <v>0</v>
      </c>
      <c r="E15" s="17" t="s">
        <v>213</v>
      </c>
      <c r="F15" s="17" t="s">
        <v>213</v>
      </c>
      <c r="G15" s="17" t="s">
        <v>1</v>
      </c>
      <c r="H15" s="17" t="s">
        <v>1</v>
      </c>
    </row>
    <row r="16" spans="1:8" x14ac:dyDescent="0.25">
      <c r="A16" s="7" t="s">
        <v>11</v>
      </c>
      <c r="B16" s="8">
        <v>4101660</v>
      </c>
      <c r="C16" s="7" t="s">
        <v>210</v>
      </c>
      <c r="D16" s="52">
        <v>0</v>
      </c>
      <c r="E16" s="16" t="s">
        <v>213</v>
      </c>
      <c r="F16" s="16" t="s">
        <v>213</v>
      </c>
      <c r="G16" s="16" t="s">
        <v>1</v>
      </c>
      <c r="H16" s="16" t="s">
        <v>1</v>
      </c>
    </row>
    <row r="17" spans="1:8" x14ac:dyDescent="0.25">
      <c r="A17" s="10" t="s">
        <v>12</v>
      </c>
      <c r="B17" s="11">
        <v>4101710</v>
      </c>
      <c r="C17" s="10" t="s">
        <v>210</v>
      </c>
      <c r="D17" s="53">
        <v>0</v>
      </c>
      <c r="E17" s="17" t="s">
        <v>213</v>
      </c>
      <c r="F17" s="17" t="s">
        <v>213</v>
      </c>
      <c r="G17" s="17" t="s">
        <v>1</v>
      </c>
      <c r="H17" s="17" t="s">
        <v>1</v>
      </c>
    </row>
    <row r="18" spans="1:8" x14ac:dyDescent="0.25">
      <c r="A18" s="7" t="s">
        <v>13</v>
      </c>
      <c r="B18" s="8">
        <v>4101800</v>
      </c>
      <c r="C18" s="7" t="s">
        <v>210</v>
      </c>
      <c r="D18" s="52">
        <v>0</v>
      </c>
      <c r="E18" s="16" t="s">
        <v>213</v>
      </c>
      <c r="F18" s="16" t="s">
        <v>213</v>
      </c>
      <c r="G18" s="16" t="s">
        <v>1</v>
      </c>
      <c r="H18" s="16" t="s">
        <v>1</v>
      </c>
    </row>
    <row r="19" spans="1:8" x14ac:dyDescent="0.25">
      <c r="A19" s="10" t="s">
        <v>14</v>
      </c>
      <c r="B19" s="11">
        <v>4101830</v>
      </c>
      <c r="C19" s="10" t="s">
        <v>210</v>
      </c>
      <c r="D19" s="53">
        <v>0</v>
      </c>
      <c r="E19" s="17" t="s">
        <v>213</v>
      </c>
      <c r="F19" s="17" t="s">
        <v>213</v>
      </c>
      <c r="G19" s="17" t="s">
        <v>1</v>
      </c>
      <c r="H19" s="17" t="s">
        <v>1</v>
      </c>
    </row>
    <row r="20" spans="1:8" x14ac:dyDescent="0.25">
      <c r="A20" s="7" t="s">
        <v>15</v>
      </c>
      <c r="B20" s="8">
        <v>4101920</v>
      </c>
      <c r="C20" s="7" t="s">
        <v>210</v>
      </c>
      <c r="D20" s="52">
        <v>0</v>
      </c>
      <c r="E20" s="16" t="s">
        <v>213</v>
      </c>
      <c r="F20" s="16" t="s">
        <v>213</v>
      </c>
      <c r="G20" s="16" t="s">
        <v>1</v>
      </c>
      <c r="H20" s="16" t="s">
        <v>1</v>
      </c>
    </row>
    <row r="21" spans="1:8" x14ac:dyDescent="0.25">
      <c r="A21" s="10" t="s">
        <v>16</v>
      </c>
      <c r="B21" s="11">
        <v>4101980</v>
      </c>
      <c r="C21" s="10" t="s">
        <v>211</v>
      </c>
      <c r="D21" s="53">
        <v>0</v>
      </c>
      <c r="E21" s="17" t="s">
        <v>213</v>
      </c>
      <c r="F21" s="17" t="s">
        <v>213</v>
      </c>
      <c r="G21" s="17" t="s">
        <v>1</v>
      </c>
      <c r="H21" s="17" t="s">
        <v>1</v>
      </c>
    </row>
    <row r="22" spans="1:8" x14ac:dyDescent="0.25">
      <c r="A22" s="7" t="s">
        <v>17</v>
      </c>
      <c r="B22" s="8">
        <v>4102040</v>
      </c>
      <c r="C22" s="7" t="s">
        <v>210</v>
      </c>
      <c r="D22" s="52">
        <v>0</v>
      </c>
      <c r="E22" s="16" t="s">
        <v>213</v>
      </c>
      <c r="F22" s="16" t="s">
        <v>213</v>
      </c>
      <c r="G22" s="16" t="s">
        <v>1</v>
      </c>
      <c r="H22" s="16" t="s">
        <v>1</v>
      </c>
    </row>
    <row r="23" spans="1:8" x14ac:dyDescent="0.25">
      <c r="A23" s="10" t="s">
        <v>18</v>
      </c>
      <c r="B23" s="11">
        <v>4102160</v>
      </c>
      <c r="C23" s="10" t="s">
        <v>210</v>
      </c>
      <c r="D23" s="53">
        <v>0</v>
      </c>
      <c r="E23" s="17" t="s">
        <v>213</v>
      </c>
      <c r="F23" s="17" t="s">
        <v>213</v>
      </c>
      <c r="G23" s="17" t="s">
        <v>1</v>
      </c>
      <c r="H23" s="17" t="s">
        <v>1</v>
      </c>
    </row>
    <row r="24" spans="1:8" x14ac:dyDescent="0.25">
      <c r="A24" s="7" t="s">
        <v>19</v>
      </c>
      <c r="B24" s="8">
        <v>4102190</v>
      </c>
      <c r="C24" s="7" t="s">
        <v>210</v>
      </c>
      <c r="D24" s="52">
        <v>0</v>
      </c>
      <c r="E24" s="16" t="s">
        <v>213</v>
      </c>
      <c r="F24" s="16" t="s">
        <v>214</v>
      </c>
      <c r="G24" s="16" t="s">
        <v>214</v>
      </c>
      <c r="H24" s="16" t="s">
        <v>1</v>
      </c>
    </row>
    <row r="25" spans="1:8" x14ac:dyDescent="0.25">
      <c r="A25" s="10" t="s">
        <v>20</v>
      </c>
      <c r="B25" s="11">
        <v>4102310</v>
      </c>
      <c r="C25" s="10" t="s">
        <v>210</v>
      </c>
      <c r="D25" s="53">
        <v>0</v>
      </c>
      <c r="E25" s="17" t="s">
        <v>213</v>
      </c>
      <c r="F25" s="17" t="s">
        <v>213</v>
      </c>
      <c r="G25" s="17" t="s">
        <v>1</v>
      </c>
      <c r="H25" s="17" t="s">
        <v>1</v>
      </c>
    </row>
    <row r="26" spans="1:8" x14ac:dyDescent="0.25">
      <c r="A26" s="7" t="s">
        <v>21</v>
      </c>
      <c r="B26" s="8">
        <v>4101740</v>
      </c>
      <c r="C26" s="7" t="s">
        <v>210</v>
      </c>
      <c r="D26" s="52">
        <v>0</v>
      </c>
      <c r="E26" s="16" t="s">
        <v>213</v>
      </c>
      <c r="F26" s="16" t="s">
        <v>214</v>
      </c>
      <c r="G26" s="16" t="s">
        <v>214</v>
      </c>
      <c r="H26" s="16" t="s">
        <v>1</v>
      </c>
    </row>
    <row r="27" spans="1:8" x14ac:dyDescent="0.25">
      <c r="A27" s="10" t="s">
        <v>22</v>
      </c>
      <c r="B27" s="11">
        <v>4102580</v>
      </c>
      <c r="C27" s="10" t="s">
        <v>210</v>
      </c>
      <c r="D27" s="53">
        <v>0</v>
      </c>
      <c r="E27" s="17" t="s">
        <v>213</v>
      </c>
      <c r="F27" s="17" t="s">
        <v>213</v>
      </c>
      <c r="G27" s="17" t="s">
        <v>1</v>
      </c>
      <c r="H27" s="17" t="s">
        <v>1</v>
      </c>
    </row>
    <row r="28" spans="1:8" x14ac:dyDescent="0.25">
      <c r="A28" s="7" t="s">
        <v>23</v>
      </c>
      <c r="B28" s="8">
        <v>4102610</v>
      </c>
      <c r="C28" s="7" t="s">
        <v>210</v>
      </c>
      <c r="D28" s="52">
        <v>0</v>
      </c>
      <c r="E28" s="16" t="s">
        <v>213</v>
      </c>
      <c r="F28" s="16" t="s">
        <v>214</v>
      </c>
      <c r="G28" s="16" t="s">
        <v>214</v>
      </c>
      <c r="H28" s="16" t="s">
        <v>1</v>
      </c>
    </row>
    <row r="29" spans="1:8" x14ac:dyDescent="0.25">
      <c r="A29" s="10" t="s">
        <v>24</v>
      </c>
      <c r="B29" s="11">
        <v>4102640</v>
      </c>
      <c r="C29" s="10" t="s">
        <v>210</v>
      </c>
      <c r="D29" s="53">
        <v>0</v>
      </c>
      <c r="E29" s="17" t="s">
        <v>213</v>
      </c>
      <c r="F29" s="17" t="s">
        <v>213</v>
      </c>
      <c r="G29" s="17" t="s">
        <v>1</v>
      </c>
      <c r="H29" s="17" t="s">
        <v>1</v>
      </c>
    </row>
    <row r="30" spans="1:8" x14ac:dyDescent="0.25">
      <c r="A30" s="7" t="s">
        <v>25</v>
      </c>
      <c r="B30" s="8">
        <v>4102780</v>
      </c>
      <c r="C30" s="7" t="s">
        <v>210</v>
      </c>
      <c r="D30" s="52">
        <v>0</v>
      </c>
      <c r="E30" s="16" t="s">
        <v>213</v>
      </c>
      <c r="F30" s="16" t="s">
        <v>213</v>
      </c>
      <c r="G30" s="16" t="s">
        <v>1</v>
      </c>
      <c r="H30" s="16" t="s">
        <v>1</v>
      </c>
    </row>
    <row r="31" spans="1:8" x14ac:dyDescent="0.25">
      <c r="A31" s="10" t="s">
        <v>26</v>
      </c>
      <c r="B31" s="11">
        <v>4102800</v>
      </c>
      <c r="C31" s="10" t="s">
        <v>210</v>
      </c>
      <c r="D31" s="53">
        <v>0</v>
      </c>
      <c r="E31" s="17" t="s">
        <v>213</v>
      </c>
      <c r="F31" s="17" t="s">
        <v>213</v>
      </c>
      <c r="G31" s="17" t="s">
        <v>1</v>
      </c>
      <c r="H31" s="17" t="s">
        <v>1</v>
      </c>
    </row>
    <row r="32" spans="1:8" x14ac:dyDescent="0.25">
      <c r="A32" s="7" t="s">
        <v>27</v>
      </c>
      <c r="B32" s="8">
        <v>4105760</v>
      </c>
      <c r="C32" s="7" t="s">
        <v>210</v>
      </c>
      <c r="D32" s="52">
        <v>0</v>
      </c>
      <c r="E32" s="16" t="s">
        <v>213</v>
      </c>
      <c r="F32" s="16" t="s">
        <v>213</v>
      </c>
      <c r="G32" s="16" t="s">
        <v>1</v>
      </c>
      <c r="H32" s="16" t="s">
        <v>1</v>
      </c>
    </row>
    <row r="33" spans="1:8" x14ac:dyDescent="0.25">
      <c r="A33" s="10" t="s">
        <v>28</v>
      </c>
      <c r="B33" s="11">
        <v>4102910</v>
      </c>
      <c r="C33" s="10" t="s">
        <v>210</v>
      </c>
      <c r="D33" s="53">
        <v>0</v>
      </c>
      <c r="E33" s="17" t="s">
        <v>213</v>
      </c>
      <c r="F33" s="17" t="s">
        <v>213</v>
      </c>
      <c r="G33" s="17" t="s">
        <v>1</v>
      </c>
      <c r="H33" s="17" t="s">
        <v>1</v>
      </c>
    </row>
    <row r="34" spans="1:8" x14ac:dyDescent="0.25">
      <c r="A34" s="7" t="s">
        <v>29</v>
      </c>
      <c r="B34" s="8">
        <v>4102940</v>
      </c>
      <c r="C34" s="7" t="s">
        <v>210</v>
      </c>
      <c r="D34" s="52">
        <v>0</v>
      </c>
      <c r="E34" s="16" t="s">
        <v>213</v>
      </c>
      <c r="F34" s="16" t="s">
        <v>213</v>
      </c>
      <c r="G34" s="16" t="s">
        <v>1</v>
      </c>
      <c r="H34" s="16" t="s">
        <v>1</v>
      </c>
    </row>
    <row r="35" spans="1:8" x14ac:dyDescent="0.25">
      <c r="A35" s="10" t="s">
        <v>30</v>
      </c>
      <c r="B35" s="11">
        <v>4102840</v>
      </c>
      <c r="C35" s="10" t="s">
        <v>210</v>
      </c>
      <c r="D35" s="53">
        <v>0</v>
      </c>
      <c r="E35" s="17" t="s">
        <v>213</v>
      </c>
      <c r="F35" s="17" t="s">
        <v>213</v>
      </c>
      <c r="G35" s="17" t="s">
        <v>1</v>
      </c>
      <c r="H35" s="17" t="s">
        <v>1</v>
      </c>
    </row>
    <row r="36" spans="1:8" x14ac:dyDescent="0.25">
      <c r="A36" s="7" t="s">
        <v>31</v>
      </c>
      <c r="B36" s="8">
        <v>4103260</v>
      </c>
      <c r="C36" s="7" t="s">
        <v>210</v>
      </c>
      <c r="D36" s="52">
        <v>0</v>
      </c>
      <c r="E36" s="16" t="s">
        <v>213</v>
      </c>
      <c r="F36" s="16" t="s">
        <v>213</v>
      </c>
      <c r="G36" s="16" t="s">
        <v>1</v>
      </c>
      <c r="H36" s="16" t="s">
        <v>1</v>
      </c>
    </row>
    <row r="37" spans="1:8" x14ac:dyDescent="0.25">
      <c r="A37" s="10" t="s">
        <v>32</v>
      </c>
      <c r="B37" s="11">
        <v>4103270</v>
      </c>
      <c r="C37" s="10" t="s">
        <v>210</v>
      </c>
      <c r="D37" s="53">
        <v>0</v>
      </c>
      <c r="E37" s="17" t="s">
        <v>213</v>
      </c>
      <c r="F37" s="17" t="s">
        <v>213</v>
      </c>
      <c r="G37" s="17" t="s">
        <v>1</v>
      </c>
      <c r="H37" s="17" t="s">
        <v>1</v>
      </c>
    </row>
    <row r="38" spans="1:8" x14ac:dyDescent="0.25">
      <c r="A38" s="7" t="s">
        <v>33</v>
      </c>
      <c r="B38" s="8">
        <v>4103330</v>
      </c>
      <c r="C38" s="7" t="s">
        <v>210</v>
      </c>
      <c r="D38" s="52">
        <v>0</v>
      </c>
      <c r="E38" s="16" t="s">
        <v>213</v>
      </c>
      <c r="F38" s="16" t="s">
        <v>213</v>
      </c>
      <c r="G38" s="16" t="s">
        <v>1</v>
      </c>
      <c r="H38" s="16" t="s">
        <v>1</v>
      </c>
    </row>
    <row r="39" spans="1:8" x14ac:dyDescent="0.25">
      <c r="A39" s="10" t="s">
        <v>34</v>
      </c>
      <c r="B39" s="11">
        <v>4103660</v>
      </c>
      <c r="C39" s="10" t="s">
        <v>210</v>
      </c>
      <c r="D39" s="53">
        <v>0</v>
      </c>
      <c r="E39" s="17" t="s">
        <v>213</v>
      </c>
      <c r="F39" s="17" t="s">
        <v>213</v>
      </c>
      <c r="G39" s="17" t="s">
        <v>1</v>
      </c>
      <c r="H39" s="17" t="s">
        <v>1</v>
      </c>
    </row>
    <row r="40" spans="1:8" x14ac:dyDescent="0.25">
      <c r="A40" s="7" t="s">
        <v>35</v>
      </c>
      <c r="B40" s="8">
        <v>4103390</v>
      </c>
      <c r="C40" s="7" t="s">
        <v>210</v>
      </c>
      <c r="D40" s="52">
        <v>0</v>
      </c>
      <c r="E40" s="16" t="s">
        <v>213</v>
      </c>
      <c r="F40" s="16" t="s">
        <v>213</v>
      </c>
      <c r="G40" s="16" t="s">
        <v>1</v>
      </c>
      <c r="H40" s="16" t="s">
        <v>1</v>
      </c>
    </row>
    <row r="41" spans="1:8" x14ac:dyDescent="0.25">
      <c r="A41" s="10" t="s">
        <v>36</v>
      </c>
      <c r="B41" s="11">
        <v>4103420</v>
      </c>
      <c r="C41" s="10" t="s">
        <v>210</v>
      </c>
      <c r="D41" s="53">
        <v>0</v>
      </c>
      <c r="E41" s="17" t="s">
        <v>213</v>
      </c>
      <c r="F41" s="17" t="s">
        <v>213</v>
      </c>
      <c r="G41" s="17" t="s">
        <v>1</v>
      </c>
      <c r="H41" s="17" t="s">
        <v>1</v>
      </c>
    </row>
    <row r="42" spans="1:8" x14ac:dyDescent="0.25">
      <c r="A42" s="7" t="s">
        <v>37</v>
      </c>
      <c r="B42" s="8">
        <v>4103480</v>
      </c>
      <c r="C42" s="7" t="s">
        <v>210</v>
      </c>
      <c r="D42" s="52">
        <v>0</v>
      </c>
      <c r="E42" s="16" t="s">
        <v>213</v>
      </c>
      <c r="F42" s="16" t="s">
        <v>213</v>
      </c>
      <c r="G42" s="16" t="s">
        <v>1</v>
      </c>
      <c r="H42" s="16" t="s">
        <v>1</v>
      </c>
    </row>
    <row r="43" spans="1:8" x14ac:dyDescent="0.25">
      <c r="A43" s="10" t="s">
        <v>38</v>
      </c>
      <c r="B43" s="11">
        <v>4103540</v>
      </c>
      <c r="C43" s="10" t="s">
        <v>210</v>
      </c>
      <c r="D43" s="53">
        <v>0</v>
      </c>
      <c r="E43" s="17" t="s">
        <v>213</v>
      </c>
      <c r="F43" s="17" t="s">
        <v>213</v>
      </c>
      <c r="G43" s="17" t="s">
        <v>1</v>
      </c>
      <c r="H43" s="17" t="s">
        <v>1</v>
      </c>
    </row>
    <row r="44" spans="1:8" x14ac:dyDescent="0.25">
      <c r="A44" s="7" t="s">
        <v>39</v>
      </c>
      <c r="B44" s="8">
        <v>4103690</v>
      </c>
      <c r="C44" s="7" t="s">
        <v>210</v>
      </c>
      <c r="D44" s="52">
        <v>0</v>
      </c>
      <c r="E44" s="16" t="s">
        <v>213</v>
      </c>
      <c r="F44" s="16" t="s">
        <v>213</v>
      </c>
      <c r="G44" s="16" t="s">
        <v>1</v>
      </c>
      <c r="H44" s="16" t="s">
        <v>1</v>
      </c>
    </row>
    <row r="45" spans="1:8" x14ac:dyDescent="0.25">
      <c r="A45" s="10" t="s">
        <v>40</v>
      </c>
      <c r="B45" s="11">
        <v>4103720</v>
      </c>
      <c r="C45" s="10" t="s">
        <v>210</v>
      </c>
      <c r="D45" s="53">
        <v>0</v>
      </c>
      <c r="E45" s="17" t="s">
        <v>213</v>
      </c>
      <c r="F45" s="17" t="s">
        <v>213</v>
      </c>
      <c r="G45" s="17" t="s">
        <v>1</v>
      </c>
      <c r="H45" s="17" t="s">
        <v>1</v>
      </c>
    </row>
    <row r="46" spans="1:8" x14ac:dyDescent="0.25">
      <c r="A46" s="7" t="s">
        <v>41</v>
      </c>
      <c r="B46" s="8">
        <v>4103780</v>
      </c>
      <c r="C46" s="7" t="s">
        <v>210</v>
      </c>
      <c r="D46" s="52">
        <v>0</v>
      </c>
      <c r="E46" s="16" t="s">
        <v>213</v>
      </c>
      <c r="F46" s="16" t="s">
        <v>213</v>
      </c>
      <c r="G46" s="16" t="s">
        <v>1</v>
      </c>
      <c r="H46" s="16" t="s">
        <v>1</v>
      </c>
    </row>
    <row r="47" spans="1:8" x14ac:dyDescent="0.25">
      <c r="A47" s="10" t="s">
        <v>42</v>
      </c>
      <c r="B47" s="11">
        <v>4103840</v>
      </c>
      <c r="C47" s="10" t="s">
        <v>210</v>
      </c>
      <c r="D47" s="53">
        <v>0</v>
      </c>
      <c r="E47" s="17" t="s">
        <v>213</v>
      </c>
      <c r="F47" s="17" t="s">
        <v>213</v>
      </c>
      <c r="G47" s="17" t="s">
        <v>1</v>
      </c>
      <c r="H47" s="17" t="s">
        <v>1</v>
      </c>
    </row>
    <row r="48" spans="1:8" x14ac:dyDescent="0.25">
      <c r="A48" s="7" t="s">
        <v>43</v>
      </c>
      <c r="B48" s="8">
        <v>4103860</v>
      </c>
      <c r="C48" s="7" t="s">
        <v>210</v>
      </c>
      <c r="D48" s="52">
        <v>0</v>
      </c>
      <c r="E48" s="16" t="s">
        <v>213</v>
      </c>
      <c r="F48" s="16" t="s">
        <v>213</v>
      </c>
      <c r="G48" s="16" t="s">
        <v>1</v>
      </c>
      <c r="H48" s="16" t="s">
        <v>1</v>
      </c>
    </row>
    <row r="49" spans="1:8" x14ac:dyDescent="0.25">
      <c r="A49" s="10" t="s">
        <v>44</v>
      </c>
      <c r="B49" s="11">
        <v>4103940</v>
      </c>
      <c r="C49" s="10" t="s">
        <v>210</v>
      </c>
      <c r="D49" s="53">
        <v>0</v>
      </c>
      <c r="E49" s="17" t="s">
        <v>213</v>
      </c>
      <c r="F49" s="17" t="s">
        <v>213</v>
      </c>
      <c r="G49" s="17" t="s">
        <v>1</v>
      </c>
      <c r="H49" s="17" t="s">
        <v>1</v>
      </c>
    </row>
    <row r="50" spans="1:8" x14ac:dyDescent="0.25">
      <c r="A50" s="7" t="s">
        <v>45</v>
      </c>
      <c r="B50" s="8">
        <v>4103990</v>
      </c>
      <c r="C50" s="7" t="s">
        <v>210</v>
      </c>
      <c r="D50" s="52">
        <v>0</v>
      </c>
      <c r="E50" s="16" t="s">
        <v>213</v>
      </c>
      <c r="F50" s="16" t="s">
        <v>213</v>
      </c>
      <c r="G50" s="16" t="s">
        <v>1</v>
      </c>
      <c r="H50" s="16" t="s">
        <v>1</v>
      </c>
    </row>
    <row r="51" spans="1:8" x14ac:dyDescent="0.25">
      <c r="A51" s="10" t="s">
        <v>46</v>
      </c>
      <c r="B51" s="11">
        <v>4104020</v>
      </c>
      <c r="C51" s="10" t="s">
        <v>210</v>
      </c>
      <c r="D51" s="53">
        <v>0</v>
      </c>
      <c r="E51" s="17" t="s">
        <v>213</v>
      </c>
      <c r="F51" s="17" t="s">
        <v>214</v>
      </c>
      <c r="G51" s="17" t="s">
        <v>214</v>
      </c>
      <c r="H51" s="17" t="s">
        <v>1</v>
      </c>
    </row>
    <row r="52" spans="1:8" x14ac:dyDescent="0.25">
      <c r="A52" s="7" t="s">
        <v>47</v>
      </c>
      <c r="B52" s="8">
        <v>4104170</v>
      </c>
      <c r="C52" s="7" t="s">
        <v>210</v>
      </c>
      <c r="D52" s="52">
        <v>0</v>
      </c>
      <c r="E52" s="16" t="s">
        <v>213</v>
      </c>
      <c r="F52" s="16" t="s">
        <v>213</v>
      </c>
      <c r="G52" s="16" t="s">
        <v>1</v>
      </c>
      <c r="H52" s="16" t="s">
        <v>1</v>
      </c>
    </row>
    <row r="53" spans="1:8" x14ac:dyDescent="0.25">
      <c r="A53" s="10" t="s">
        <v>48</v>
      </c>
      <c r="B53" s="11">
        <v>4104290</v>
      </c>
      <c r="C53" s="10" t="s">
        <v>210</v>
      </c>
      <c r="D53" s="53">
        <v>0</v>
      </c>
      <c r="E53" s="17" t="s">
        <v>213</v>
      </c>
      <c r="F53" s="17" t="s">
        <v>213</v>
      </c>
      <c r="G53" s="17" t="s">
        <v>1</v>
      </c>
      <c r="H53" s="17" t="s">
        <v>1</v>
      </c>
    </row>
    <row r="54" spans="1:8" x14ac:dyDescent="0.25">
      <c r="A54" s="7" t="s">
        <v>49</v>
      </c>
      <c r="B54" s="8">
        <v>4103960</v>
      </c>
      <c r="C54" s="7" t="s">
        <v>210</v>
      </c>
      <c r="D54" s="52">
        <v>0</v>
      </c>
      <c r="E54" s="16" t="s">
        <v>213</v>
      </c>
      <c r="F54" s="16" t="s">
        <v>214</v>
      </c>
      <c r="G54" s="16" t="s">
        <v>214</v>
      </c>
      <c r="H54" s="16" t="s">
        <v>1</v>
      </c>
    </row>
    <row r="55" spans="1:8" x14ac:dyDescent="0.25">
      <c r="A55" s="10" t="s">
        <v>247</v>
      </c>
      <c r="B55" s="11">
        <v>4110710</v>
      </c>
      <c r="C55" s="10" t="s">
        <v>210</v>
      </c>
      <c r="D55" s="53">
        <v>0</v>
      </c>
      <c r="E55" s="17" t="s">
        <v>213</v>
      </c>
      <c r="F55" s="17" t="s">
        <v>213</v>
      </c>
      <c r="G55" s="17" t="s">
        <v>1</v>
      </c>
      <c r="H55" s="17" t="s">
        <v>1</v>
      </c>
    </row>
    <row r="56" spans="1:8" x14ac:dyDescent="0.25">
      <c r="A56" s="7" t="s">
        <v>50</v>
      </c>
      <c r="B56" s="8">
        <v>4104380</v>
      </c>
      <c r="C56" s="7" t="s">
        <v>210</v>
      </c>
      <c r="D56" s="52">
        <v>0</v>
      </c>
      <c r="E56" s="16" t="s">
        <v>213</v>
      </c>
      <c r="F56" s="16" t="s">
        <v>213</v>
      </c>
      <c r="G56" s="16" t="s">
        <v>1</v>
      </c>
      <c r="H56" s="16" t="s">
        <v>1</v>
      </c>
    </row>
    <row r="57" spans="1:8" x14ac:dyDescent="0.25">
      <c r="A57" s="10" t="s">
        <v>51</v>
      </c>
      <c r="B57" s="11">
        <v>4104410</v>
      </c>
      <c r="C57" s="10" t="s">
        <v>210</v>
      </c>
      <c r="D57" s="53">
        <v>0</v>
      </c>
      <c r="E57" s="17" t="s">
        <v>213</v>
      </c>
      <c r="F57" s="17" t="s">
        <v>213</v>
      </c>
      <c r="G57" s="17" t="s">
        <v>1</v>
      </c>
      <c r="H57" s="17" t="s">
        <v>1</v>
      </c>
    </row>
    <row r="58" spans="1:8" x14ac:dyDescent="0.25">
      <c r="A58" s="7" t="s">
        <v>52</v>
      </c>
      <c r="B58" s="8">
        <v>4104500</v>
      </c>
      <c r="C58" s="7" t="s">
        <v>210</v>
      </c>
      <c r="D58" s="52">
        <v>0</v>
      </c>
      <c r="E58" s="16" t="s">
        <v>213</v>
      </c>
      <c r="F58" s="16" t="s">
        <v>213</v>
      </c>
      <c r="G58" s="16" t="s">
        <v>1</v>
      </c>
      <c r="H58" s="16" t="s">
        <v>1</v>
      </c>
    </row>
    <row r="59" spans="1:8" x14ac:dyDescent="0.25">
      <c r="A59" s="10" t="s">
        <v>53</v>
      </c>
      <c r="B59" s="11">
        <v>4104530</v>
      </c>
      <c r="C59" s="10" t="s">
        <v>210</v>
      </c>
      <c r="D59" s="53">
        <v>0</v>
      </c>
      <c r="E59" s="17" t="s">
        <v>213</v>
      </c>
      <c r="F59" s="17" t="s">
        <v>213</v>
      </c>
      <c r="G59" s="17" t="s">
        <v>1</v>
      </c>
      <c r="H59" s="17" t="s">
        <v>1</v>
      </c>
    </row>
    <row r="60" spans="1:8" x14ac:dyDescent="0.25">
      <c r="A60" s="7" t="s">
        <v>54</v>
      </c>
      <c r="B60" s="8">
        <v>4104590</v>
      </c>
      <c r="C60" s="7" t="s">
        <v>210</v>
      </c>
      <c r="D60" s="52">
        <v>0</v>
      </c>
      <c r="E60" s="16" t="s">
        <v>213</v>
      </c>
      <c r="F60" s="16" t="s">
        <v>213</v>
      </c>
      <c r="G60" s="16" t="s">
        <v>1</v>
      </c>
      <c r="H60" s="16" t="s">
        <v>1</v>
      </c>
    </row>
    <row r="61" spans="1:8" x14ac:dyDescent="0.25">
      <c r="A61" s="10" t="s">
        <v>55</v>
      </c>
      <c r="B61" s="11">
        <v>4104620</v>
      </c>
      <c r="C61" s="10" t="s">
        <v>210</v>
      </c>
      <c r="D61" s="53">
        <v>0</v>
      </c>
      <c r="E61" s="17" t="s">
        <v>213</v>
      </c>
      <c r="F61" s="17" t="s">
        <v>213</v>
      </c>
      <c r="G61" s="17" t="s">
        <v>1</v>
      </c>
      <c r="H61" s="17" t="s">
        <v>1</v>
      </c>
    </row>
    <row r="62" spans="1:8" x14ac:dyDescent="0.25">
      <c r="A62" s="7" t="s">
        <v>56</v>
      </c>
      <c r="B62" s="8">
        <v>4105080</v>
      </c>
      <c r="C62" s="7" t="s">
        <v>210</v>
      </c>
      <c r="D62" s="52">
        <v>0</v>
      </c>
      <c r="E62" s="16" t="s">
        <v>213</v>
      </c>
      <c r="F62" s="16" t="s">
        <v>213</v>
      </c>
      <c r="G62" s="16" t="s">
        <v>1</v>
      </c>
      <c r="H62" s="16" t="s">
        <v>1</v>
      </c>
    </row>
    <row r="63" spans="1:8" x14ac:dyDescent="0.25">
      <c r="A63" s="10" t="s">
        <v>57</v>
      </c>
      <c r="B63" s="11">
        <v>4104700</v>
      </c>
      <c r="C63" s="10" t="s">
        <v>210</v>
      </c>
      <c r="D63" s="53">
        <v>0</v>
      </c>
      <c r="E63" s="17" t="s">
        <v>213</v>
      </c>
      <c r="F63" s="17" t="s">
        <v>213</v>
      </c>
      <c r="G63" s="17" t="s">
        <v>1</v>
      </c>
      <c r="H63" s="17" t="s">
        <v>1</v>
      </c>
    </row>
    <row r="64" spans="1:8" x14ac:dyDescent="0.25">
      <c r="A64" s="7" t="s">
        <v>58</v>
      </c>
      <c r="B64" s="8">
        <v>4104740</v>
      </c>
      <c r="C64" s="7" t="s">
        <v>210</v>
      </c>
      <c r="D64" s="52">
        <v>0</v>
      </c>
      <c r="E64" s="16" t="s">
        <v>213</v>
      </c>
      <c r="F64" s="16" t="s">
        <v>213</v>
      </c>
      <c r="G64" s="16" t="s">
        <v>1</v>
      </c>
      <c r="H64" s="16" t="s">
        <v>1</v>
      </c>
    </row>
    <row r="65" spans="1:8" x14ac:dyDescent="0.25">
      <c r="A65" s="10" t="s">
        <v>59</v>
      </c>
      <c r="B65" s="11">
        <v>4100003</v>
      </c>
      <c r="C65" s="10" t="s">
        <v>210</v>
      </c>
      <c r="D65" s="53">
        <v>0</v>
      </c>
      <c r="E65" s="17" t="s">
        <v>213</v>
      </c>
      <c r="F65" s="17" t="s">
        <v>214</v>
      </c>
      <c r="G65" s="17" t="s">
        <v>214</v>
      </c>
      <c r="H65" s="17" t="s">
        <v>1</v>
      </c>
    </row>
    <row r="66" spans="1:8" x14ac:dyDescent="0.25">
      <c r="A66" s="7" t="s">
        <v>60</v>
      </c>
      <c r="B66" s="8">
        <v>4104950</v>
      </c>
      <c r="C66" s="7" t="s">
        <v>210</v>
      </c>
      <c r="D66" s="52">
        <v>0</v>
      </c>
      <c r="E66" s="16" t="s">
        <v>213</v>
      </c>
      <c r="F66" s="16" t="s">
        <v>213</v>
      </c>
      <c r="G66" s="16" t="s">
        <v>1</v>
      </c>
      <c r="H66" s="16" t="s">
        <v>1</v>
      </c>
    </row>
    <row r="67" spans="1:8" x14ac:dyDescent="0.25">
      <c r="A67" s="10" t="s">
        <v>61</v>
      </c>
      <c r="B67" s="11">
        <v>4105160</v>
      </c>
      <c r="C67" s="10" t="s">
        <v>210</v>
      </c>
      <c r="D67" s="53">
        <v>0</v>
      </c>
      <c r="E67" s="17" t="s">
        <v>213</v>
      </c>
      <c r="F67" s="17" t="s">
        <v>213</v>
      </c>
      <c r="G67" s="17" t="s">
        <v>1</v>
      </c>
      <c r="H67" s="17" t="s">
        <v>1</v>
      </c>
    </row>
    <row r="68" spans="1:8" x14ac:dyDescent="0.25">
      <c r="A68" s="7" t="s">
        <v>62</v>
      </c>
      <c r="B68" s="8">
        <v>4105250</v>
      </c>
      <c r="C68" s="7" t="s">
        <v>210</v>
      </c>
      <c r="D68" s="52">
        <v>0</v>
      </c>
      <c r="E68" s="16" t="s">
        <v>213</v>
      </c>
      <c r="F68" s="16" t="s">
        <v>213</v>
      </c>
      <c r="G68" s="16" t="s">
        <v>1</v>
      </c>
      <c r="H68" s="16" t="s">
        <v>1</v>
      </c>
    </row>
    <row r="69" spans="1:8" x14ac:dyDescent="0.25">
      <c r="A69" s="10" t="s">
        <v>63</v>
      </c>
      <c r="B69" s="11">
        <v>4105310</v>
      </c>
      <c r="C69" s="10" t="s">
        <v>210</v>
      </c>
      <c r="D69" s="53">
        <v>0</v>
      </c>
      <c r="E69" s="17" t="s">
        <v>213</v>
      </c>
      <c r="F69" s="17" t="s">
        <v>213</v>
      </c>
      <c r="G69" s="17" t="s">
        <v>1</v>
      </c>
      <c r="H69" s="17" t="s">
        <v>1</v>
      </c>
    </row>
    <row r="70" spans="1:8" x14ac:dyDescent="0.25">
      <c r="A70" s="7" t="s">
        <v>64</v>
      </c>
      <c r="B70" s="8">
        <v>4105430</v>
      </c>
      <c r="C70" s="7" t="s">
        <v>210</v>
      </c>
      <c r="D70" s="52">
        <v>0</v>
      </c>
      <c r="E70" s="16" t="s">
        <v>213</v>
      </c>
      <c r="F70" s="16" t="s">
        <v>213</v>
      </c>
      <c r="G70" s="16" t="s">
        <v>1</v>
      </c>
      <c r="H70" s="16" t="s">
        <v>1</v>
      </c>
    </row>
    <row r="71" spans="1:8" x14ac:dyDescent="0.25">
      <c r="A71" s="10" t="s">
        <v>65</v>
      </c>
      <c r="B71" s="11">
        <v>4100015</v>
      </c>
      <c r="C71" s="10" t="s">
        <v>210</v>
      </c>
      <c r="D71" s="53">
        <v>0</v>
      </c>
      <c r="E71" s="17" t="s">
        <v>213</v>
      </c>
      <c r="F71" s="17" t="s">
        <v>213</v>
      </c>
      <c r="G71" s="17" t="s">
        <v>1</v>
      </c>
      <c r="H71" s="17" t="s">
        <v>1</v>
      </c>
    </row>
    <row r="72" spans="1:8" x14ac:dyDescent="0.25">
      <c r="A72" s="7" t="s">
        <v>66</v>
      </c>
      <c r="B72" s="8">
        <v>4105610</v>
      </c>
      <c r="C72" s="7" t="s">
        <v>210</v>
      </c>
      <c r="D72" s="52">
        <v>0</v>
      </c>
      <c r="E72" s="16" t="s">
        <v>213</v>
      </c>
      <c r="F72" s="16" t="s">
        <v>213</v>
      </c>
      <c r="G72" s="16" t="s">
        <v>1</v>
      </c>
      <c r="H72" s="16" t="s">
        <v>1</v>
      </c>
    </row>
    <row r="73" spans="1:8" x14ac:dyDescent="0.25">
      <c r="A73" s="10" t="s">
        <v>67</v>
      </c>
      <c r="B73" s="11">
        <v>4105640</v>
      </c>
      <c r="C73" s="10" t="s">
        <v>210</v>
      </c>
      <c r="D73" s="53">
        <v>0</v>
      </c>
      <c r="E73" s="17" t="s">
        <v>213</v>
      </c>
      <c r="F73" s="17" t="s">
        <v>213</v>
      </c>
      <c r="G73" s="17" t="s">
        <v>1</v>
      </c>
      <c r="H73" s="17" t="s">
        <v>1</v>
      </c>
    </row>
    <row r="74" spans="1:8" x14ac:dyDescent="0.25">
      <c r="A74" s="7" t="s">
        <v>68</v>
      </c>
      <c r="B74" s="8">
        <v>4105670</v>
      </c>
      <c r="C74" s="7" t="s">
        <v>210</v>
      </c>
      <c r="D74" s="52">
        <v>0</v>
      </c>
      <c r="E74" s="16" t="s">
        <v>213</v>
      </c>
      <c r="F74" s="16" t="s">
        <v>213</v>
      </c>
      <c r="G74" s="16" t="s">
        <v>1</v>
      </c>
      <c r="H74" s="16" t="s">
        <v>1</v>
      </c>
    </row>
    <row r="75" spans="1:8" x14ac:dyDescent="0.25">
      <c r="A75" s="10" t="s">
        <v>69</v>
      </c>
      <c r="B75" s="11">
        <v>4105910</v>
      </c>
      <c r="C75" s="10" t="s">
        <v>210</v>
      </c>
      <c r="D75" s="53">
        <v>0</v>
      </c>
      <c r="E75" s="17" t="s">
        <v>213</v>
      </c>
      <c r="F75" s="17" t="s">
        <v>213</v>
      </c>
      <c r="G75" s="17" t="s">
        <v>1</v>
      </c>
      <c r="H75" s="17" t="s">
        <v>1</v>
      </c>
    </row>
    <row r="76" spans="1:8" x14ac:dyDescent="0.25">
      <c r="A76" s="7" t="s">
        <v>70</v>
      </c>
      <c r="B76" s="8">
        <v>4101120</v>
      </c>
      <c r="C76" s="7" t="s">
        <v>210</v>
      </c>
      <c r="D76" s="52">
        <v>0</v>
      </c>
      <c r="E76" s="16" t="s">
        <v>213</v>
      </c>
      <c r="F76" s="16" t="s">
        <v>213</v>
      </c>
      <c r="G76" s="16" t="s">
        <v>1</v>
      </c>
      <c r="H76" s="16" t="s">
        <v>1</v>
      </c>
    </row>
    <row r="77" spans="1:8" x14ac:dyDescent="0.25">
      <c r="A77" s="10" t="s">
        <v>71</v>
      </c>
      <c r="B77" s="11">
        <v>4106000</v>
      </c>
      <c r="C77" s="10" t="s">
        <v>210</v>
      </c>
      <c r="D77" s="53">
        <v>0</v>
      </c>
      <c r="E77" s="17" t="s">
        <v>213</v>
      </c>
      <c r="F77" s="17" t="s">
        <v>213</v>
      </c>
      <c r="G77" s="17" t="s">
        <v>1</v>
      </c>
      <c r="H77" s="17" t="s">
        <v>1</v>
      </c>
    </row>
    <row r="78" spans="1:8" x14ac:dyDescent="0.25">
      <c r="A78" s="7" t="s">
        <v>72</v>
      </c>
      <c r="B78" s="8">
        <v>4102490</v>
      </c>
      <c r="C78" s="7" t="s">
        <v>210</v>
      </c>
      <c r="D78" s="52">
        <v>0</v>
      </c>
      <c r="E78" s="16" t="s">
        <v>213</v>
      </c>
      <c r="F78" s="16" t="s">
        <v>213</v>
      </c>
      <c r="G78" s="16" t="s">
        <v>1</v>
      </c>
      <c r="H78" s="16" t="s">
        <v>1</v>
      </c>
    </row>
    <row r="79" spans="1:8" x14ac:dyDescent="0.25">
      <c r="A79" s="10" t="s">
        <v>73</v>
      </c>
      <c r="B79" s="11">
        <v>4103600</v>
      </c>
      <c r="C79" s="10" t="s">
        <v>210</v>
      </c>
      <c r="D79" s="53">
        <v>0</v>
      </c>
      <c r="E79" s="17" t="s">
        <v>213</v>
      </c>
      <c r="F79" s="17" t="s">
        <v>213</v>
      </c>
      <c r="G79" s="17" t="s">
        <v>1</v>
      </c>
      <c r="H79" s="17" t="s">
        <v>1</v>
      </c>
    </row>
    <row r="80" spans="1:8" x14ac:dyDescent="0.25">
      <c r="A80" s="7" t="s">
        <v>74</v>
      </c>
      <c r="B80" s="8">
        <v>4103630</v>
      </c>
      <c r="C80" s="7" t="s">
        <v>210</v>
      </c>
      <c r="D80" s="52">
        <v>0</v>
      </c>
      <c r="E80" s="16" t="s">
        <v>213</v>
      </c>
      <c r="F80" s="16" t="s">
        <v>213</v>
      </c>
      <c r="G80" s="16" t="s">
        <v>1</v>
      </c>
      <c r="H80" s="16" t="s">
        <v>1</v>
      </c>
    </row>
    <row r="81" spans="1:8" x14ac:dyDescent="0.25">
      <c r="A81" s="10" t="s">
        <v>75</v>
      </c>
      <c r="B81" s="11">
        <v>4106120</v>
      </c>
      <c r="C81" s="10" t="s">
        <v>210</v>
      </c>
      <c r="D81" s="53">
        <v>0</v>
      </c>
      <c r="E81" s="17" t="s">
        <v>213</v>
      </c>
      <c r="F81" s="17" t="s">
        <v>213</v>
      </c>
      <c r="G81" s="17" t="s">
        <v>1</v>
      </c>
      <c r="H81" s="17" t="s">
        <v>1</v>
      </c>
    </row>
    <row r="82" spans="1:8" x14ac:dyDescent="0.25">
      <c r="A82" s="7" t="s">
        <v>76</v>
      </c>
      <c r="B82" s="8">
        <v>4100019</v>
      </c>
      <c r="C82" s="7" t="s">
        <v>210</v>
      </c>
      <c r="D82" s="52">
        <v>0</v>
      </c>
      <c r="E82" s="16" t="s">
        <v>213</v>
      </c>
      <c r="F82" s="16" t="s">
        <v>213</v>
      </c>
      <c r="G82" s="16" t="s">
        <v>1</v>
      </c>
      <c r="H82" s="16" t="s">
        <v>1</v>
      </c>
    </row>
    <row r="83" spans="1:8" x14ac:dyDescent="0.25">
      <c r="A83" s="10" t="s">
        <v>77</v>
      </c>
      <c r="B83" s="11">
        <v>4106270</v>
      </c>
      <c r="C83" s="10" t="s">
        <v>210</v>
      </c>
      <c r="D83" s="53">
        <v>0</v>
      </c>
      <c r="E83" s="17" t="s">
        <v>213</v>
      </c>
      <c r="F83" s="17" t="s">
        <v>213</v>
      </c>
      <c r="G83" s="17" t="s">
        <v>1</v>
      </c>
      <c r="H83" s="17" t="s">
        <v>1</v>
      </c>
    </row>
    <row r="84" spans="1:8" x14ac:dyDescent="0.25">
      <c r="A84" s="7" t="s">
        <v>78</v>
      </c>
      <c r="B84" s="8">
        <v>4106300</v>
      </c>
      <c r="C84" s="7" t="s">
        <v>210</v>
      </c>
      <c r="D84" s="52">
        <v>0</v>
      </c>
      <c r="E84" s="16" t="s">
        <v>213</v>
      </c>
      <c r="F84" s="16" t="s">
        <v>213</v>
      </c>
      <c r="G84" s="16" t="s">
        <v>1</v>
      </c>
      <c r="H84" s="16" t="s">
        <v>1</v>
      </c>
    </row>
    <row r="85" spans="1:8" x14ac:dyDescent="0.25">
      <c r="A85" s="10" t="s">
        <v>79</v>
      </c>
      <c r="B85" s="11">
        <v>4100023</v>
      </c>
      <c r="C85" s="10" t="s">
        <v>210</v>
      </c>
      <c r="D85" s="53">
        <v>0</v>
      </c>
      <c r="E85" s="17" t="s">
        <v>213</v>
      </c>
      <c r="F85" s="17" t="s">
        <v>213</v>
      </c>
      <c r="G85" s="17" t="s">
        <v>1</v>
      </c>
      <c r="H85" s="17" t="s">
        <v>1</v>
      </c>
    </row>
    <row r="86" spans="1:8" x14ac:dyDescent="0.25">
      <c r="A86" s="7" t="s">
        <v>80</v>
      </c>
      <c r="B86" s="8">
        <v>4106510</v>
      </c>
      <c r="C86" s="7" t="s">
        <v>210</v>
      </c>
      <c r="D86" s="52">
        <v>0</v>
      </c>
      <c r="E86" s="16" t="s">
        <v>213</v>
      </c>
      <c r="F86" s="16" t="s">
        <v>213</v>
      </c>
      <c r="G86" s="16" t="s">
        <v>1</v>
      </c>
      <c r="H86" s="16" t="s">
        <v>1</v>
      </c>
    </row>
    <row r="87" spans="1:8" x14ac:dyDescent="0.25">
      <c r="A87" s="10" t="s">
        <v>81</v>
      </c>
      <c r="B87" s="11">
        <v>4106600</v>
      </c>
      <c r="C87" s="10" t="s">
        <v>212</v>
      </c>
      <c r="D87" s="53">
        <v>0</v>
      </c>
      <c r="E87" s="17" t="s">
        <v>213</v>
      </c>
      <c r="F87" s="17" t="s">
        <v>213</v>
      </c>
      <c r="G87" s="17" t="s">
        <v>1</v>
      </c>
      <c r="H87" s="17" t="s">
        <v>1</v>
      </c>
    </row>
    <row r="88" spans="1:8" x14ac:dyDescent="0.25">
      <c r="A88" s="7" t="s">
        <v>82</v>
      </c>
      <c r="B88" s="8">
        <v>4106630</v>
      </c>
      <c r="C88" s="7" t="s">
        <v>210</v>
      </c>
      <c r="D88" s="52">
        <v>0</v>
      </c>
      <c r="E88" s="16" t="s">
        <v>213</v>
      </c>
      <c r="F88" s="16" t="s">
        <v>213</v>
      </c>
      <c r="G88" s="16" t="s">
        <v>1</v>
      </c>
      <c r="H88" s="16" t="s">
        <v>1</v>
      </c>
    </row>
    <row r="89" spans="1:8" x14ac:dyDescent="0.25">
      <c r="A89" s="10" t="s">
        <v>83</v>
      </c>
      <c r="B89" s="11">
        <v>4100047</v>
      </c>
      <c r="C89" s="10" t="s">
        <v>210</v>
      </c>
      <c r="D89" s="53">
        <v>0</v>
      </c>
      <c r="E89" s="17" t="s">
        <v>213</v>
      </c>
      <c r="F89" s="17" t="s">
        <v>213</v>
      </c>
      <c r="G89" s="17" t="s">
        <v>1</v>
      </c>
      <c r="H89" s="17" t="s">
        <v>1</v>
      </c>
    </row>
    <row r="90" spans="1:8" x14ac:dyDescent="0.25">
      <c r="A90" s="7" t="s">
        <v>84</v>
      </c>
      <c r="B90" s="8">
        <v>4106740</v>
      </c>
      <c r="C90" s="7" t="s">
        <v>210</v>
      </c>
      <c r="D90" s="52">
        <v>0</v>
      </c>
      <c r="E90" s="16" t="s">
        <v>213</v>
      </c>
      <c r="F90" s="16" t="s">
        <v>213</v>
      </c>
      <c r="G90" s="16" t="s">
        <v>1</v>
      </c>
      <c r="H90" s="16" t="s">
        <v>1</v>
      </c>
    </row>
    <row r="91" spans="1:8" x14ac:dyDescent="0.25">
      <c r="A91" s="10" t="s">
        <v>85</v>
      </c>
      <c r="B91" s="11">
        <v>4106710</v>
      </c>
      <c r="C91" s="10" t="s">
        <v>210</v>
      </c>
      <c r="D91" s="53">
        <v>0</v>
      </c>
      <c r="E91" s="17" t="s">
        <v>213</v>
      </c>
      <c r="F91" s="17" t="s">
        <v>213</v>
      </c>
      <c r="G91" s="17" t="s">
        <v>1</v>
      </c>
      <c r="H91" s="17" t="s">
        <v>1</v>
      </c>
    </row>
    <row r="92" spans="1:8" x14ac:dyDescent="0.25">
      <c r="A92" s="7" t="s">
        <v>86</v>
      </c>
      <c r="B92" s="8">
        <v>4106750</v>
      </c>
      <c r="C92" s="7" t="s">
        <v>210</v>
      </c>
      <c r="D92" s="52">
        <v>0</v>
      </c>
      <c r="E92" s="16" t="s">
        <v>213</v>
      </c>
      <c r="F92" s="16" t="s">
        <v>213</v>
      </c>
      <c r="G92" s="16" t="s">
        <v>1</v>
      </c>
      <c r="H92" s="16" t="s">
        <v>1</v>
      </c>
    </row>
    <row r="93" spans="1:8" x14ac:dyDescent="0.25">
      <c r="A93" s="10" t="s">
        <v>87</v>
      </c>
      <c r="B93" s="11">
        <v>4106780</v>
      </c>
      <c r="C93" s="10" t="s">
        <v>210</v>
      </c>
      <c r="D93" s="53">
        <v>0</v>
      </c>
      <c r="E93" s="17" t="s">
        <v>213</v>
      </c>
      <c r="F93" s="17" t="s">
        <v>213</v>
      </c>
      <c r="G93" s="17" t="s">
        <v>1</v>
      </c>
      <c r="H93" s="17" t="s">
        <v>1</v>
      </c>
    </row>
    <row r="94" spans="1:8" x14ac:dyDescent="0.25">
      <c r="A94" s="7" t="s">
        <v>88</v>
      </c>
      <c r="B94" s="8">
        <v>4106820</v>
      </c>
      <c r="C94" s="7" t="s">
        <v>210</v>
      </c>
      <c r="D94" s="52">
        <v>0</v>
      </c>
      <c r="E94" s="16" t="s">
        <v>213</v>
      </c>
      <c r="F94" s="16" t="s">
        <v>213</v>
      </c>
      <c r="G94" s="16" t="s">
        <v>1</v>
      </c>
      <c r="H94" s="16" t="s">
        <v>1</v>
      </c>
    </row>
    <row r="95" spans="1:8" x14ac:dyDescent="0.25">
      <c r="A95" s="10" t="s">
        <v>89</v>
      </c>
      <c r="B95" s="11">
        <v>4106870</v>
      </c>
      <c r="C95" s="10" t="s">
        <v>210</v>
      </c>
      <c r="D95" s="53">
        <v>0</v>
      </c>
      <c r="E95" s="17" t="s">
        <v>213</v>
      </c>
      <c r="F95" s="17" t="s">
        <v>213</v>
      </c>
      <c r="G95" s="17" t="s">
        <v>1</v>
      </c>
      <c r="H95" s="17" t="s">
        <v>1</v>
      </c>
    </row>
    <row r="96" spans="1:8" x14ac:dyDescent="0.25">
      <c r="A96" s="7" t="s">
        <v>90</v>
      </c>
      <c r="B96" s="8">
        <v>4106930</v>
      </c>
      <c r="C96" s="7" t="s">
        <v>210</v>
      </c>
      <c r="D96" s="52">
        <v>0</v>
      </c>
      <c r="E96" s="16" t="s">
        <v>213</v>
      </c>
      <c r="F96" s="16" t="s">
        <v>213</v>
      </c>
      <c r="G96" s="16" t="s">
        <v>1</v>
      </c>
      <c r="H96" s="16" t="s">
        <v>1</v>
      </c>
    </row>
    <row r="97" spans="1:8" x14ac:dyDescent="0.25">
      <c r="A97" s="10" t="s">
        <v>91</v>
      </c>
      <c r="B97" s="11">
        <v>4106960</v>
      </c>
      <c r="C97" s="10" t="s">
        <v>210</v>
      </c>
      <c r="D97" s="53">
        <v>0</v>
      </c>
      <c r="E97" s="17" t="s">
        <v>213</v>
      </c>
      <c r="F97" s="17" t="s">
        <v>213</v>
      </c>
      <c r="G97" s="17" t="s">
        <v>1</v>
      </c>
      <c r="H97" s="17" t="s">
        <v>1</v>
      </c>
    </row>
    <row r="98" spans="1:8" x14ac:dyDescent="0.25">
      <c r="A98" s="7" t="s">
        <v>92</v>
      </c>
      <c r="B98" s="8">
        <v>4107020</v>
      </c>
      <c r="C98" s="7" t="s">
        <v>210</v>
      </c>
      <c r="D98" s="52">
        <v>0</v>
      </c>
      <c r="E98" s="16" t="s">
        <v>213</v>
      </c>
      <c r="F98" s="16" t="s">
        <v>213</v>
      </c>
      <c r="G98" s="16" t="s">
        <v>1</v>
      </c>
      <c r="H98" s="16" t="s">
        <v>1</v>
      </c>
    </row>
    <row r="99" spans="1:8" x14ac:dyDescent="0.25">
      <c r="A99" s="10" t="s">
        <v>93</v>
      </c>
      <c r="B99" s="11">
        <v>4107080</v>
      </c>
      <c r="C99" s="10" t="s">
        <v>211</v>
      </c>
      <c r="D99" s="53">
        <v>0</v>
      </c>
      <c r="E99" s="17" t="s">
        <v>213</v>
      </c>
      <c r="F99" s="17" t="s">
        <v>213</v>
      </c>
      <c r="G99" s="17" t="s">
        <v>1</v>
      </c>
      <c r="H99" s="17" t="s">
        <v>1</v>
      </c>
    </row>
    <row r="100" spans="1:8" x14ac:dyDescent="0.25">
      <c r="A100" s="7" t="s">
        <v>94</v>
      </c>
      <c r="B100" s="8">
        <v>4100040</v>
      </c>
      <c r="C100" s="7" t="s">
        <v>210</v>
      </c>
      <c r="D100" s="52">
        <v>0</v>
      </c>
      <c r="E100" s="16" t="s">
        <v>213</v>
      </c>
      <c r="F100" s="16" t="s">
        <v>213</v>
      </c>
      <c r="G100" s="16" t="s">
        <v>1</v>
      </c>
      <c r="H100" s="16" t="s">
        <v>1</v>
      </c>
    </row>
    <row r="101" spans="1:8" x14ac:dyDescent="0.25">
      <c r="A101" s="10" t="s">
        <v>95</v>
      </c>
      <c r="B101" s="11">
        <v>4107200</v>
      </c>
      <c r="C101" s="10" t="s">
        <v>210</v>
      </c>
      <c r="D101" s="53">
        <v>0</v>
      </c>
      <c r="E101" s="17" t="s">
        <v>213</v>
      </c>
      <c r="F101" s="17" t="s">
        <v>213</v>
      </c>
      <c r="G101" s="17" t="s">
        <v>1</v>
      </c>
      <c r="H101" s="17" t="s">
        <v>1</v>
      </c>
    </row>
    <row r="102" spans="1:8" x14ac:dyDescent="0.25">
      <c r="A102" s="7" t="s">
        <v>96</v>
      </c>
      <c r="B102" s="8">
        <v>4107280</v>
      </c>
      <c r="C102" s="7" t="s">
        <v>210</v>
      </c>
      <c r="D102" s="52">
        <v>0</v>
      </c>
      <c r="E102" s="16" t="s">
        <v>213</v>
      </c>
      <c r="F102" s="16" t="s">
        <v>213</v>
      </c>
      <c r="G102" s="16" t="s">
        <v>1</v>
      </c>
      <c r="H102" s="16" t="s">
        <v>1</v>
      </c>
    </row>
    <row r="103" spans="1:8" x14ac:dyDescent="0.25">
      <c r="A103" s="10" t="s">
        <v>97</v>
      </c>
      <c r="B103" s="11">
        <v>4107230</v>
      </c>
      <c r="C103" s="10" t="s">
        <v>210</v>
      </c>
      <c r="D103" s="53">
        <v>0</v>
      </c>
      <c r="E103" s="17" t="s">
        <v>213</v>
      </c>
      <c r="F103" s="17" t="s">
        <v>213</v>
      </c>
      <c r="G103" s="17" t="s">
        <v>1</v>
      </c>
      <c r="H103" s="17" t="s">
        <v>1</v>
      </c>
    </row>
    <row r="104" spans="1:8" x14ac:dyDescent="0.25">
      <c r="A104" s="7" t="s">
        <v>98</v>
      </c>
      <c r="B104" s="8">
        <v>4107380</v>
      </c>
      <c r="C104" s="7" t="s">
        <v>210</v>
      </c>
      <c r="D104" s="52">
        <v>0</v>
      </c>
      <c r="E104" s="16" t="s">
        <v>213</v>
      </c>
      <c r="F104" s="16" t="s">
        <v>213</v>
      </c>
      <c r="G104" s="16" t="s">
        <v>1</v>
      </c>
      <c r="H104" s="16" t="s">
        <v>1</v>
      </c>
    </row>
    <row r="105" spans="1:8" x14ac:dyDescent="0.25">
      <c r="A105" s="10" t="s">
        <v>99</v>
      </c>
      <c r="B105" s="11">
        <v>4107500</v>
      </c>
      <c r="C105" s="10" t="s">
        <v>210</v>
      </c>
      <c r="D105" s="53">
        <v>0</v>
      </c>
      <c r="E105" s="17" t="s">
        <v>213</v>
      </c>
      <c r="F105" s="17" t="s">
        <v>213</v>
      </c>
      <c r="G105" s="17" t="s">
        <v>1</v>
      </c>
      <c r="H105" s="17" t="s">
        <v>1</v>
      </c>
    </row>
    <row r="106" spans="1:8" x14ac:dyDescent="0.25">
      <c r="A106" s="7" t="s">
        <v>100</v>
      </c>
      <c r="B106" s="8">
        <v>4107530</v>
      </c>
      <c r="C106" s="7" t="s">
        <v>210</v>
      </c>
      <c r="D106" s="52">
        <v>0</v>
      </c>
      <c r="E106" s="16" t="s">
        <v>213</v>
      </c>
      <c r="F106" s="16" t="s">
        <v>213</v>
      </c>
      <c r="G106" s="16" t="s">
        <v>1</v>
      </c>
      <c r="H106" s="16" t="s">
        <v>1</v>
      </c>
    </row>
    <row r="107" spans="1:8" x14ac:dyDescent="0.25">
      <c r="A107" s="10" t="s">
        <v>101</v>
      </c>
      <c r="B107" s="11">
        <v>4107590</v>
      </c>
      <c r="C107" s="10" t="s">
        <v>210</v>
      </c>
      <c r="D107" s="53">
        <v>0</v>
      </c>
      <c r="E107" s="17" t="s">
        <v>213</v>
      </c>
      <c r="F107" s="17" t="s">
        <v>213</v>
      </c>
      <c r="G107" s="17" t="s">
        <v>1</v>
      </c>
      <c r="H107" s="17" t="s">
        <v>1</v>
      </c>
    </row>
    <row r="108" spans="1:8" x14ac:dyDescent="0.25">
      <c r="A108" s="7" t="s">
        <v>102</v>
      </c>
      <c r="B108" s="8">
        <v>4100042</v>
      </c>
      <c r="C108" s="7" t="s">
        <v>210</v>
      </c>
      <c r="D108" s="52">
        <v>0</v>
      </c>
      <c r="E108" s="16" t="s">
        <v>213</v>
      </c>
      <c r="F108" s="16" t="s">
        <v>213</v>
      </c>
      <c r="G108" s="16" t="s">
        <v>1</v>
      </c>
      <c r="H108" s="16" t="s">
        <v>1</v>
      </c>
    </row>
    <row r="109" spans="1:8" x14ac:dyDescent="0.25">
      <c r="A109" s="10" t="s">
        <v>103</v>
      </c>
      <c r="B109" s="11">
        <v>4107710</v>
      </c>
      <c r="C109" s="10" t="s">
        <v>210</v>
      </c>
      <c r="D109" s="53">
        <v>0</v>
      </c>
      <c r="E109" s="17" t="s">
        <v>213</v>
      </c>
      <c r="F109" s="17" t="s">
        <v>213</v>
      </c>
      <c r="G109" s="17" t="s">
        <v>1</v>
      </c>
      <c r="H109" s="17" t="s">
        <v>1</v>
      </c>
    </row>
    <row r="110" spans="1:8" x14ac:dyDescent="0.25">
      <c r="A110" s="7" t="s">
        <v>104</v>
      </c>
      <c r="B110" s="8">
        <v>4107740</v>
      </c>
      <c r="C110" s="7" t="s">
        <v>210</v>
      </c>
      <c r="D110" s="52">
        <v>0</v>
      </c>
      <c r="E110" s="16" t="s">
        <v>213</v>
      </c>
      <c r="F110" s="16" t="s">
        <v>213</v>
      </c>
      <c r="G110" s="16" t="s">
        <v>1</v>
      </c>
      <c r="H110" s="16" t="s">
        <v>1</v>
      </c>
    </row>
    <row r="111" spans="1:8" x14ac:dyDescent="0.25">
      <c r="A111" s="10" t="s">
        <v>105</v>
      </c>
      <c r="B111" s="11">
        <v>4107980</v>
      </c>
      <c r="C111" s="10" t="s">
        <v>210</v>
      </c>
      <c r="D111" s="53">
        <v>0</v>
      </c>
      <c r="E111" s="17" t="s">
        <v>213</v>
      </c>
      <c r="F111" s="17" t="s">
        <v>213</v>
      </c>
      <c r="G111" s="17" t="s">
        <v>1</v>
      </c>
      <c r="H111" s="17" t="s">
        <v>1</v>
      </c>
    </row>
    <row r="112" spans="1:8" x14ac:dyDescent="0.25">
      <c r="A112" s="7" t="s">
        <v>106</v>
      </c>
      <c r="B112" s="8">
        <v>4108010</v>
      </c>
      <c r="C112" s="7" t="s">
        <v>210</v>
      </c>
      <c r="D112" s="52">
        <v>0</v>
      </c>
      <c r="E112" s="16" t="s">
        <v>213</v>
      </c>
      <c r="F112" s="16" t="s">
        <v>213</v>
      </c>
      <c r="G112" s="16" t="s">
        <v>1</v>
      </c>
      <c r="H112" s="16" t="s">
        <v>1</v>
      </c>
    </row>
    <row r="113" spans="1:8" x14ac:dyDescent="0.25">
      <c r="A113" s="10" t="s">
        <v>107</v>
      </c>
      <c r="B113" s="11">
        <v>4108040</v>
      </c>
      <c r="C113" s="10" t="s">
        <v>210</v>
      </c>
      <c r="D113" s="53">
        <v>0</v>
      </c>
      <c r="E113" s="17" t="s">
        <v>213</v>
      </c>
      <c r="F113" s="17" t="s">
        <v>213</v>
      </c>
      <c r="G113" s="17" t="s">
        <v>1</v>
      </c>
      <c r="H113" s="17" t="s">
        <v>1</v>
      </c>
    </row>
    <row r="114" spans="1:8" x14ac:dyDescent="0.25">
      <c r="A114" s="7" t="s">
        <v>108</v>
      </c>
      <c r="B114" s="8">
        <v>4108160</v>
      </c>
      <c r="C114" s="7" t="s">
        <v>211</v>
      </c>
      <c r="D114" s="52">
        <v>0</v>
      </c>
      <c r="E114" s="16" t="s">
        <v>213</v>
      </c>
      <c r="F114" s="16" t="s">
        <v>213</v>
      </c>
      <c r="G114" s="16" t="s">
        <v>1</v>
      </c>
      <c r="H114" s="16" t="s">
        <v>1</v>
      </c>
    </row>
    <row r="115" spans="1:8" x14ac:dyDescent="0.25">
      <c r="A115" s="10" t="s">
        <v>109</v>
      </c>
      <c r="B115" s="11">
        <v>4108280</v>
      </c>
      <c r="C115" s="10" t="s">
        <v>210</v>
      </c>
      <c r="D115" s="53">
        <v>0</v>
      </c>
      <c r="E115" s="17" t="s">
        <v>213</v>
      </c>
      <c r="F115" s="17" t="s">
        <v>213</v>
      </c>
      <c r="G115" s="17" t="s">
        <v>1</v>
      </c>
      <c r="H115" s="17" t="s">
        <v>1</v>
      </c>
    </row>
    <row r="116" spans="1:8" x14ac:dyDescent="0.25">
      <c r="A116" s="7" t="s">
        <v>110</v>
      </c>
      <c r="B116" s="8">
        <v>4108310</v>
      </c>
      <c r="C116" s="7" t="s">
        <v>210</v>
      </c>
      <c r="D116" s="52">
        <v>0</v>
      </c>
      <c r="E116" s="16" t="s">
        <v>213</v>
      </c>
      <c r="F116" s="16" t="s">
        <v>213</v>
      </c>
      <c r="G116" s="16" t="s">
        <v>1</v>
      </c>
      <c r="H116" s="16" t="s">
        <v>1</v>
      </c>
    </row>
    <row r="117" spans="1:8" x14ac:dyDescent="0.25">
      <c r="A117" s="10" t="s">
        <v>111</v>
      </c>
      <c r="B117" s="11">
        <v>4108430</v>
      </c>
      <c r="C117" s="10" t="s">
        <v>210</v>
      </c>
      <c r="D117" s="53">
        <v>0</v>
      </c>
      <c r="E117" s="17" t="s">
        <v>213</v>
      </c>
      <c r="F117" s="17" t="s">
        <v>214</v>
      </c>
      <c r="G117" s="17" t="s">
        <v>214</v>
      </c>
      <c r="H117" s="17" t="s">
        <v>1</v>
      </c>
    </row>
    <row r="118" spans="1:8" x14ac:dyDescent="0.25">
      <c r="A118" s="7" t="s">
        <v>112</v>
      </c>
      <c r="B118" s="8">
        <v>4108460</v>
      </c>
      <c r="C118" s="7" t="s">
        <v>210</v>
      </c>
      <c r="D118" s="52">
        <v>0</v>
      </c>
      <c r="E118" s="16" t="s">
        <v>213</v>
      </c>
      <c r="F118" s="16" t="s">
        <v>214</v>
      </c>
      <c r="G118" s="16" t="s">
        <v>214</v>
      </c>
      <c r="H118" s="16" t="s">
        <v>1</v>
      </c>
    </row>
    <row r="119" spans="1:8" x14ac:dyDescent="0.25">
      <c r="A119" s="10" t="s">
        <v>113</v>
      </c>
      <c r="B119" s="11">
        <v>4108520</v>
      </c>
      <c r="C119" s="10" t="s">
        <v>210</v>
      </c>
      <c r="D119" s="53">
        <v>0</v>
      </c>
      <c r="E119" s="17" t="s">
        <v>213</v>
      </c>
      <c r="F119" s="17" t="s">
        <v>213</v>
      </c>
      <c r="G119" s="17" t="s">
        <v>1</v>
      </c>
      <c r="H119" s="17" t="s">
        <v>1</v>
      </c>
    </row>
    <row r="120" spans="1:8" x14ac:dyDescent="0.25">
      <c r="A120" s="7" t="s">
        <v>114</v>
      </c>
      <c r="B120" s="8">
        <v>4108550</v>
      </c>
      <c r="C120" s="7" t="s">
        <v>210</v>
      </c>
      <c r="D120" s="52">
        <v>0</v>
      </c>
      <c r="E120" s="16" t="s">
        <v>213</v>
      </c>
      <c r="F120" s="16" t="s">
        <v>213</v>
      </c>
      <c r="G120" s="16" t="s">
        <v>1</v>
      </c>
      <c r="H120" s="16" t="s">
        <v>1</v>
      </c>
    </row>
    <row r="121" spans="1:8" x14ac:dyDescent="0.25">
      <c r="A121" s="10" t="s">
        <v>115</v>
      </c>
      <c r="B121" s="11">
        <v>4100640</v>
      </c>
      <c r="C121" s="10" t="s">
        <v>210</v>
      </c>
      <c r="D121" s="53">
        <v>0</v>
      </c>
      <c r="E121" s="17" t="s">
        <v>213</v>
      </c>
      <c r="F121" s="17" t="s">
        <v>213</v>
      </c>
      <c r="G121" s="17" t="s">
        <v>1</v>
      </c>
      <c r="H121" s="17" t="s">
        <v>1</v>
      </c>
    </row>
    <row r="122" spans="1:8" x14ac:dyDescent="0.25">
      <c r="A122" s="7" t="s">
        <v>116</v>
      </c>
      <c r="B122" s="8">
        <v>4108650</v>
      </c>
      <c r="C122" s="7" t="s">
        <v>210</v>
      </c>
      <c r="D122" s="52">
        <v>0</v>
      </c>
      <c r="E122" s="16" t="s">
        <v>213</v>
      </c>
      <c r="F122" s="16" t="s">
        <v>213</v>
      </c>
      <c r="G122" s="16" t="s">
        <v>1</v>
      </c>
      <c r="H122" s="16" t="s">
        <v>1</v>
      </c>
    </row>
    <row r="123" spans="1:8" x14ac:dyDescent="0.25">
      <c r="A123" s="10" t="s">
        <v>117</v>
      </c>
      <c r="B123" s="11">
        <v>4108700</v>
      </c>
      <c r="C123" s="10" t="s">
        <v>211</v>
      </c>
      <c r="D123" s="53">
        <v>0</v>
      </c>
      <c r="E123" s="17" t="s">
        <v>213</v>
      </c>
      <c r="F123" s="17" t="s">
        <v>213</v>
      </c>
      <c r="G123" s="17" t="s">
        <v>1</v>
      </c>
      <c r="H123" s="17" t="s">
        <v>1</v>
      </c>
    </row>
    <row r="124" spans="1:8" x14ac:dyDescent="0.25">
      <c r="A124" s="7" t="s">
        <v>118</v>
      </c>
      <c r="B124" s="8">
        <v>4108720</v>
      </c>
      <c r="C124" s="7" t="s">
        <v>210</v>
      </c>
      <c r="D124" s="52">
        <v>0</v>
      </c>
      <c r="E124" s="16" t="s">
        <v>213</v>
      </c>
      <c r="F124" s="16" t="s">
        <v>213</v>
      </c>
      <c r="G124" s="16" t="s">
        <v>1</v>
      </c>
      <c r="H124" s="16" t="s">
        <v>1</v>
      </c>
    </row>
    <row r="125" spans="1:8" x14ac:dyDescent="0.25">
      <c r="A125" s="10" t="s">
        <v>119</v>
      </c>
      <c r="B125" s="11">
        <v>4108820</v>
      </c>
      <c r="C125" s="10" t="s">
        <v>210</v>
      </c>
      <c r="D125" s="53">
        <v>0</v>
      </c>
      <c r="E125" s="17" t="s">
        <v>213</v>
      </c>
      <c r="F125" s="17" t="s">
        <v>214</v>
      </c>
      <c r="G125" s="17" t="s">
        <v>214</v>
      </c>
      <c r="H125" s="17" t="s">
        <v>1</v>
      </c>
    </row>
    <row r="126" spans="1:8" x14ac:dyDescent="0.25">
      <c r="A126" s="7" t="s">
        <v>120</v>
      </c>
      <c r="B126" s="8">
        <v>4108830</v>
      </c>
      <c r="C126" s="7" t="s">
        <v>210</v>
      </c>
      <c r="D126" s="52">
        <v>0</v>
      </c>
      <c r="E126" s="16" t="s">
        <v>213</v>
      </c>
      <c r="F126" s="16" t="s">
        <v>213</v>
      </c>
      <c r="G126" s="16" t="s">
        <v>1</v>
      </c>
      <c r="H126" s="16" t="s">
        <v>1</v>
      </c>
    </row>
    <row r="127" spans="1:8" x14ac:dyDescent="0.25">
      <c r="A127" s="10" t="s">
        <v>121</v>
      </c>
      <c r="B127" s="11">
        <v>4104350</v>
      </c>
      <c r="C127" s="10" t="s">
        <v>210</v>
      </c>
      <c r="D127" s="53">
        <v>0</v>
      </c>
      <c r="E127" s="17" t="s">
        <v>213</v>
      </c>
      <c r="F127" s="17" t="s">
        <v>213</v>
      </c>
      <c r="G127" s="17" t="s">
        <v>1</v>
      </c>
      <c r="H127" s="17" t="s">
        <v>1</v>
      </c>
    </row>
    <row r="128" spans="1:8" x14ac:dyDescent="0.25">
      <c r="A128" s="7" t="s">
        <v>122</v>
      </c>
      <c r="B128" s="8">
        <v>4111400</v>
      </c>
      <c r="C128" s="7" t="s">
        <v>210</v>
      </c>
      <c r="D128" s="52">
        <v>0</v>
      </c>
      <c r="E128" s="16" t="s">
        <v>213</v>
      </c>
      <c r="F128" s="16" t="s">
        <v>213</v>
      </c>
      <c r="G128" s="16" t="s">
        <v>1</v>
      </c>
      <c r="H128" s="16" t="s">
        <v>1</v>
      </c>
    </row>
    <row r="129" spans="1:8" x14ac:dyDescent="0.25">
      <c r="A129" s="10" t="s">
        <v>123</v>
      </c>
      <c r="B129" s="11">
        <v>4108880</v>
      </c>
      <c r="C129" s="10" t="s">
        <v>210</v>
      </c>
      <c r="D129" s="53">
        <v>0</v>
      </c>
      <c r="E129" s="17" t="s">
        <v>213</v>
      </c>
      <c r="F129" s="17" t="s">
        <v>213</v>
      </c>
      <c r="G129" s="17" t="s">
        <v>1</v>
      </c>
      <c r="H129" s="17" t="s">
        <v>1</v>
      </c>
    </row>
    <row r="130" spans="1:8" x14ac:dyDescent="0.25">
      <c r="A130" s="7" t="s">
        <v>124</v>
      </c>
      <c r="B130" s="8">
        <v>4108940</v>
      </c>
      <c r="C130" s="7" t="s">
        <v>210</v>
      </c>
      <c r="D130" s="52">
        <v>0</v>
      </c>
      <c r="E130" s="16" t="s">
        <v>213</v>
      </c>
      <c r="F130" s="16" t="s">
        <v>213</v>
      </c>
      <c r="G130" s="16" t="s">
        <v>1</v>
      </c>
      <c r="H130" s="16" t="s">
        <v>1</v>
      </c>
    </row>
    <row r="131" spans="1:8" x14ac:dyDescent="0.25">
      <c r="A131" s="10" t="s">
        <v>125</v>
      </c>
      <c r="B131" s="11">
        <v>4100020</v>
      </c>
      <c r="C131" s="10" t="s">
        <v>210</v>
      </c>
      <c r="D131" s="53">
        <v>0</v>
      </c>
      <c r="E131" s="17" t="s">
        <v>213</v>
      </c>
      <c r="F131" s="17" t="s">
        <v>213</v>
      </c>
      <c r="G131" s="17" t="s">
        <v>1</v>
      </c>
      <c r="H131" s="17" t="s">
        <v>1</v>
      </c>
    </row>
    <row r="132" spans="1:8" x14ac:dyDescent="0.25">
      <c r="A132" s="7" t="s">
        <v>126</v>
      </c>
      <c r="B132" s="8">
        <v>4100048</v>
      </c>
      <c r="C132" s="7" t="s">
        <v>210</v>
      </c>
      <c r="D132" s="52">
        <v>0</v>
      </c>
      <c r="E132" s="16" t="s">
        <v>213</v>
      </c>
      <c r="F132" s="16" t="s">
        <v>213</v>
      </c>
      <c r="G132" s="16" t="s">
        <v>1</v>
      </c>
      <c r="H132" s="16" t="s">
        <v>1</v>
      </c>
    </row>
    <row r="133" spans="1:8" x14ac:dyDescent="0.25">
      <c r="A133" s="10" t="s">
        <v>127</v>
      </c>
      <c r="B133" s="11">
        <v>4109000</v>
      </c>
      <c r="C133" s="10" t="s">
        <v>210</v>
      </c>
      <c r="D133" s="53">
        <v>0</v>
      </c>
      <c r="E133" s="17" t="s">
        <v>213</v>
      </c>
      <c r="F133" s="17" t="s">
        <v>213</v>
      </c>
      <c r="G133" s="17" t="s">
        <v>1</v>
      </c>
      <c r="H133" s="17" t="s">
        <v>1</v>
      </c>
    </row>
    <row r="134" spans="1:8" x14ac:dyDescent="0.25">
      <c r="A134" s="7" t="s">
        <v>128</v>
      </c>
      <c r="B134" s="8">
        <v>4109120</v>
      </c>
      <c r="C134" s="7" t="s">
        <v>210</v>
      </c>
      <c r="D134" s="52">
        <v>0</v>
      </c>
      <c r="E134" s="16" t="s">
        <v>213</v>
      </c>
      <c r="F134" s="16" t="s">
        <v>213</v>
      </c>
      <c r="G134" s="16" t="s">
        <v>1</v>
      </c>
      <c r="H134" s="16" t="s">
        <v>1</v>
      </c>
    </row>
    <row r="135" spans="1:8" x14ac:dyDescent="0.25">
      <c r="A135" s="10" t="s">
        <v>129</v>
      </c>
      <c r="B135" s="11">
        <v>4109150</v>
      </c>
      <c r="C135" s="10" t="s">
        <v>210</v>
      </c>
      <c r="D135" s="53">
        <v>0</v>
      </c>
      <c r="E135" s="17" t="s">
        <v>213</v>
      </c>
      <c r="F135" s="17" t="s">
        <v>213</v>
      </c>
      <c r="G135" s="17" t="s">
        <v>1</v>
      </c>
      <c r="H135" s="17" t="s">
        <v>1</v>
      </c>
    </row>
    <row r="136" spans="1:8" x14ac:dyDescent="0.25">
      <c r="A136" s="7" t="s">
        <v>130</v>
      </c>
      <c r="B136" s="8">
        <v>4100045</v>
      </c>
      <c r="C136" s="7" t="s">
        <v>210</v>
      </c>
      <c r="D136" s="52">
        <v>0</v>
      </c>
      <c r="E136" s="16" t="s">
        <v>213</v>
      </c>
      <c r="F136" s="16" t="s">
        <v>213</v>
      </c>
      <c r="G136" s="16" t="s">
        <v>1</v>
      </c>
      <c r="H136" s="16" t="s">
        <v>1</v>
      </c>
    </row>
    <row r="137" spans="1:8" x14ac:dyDescent="0.25">
      <c r="A137" s="10" t="s">
        <v>131</v>
      </c>
      <c r="B137" s="11">
        <v>4100043</v>
      </c>
      <c r="C137" s="10" t="s">
        <v>210</v>
      </c>
      <c r="D137" s="53">
        <v>0</v>
      </c>
      <c r="E137" s="17" t="s">
        <v>213</v>
      </c>
      <c r="F137" s="17" t="s">
        <v>213</v>
      </c>
      <c r="G137" s="17" t="s">
        <v>1</v>
      </c>
      <c r="H137" s="17" t="s">
        <v>1</v>
      </c>
    </row>
    <row r="138" spans="1:8" x14ac:dyDescent="0.25">
      <c r="A138" s="7" t="s">
        <v>132</v>
      </c>
      <c r="B138" s="8">
        <v>4109270</v>
      </c>
      <c r="C138" s="7" t="s">
        <v>210</v>
      </c>
      <c r="D138" s="52">
        <v>0</v>
      </c>
      <c r="E138" s="16" t="s">
        <v>213</v>
      </c>
      <c r="F138" s="16" t="s">
        <v>213</v>
      </c>
      <c r="G138" s="16" t="s">
        <v>1</v>
      </c>
      <c r="H138" s="16" t="s">
        <v>1</v>
      </c>
    </row>
    <row r="139" spans="1:8" x14ac:dyDescent="0.25">
      <c r="A139" s="10" t="s">
        <v>133</v>
      </c>
      <c r="B139" s="11">
        <v>4109330</v>
      </c>
      <c r="C139" s="10" t="s">
        <v>210</v>
      </c>
      <c r="D139" s="53">
        <v>0</v>
      </c>
      <c r="E139" s="17" t="s">
        <v>213</v>
      </c>
      <c r="F139" s="17" t="s">
        <v>213</v>
      </c>
      <c r="G139" s="17" t="s">
        <v>1</v>
      </c>
      <c r="H139" s="17" t="s">
        <v>1</v>
      </c>
    </row>
    <row r="140" spans="1:8" x14ac:dyDescent="0.25">
      <c r="A140" s="7" t="s">
        <v>134</v>
      </c>
      <c r="B140" s="35" t="s">
        <v>135</v>
      </c>
      <c r="C140" s="7" t="s">
        <v>210</v>
      </c>
      <c r="D140" s="52">
        <v>0</v>
      </c>
      <c r="E140" s="16" t="s">
        <v>213</v>
      </c>
      <c r="F140" s="16" t="s">
        <v>213</v>
      </c>
      <c r="G140" s="16" t="s">
        <v>1</v>
      </c>
      <c r="H140" s="16" t="s">
        <v>1</v>
      </c>
    </row>
    <row r="141" spans="1:8" x14ac:dyDescent="0.25">
      <c r="A141" s="10" t="s">
        <v>136</v>
      </c>
      <c r="B141" s="11">
        <v>4110890</v>
      </c>
      <c r="C141" s="10" t="s">
        <v>210</v>
      </c>
      <c r="D141" s="53">
        <v>0</v>
      </c>
      <c r="E141" s="17" t="s">
        <v>213</v>
      </c>
      <c r="F141" s="17" t="s">
        <v>213</v>
      </c>
      <c r="G141" s="17" t="s">
        <v>1</v>
      </c>
      <c r="H141" s="17" t="s">
        <v>1</v>
      </c>
    </row>
    <row r="142" spans="1:8" x14ac:dyDescent="0.25">
      <c r="A142" s="7" t="s">
        <v>137</v>
      </c>
      <c r="B142" s="8">
        <v>4109430</v>
      </c>
      <c r="C142" s="7" t="s">
        <v>210</v>
      </c>
      <c r="D142" s="52">
        <v>0</v>
      </c>
      <c r="E142" s="16" t="s">
        <v>213</v>
      </c>
      <c r="F142" s="16" t="s">
        <v>213</v>
      </c>
      <c r="G142" s="16" t="s">
        <v>1</v>
      </c>
      <c r="H142" s="16" t="s">
        <v>1</v>
      </c>
    </row>
    <row r="143" spans="1:8" x14ac:dyDescent="0.25">
      <c r="A143" s="10" t="s">
        <v>138</v>
      </c>
      <c r="B143" s="11">
        <v>4109480</v>
      </c>
      <c r="C143" s="10" t="s">
        <v>210</v>
      </c>
      <c r="D143" s="53">
        <v>0</v>
      </c>
      <c r="E143" s="17" t="s">
        <v>213</v>
      </c>
      <c r="F143" s="17" t="s">
        <v>213</v>
      </c>
      <c r="G143" s="17" t="s">
        <v>1</v>
      </c>
      <c r="H143" s="17" t="s">
        <v>1</v>
      </c>
    </row>
    <row r="144" spans="1:8" x14ac:dyDescent="0.25">
      <c r="A144" s="7" t="s">
        <v>139</v>
      </c>
      <c r="B144" s="8">
        <v>4109510</v>
      </c>
      <c r="C144" s="7" t="s">
        <v>210</v>
      </c>
      <c r="D144" s="52">
        <v>0</v>
      </c>
      <c r="E144" s="16" t="s">
        <v>213</v>
      </c>
      <c r="F144" s="16" t="s">
        <v>213</v>
      </c>
      <c r="G144" s="16" t="s">
        <v>1</v>
      </c>
      <c r="H144" s="16" t="s">
        <v>1</v>
      </c>
    </row>
    <row r="145" spans="1:8" x14ac:dyDescent="0.25">
      <c r="A145" s="10" t="s">
        <v>140</v>
      </c>
      <c r="B145" s="11">
        <v>4109530</v>
      </c>
      <c r="C145" s="10" t="s">
        <v>210</v>
      </c>
      <c r="D145" s="53">
        <v>0</v>
      </c>
      <c r="E145" s="17" t="s">
        <v>213</v>
      </c>
      <c r="F145" s="17" t="s">
        <v>213</v>
      </c>
      <c r="G145" s="17" t="s">
        <v>1</v>
      </c>
      <c r="H145" s="17" t="s">
        <v>1</v>
      </c>
    </row>
    <row r="146" spans="1:8" x14ac:dyDescent="0.25">
      <c r="A146" s="7" t="s">
        <v>141</v>
      </c>
      <c r="B146" s="8">
        <v>4109600</v>
      </c>
      <c r="C146" s="7" t="s">
        <v>210</v>
      </c>
      <c r="D146" s="52">
        <v>0</v>
      </c>
      <c r="E146" s="16" t="s">
        <v>213</v>
      </c>
      <c r="F146" s="16" t="s">
        <v>213</v>
      </c>
      <c r="G146" s="16" t="s">
        <v>1</v>
      </c>
      <c r="H146" s="16" t="s">
        <v>1</v>
      </c>
    </row>
    <row r="147" spans="1:8" x14ac:dyDescent="0.25">
      <c r="A147" s="10" t="s">
        <v>142</v>
      </c>
      <c r="B147" s="11">
        <v>4109630</v>
      </c>
      <c r="C147" s="10" t="s">
        <v>210</v>
      </c>
      <c r="D147" s="53">
        <v>0</v>
      </c>
      <c r="E147" s="17" t="s">
        <v>213</v>
      </c>
      <c r="F147" s="17" t="s">
        <v>213</v>
      </c>
      <c r="G147" s="17" t="s">
        <v>1</v>
      </c>
      <c r="H147" s="17" t="s">
        <v>1</v>
      </c>
    </row>
    <row r="148" spans="1:8" x14ac:dyDescent="0.25">
      <c r="A148" s="7" t="s">
        <v>143</v>
      </c>
      <c r="B148" s="8">
        <v>4109660</v>
      </c>
      <c r="C148" s="7" t="s">
        <v>210</v>
      </c>
      <c r="D148" s="52">
        <v>0</v>
      </c>
      <c r="E148" s="16" t="s">
        <v>213</v>
      </c>
      <c r="F148" s="16" t="s">
        <v>213</v>
      </c>
      <c r="G148" s="16" t="s">
        <v>1</v>
      </c>
      <c r="H148" s="16" t="s">
        <v>1</v>
      </c>
    </row>
    <row r="149" spans="1:8" x14ac:dyDescent="0.25">
      <c r="A149" s="10" t="s">
        <v>144</v>
      </c>
      <c r="B149" s="11">
        <v>4109690</v>
      </c>
      <c r="C149" s="10" t="s">
        <v>210</v>
      </c>
      <c r="D149" s="53">
        <v>0</v>
      </c>
      <c r="E149" s="17" t="s">
        <v>213</v>
      </c>
      <c r="F149" s="17" t="s">
        <v>213</v>
      </c>
      <c r="G149" s="17" t="s">
        <v>1</v>
      </c>
      <c r="H149" s="17" t="s">
        <v>1</v>
      </c>
    </row>
    <row r="150" spans="1:8" x14ac:dyDescent="0.25">
      <c r="A150" s="7" t="s">
        <v>145</v>
      </c>
      <c r="B150" s="8">
        <v>4109720</v>
      </c>
      <c r="C150" s="7" t="s">
        <v>210</v>
      </c>
      <c r="D150" s="52">
        <v>0</v>
      </c>
      <c r="E150" s="16" t="s">
        <v>213</v>
      </c>
      <c r="F150" s="16" t="s">
        <v>213</v>
      </c>
      <c r="G150" s="16" t="s">
        <v>1</v>
      </c>
      <c r="H150" s="16" t="s">
        <v>1</v>
      </c>
    </row>
    <row r="151" spans="1:8" x14ac:dyDescent="0.25">
      <c r="A151" s="10" t="s">
        <v>146</v>
      </c>
      <c r="B151" s="11">
        <v>4109750</v>
      </c>
      <c r="C151" s="10" t="s">
        <v>212</v>
      </c>
      <c r="D151" s="53">
        <v>0</v>
      </c>
      <c r="E151" s="17" t="s">
        <v>213</v>
      </c>
      <c r="F151" s="17" t="s">
        <v>213</v>
      </c>
      <c r="G151" s="17" t="s">
        <v>1</v>
      </c>
      <c r="H151" s="17" t="s">
        <v>1</v>
      </c>
    </row>
    <row r="152" spans="1:8" x14ac:dyDescent="0.25">
      <c r="A152" s="7" t="s">
        <v>147</v>
      </c>
      <c r="B152" s="8">
        <v>4109870</v>
      </c>
      <c r="C152" s="7" t="s">
        <v>210</v>
      </c>
      <c r="D152" s="52">
        <v>0</v>
      </c>
      <c r="E152" s="16" t="s">
        <v>213</v>
      </c>
      <c r="F152" s="16" t="s">
        <v>213</v>
      </c>
      <c r="G152" s="16" t="s">
        <v>1</v>
      </c>
      <c r="H152" s="16" t="s">
        <v>1</v>
      </c>
    </row>
    <row r="153" spans="1:8" x14ac:dyDescent="0.25">
      <c r="A153" s="10" t="s">
        <v>148</v>
      </c>
      <c r="B153" s="11">
        <v>4109960</v>
      </c>
      <c r="C153" s="10" t="s">
        <v>210</v>
      </c>
      <c r="D153" s="53">
        <v>0</v>
      </c>
      <c r="E153" s="17" t="s">
        <v>213</v>
      </c>
      <c r="F153" s="17" t="s">
        <v>213</v>
      </c>
      <c r="G153" s="17" t="s">
        <v>1</v>
      </c>
      <c r="H153" s="17" t="s">
        <v>1</v>
      </c>
    </row>
    <row r="154" spans="1:8" x14ac:dyDescent="0.25">
      <c r="A154" s="7" t="s">
        <v>149</v>
      </c>
      <c r="B154" s="8">
        <v>4110020</v>
      </c>
      <c r="C154" s="7" t="s">
        <v>210</v>
      </c>
      <c r="D154" s="52">
        <v>0</v>
      </c>
      <c r="E154" s="16" t="s">
        <v>213</v>
      </c>
      <c r="F154" s="16" t="s">
        <v>213</v>
      </c>
      <c r="G154" s="16" t="s">
        <v>1</v>
      </c>
      <c r="H154" s="16" t="s">
        <v>1</v>
      </c>
    </row>
    <row r="155" spans="1:8" x14ac:dyDescent="0.25">
      <c r="A155" s="10" t="s">
        <v>150</v>
      </c>
      <c r="B155" s="11">
        <v>4110040</v>
      </c>
      <c r="C155" s="10" t="s">
        <v>210</v>
      </c>
      <c r="D155" s="53">
        <v>0</v>
      </c>
      <c r="E155" s="17" t="s">
        <v>213</v>
      </c>
      <c r="F155" s="17" t="s">
        <v>213</v>
      </c>
      <c r="G155" s="17" t="s">
        <v>1</v>
      </c>
      <c r="H155" s="17" t="s">
        <v>1</v>
      </c>
    </row>
    <row r="156" spans="1:8" x14ac:dyDescent="0.25">
      <c r="A156" s="7" t="s">
        <v>151</v>
      </c>
      <c r="B156" s="8">
        <v>4110080</v>
      </c>
      <c r="C156" s="7" t="s">
        <v>210</v>
      </c>
      <c r="D156" s="52">
        <v>0</v>
      </c>
      <c r="E156" s="16" t="s">
        <v>213</v>
      </c>
      <c r="F156" s="16" t="s">
        <v>213</v>
      </c>
      <c r="G156" s="16" t="s">
        <v>1</v>
      </c>
      <c r="H156" s="16" t="s">
        <v>1</v>
      </c>
    </row>
    <row r="157" spans="1:8" x14ac:dyDescent="0.25">
      <c r="A157" s="10" t="s">
        <v>152</v>
      </c>
      <c r="B157" s="11">
        <v>4110110</v>
      </c>
      <c r="C157" s="10" t="s">
        <v>210</v>
      </c>
      <c r="D157" s="53">
        <v>0</v>
      </c>
      <c r="E157" s="17" t="s">
        <v>213</v>
      </c>
      <c r="F157" s="17" t="s">
        <v>213</v>
      </c>
      <c r="G157" s="17" t="s">
        <v>1</v>
      </c>
      <c r="H157" s="17" t="s">
        <v>1</v>
      </c>
    </row>
    <row r="158" spans="1:8" x14ac:dyDescent="0.25">
      <c r="A158" s="7" t="s">
        <v>153</v>
      </c>
      <c r="B158" s="8">
        <v>4110200</v>
      </c>
      <c r="C158" s="7" t="s">
        <v>210</v>
      </c>
      <c r="D158" s="52">
        <v>0</v>
      </c>
      <c r="E158" s="16" t="s">
        <v>213</v>
      </c>
      <c r="F158" s="16" t="s">
        <v>213</v>
      </c>
      <c r="G158" s="16" t="s">
        <v>1</v>
      </c>
      <c r="H158" s="16" t="s">
        <v>1</v>
      </c>
    </row>
    <row r="159" spans="1:8" x14ac:dyDescent="0.25">
      <c r="A159" s="10" t="s">
        <v>154</v>
      </c>
      <c r="B159" s="11">
        <v>4103265</v>
      </c>
      <c r="C159" s="10" t="s">
        <v>210</v>
      </c>
      <c r="D159" s="53">
        <v>0</v>
      </c>
      <c r="E159" s="17" t="s">
        <v>213</v>
      </c>
      <c r="F159" s="17" t="s">
        <v>213</v>
      </c>
      <c r="G159" s="17" t="s">
        <v>1</v>
      </c>
      <c r="H159" s="17" t="s">
        <v>1</v>
      </c>
    </row>
    <row r="160" spans="1:8" x14ac:dyDescent="0.25">
      <c r="A160" s="7" t="s">
        <v>155</v>
      </c>
      <c r="B160" s="8">
        <v>4110350</v>
      </c>
      <c r="C160" s="7" t="s">
        <v>210</v>
      </c>
      <c r="D160" s="52">
        <v>0</v>
      </c>
      <c r="E160" s="16" t="s">
        <v>213</v>
      </c>
      <c r="F160" s="16" t="s">
        <v>213</v>
      </c>
      <c r="G160" s="16" t="s">
        <v>1</v>
      </c>
      <c r="H160" s="16" t="s">
        <v>1</v>
      </c>
    </row>
    <row r="161" spans="1:8" x14ac:dyDescent="0.25">
      <c r="A161" s="10" t="s">
        <v>156</v>
      </c>
      <c r="B161" s="11">
        <v>4110410</v>
      </c>
      <c r="C161" s="10" t="s">
        <v>211</v>
      </c>
      <c r="D161" s="53">
        <v>0</v>
      </c>
      <c r="E161" s="17" t="s">
        <v>213</v>
      </c>
      <c r="F161" s="17" t="s">
        <v>213</v>
      </c>
      <c r="G161" s="17" t="s">
        <v>1</v>
      </c>
      <c r="H161" s="17" t="s">
        <v>1</v>
      </c>
    </row>
    <row r="162" spans="1:8" x14ac:dyDescent="0.25">
      <c r="A162" s="7" t="s">
        <v>157</v>
      </c>
      <c r="B162" s="8">
        <v>4110520</v>
      </c>
      <c r="C162" s="7" t="s">
        <v>210</v>
      </c>
      <c r="D162" s="52">
        <v>0</v>
      </c>
      <c r="E162" s="16" t="s">
        <v>213</v>
      </c>
      <c r="F162" s="16" t="s">
        <v>213</v>
      </c>
      <c r="G162" s="16" t="s">
        <v>1</v>
      </c>
      <c r="H162" s="16" t="s">
        <v>1</v>
      </c>
    </row>
    <row r="163" spans="1:8" x14ac:dyDescent="0.25">
      <c r="A163" s="10" t="s">
        <v>158</v>
      </c>
      <c r="B163" s="11">
        <v>4110530</v>
      </c>
      <c r="C163" s="10" t="s">
        <v>210</v>
      </c>
      <c r="D163" s="53">
        <v>0</v>
      </c>
      <c r="E163" s="17" t="s">
        <v>213</v>
      </c>
      <c r="F163" s="17" t="s">
        <v>214</v>
      </c>
      <c r="G163" s="17" t="s">
        <v>214</v>
      </c>
      <c r="H163" s="17" t="s">
        <v>1</v>
      </c>
    </row>
    <row r="164" spans="1:8" x14ac:dyDescent="0.25">
      <c r="A164" s="7" t="s">
        <v>159</v>
      </c>
      <c r="B164" s="8">
        <v>4110560</v>
      </c>
      <c r="C164" s="7" t="s">
        <v>210</v>
      </c>
      <c r="D164" s="52">
        <v>0</v>
      </c>
      <c r="E164" s="16" t="s">
        <v>213</v>
      </c>
      <c r="F164" s="16" t="s">
        <v>213</v>
      </c>
      <c r="G164" s="16" t="s">
        <v>1</v>
      </c>
      <c r="H164" s="16" t="s">
        <v>1</v>
      </c>
    </row>
    <row r="165" spans="1:8" x14ac:dyDescent="0.25">
      <c r="A165" s="10" t="s">
        <v>160</v>
      </c>
      <c r="B165" s="11">
        <v>4110680</v>
      </c>
      <c r="C165" s="10" t="s">
        <v>210</v>
      </c>
      <c r="D165" s="53">
        <v>0</v>
      </c>
      <c r="E165" s="17" t="s">
        <v>213</v>
      </c>
      <c r="F165" s="17" t="s">
        <v>213</v>
      </c>
      <c r="G165" s="17" t="s">
        <v>1</v>
      </c>
      <c r="H165" s="17" t="s">
        <v>1</v>
      </c>
    </row>
    <row r="166" spans="1:8" x14ac:dyDescent="0.25">
      <c r="A166" s="7" t="s">
        <v>161</v>
      </c>
      <c r="B166" s="8">
        <v>4110820</v>
      </c>
      <c r="C166" s="7" t="s">
        <v>210</v>
      </c>
      <c r="D166" s="52">
        <v>0</v>
      </c>
      <c r="E166" s="16" t="s">
        <v>213</v>
      </c>
      <c r="F166" s="16" t="s">
        <v>213</v>
      </c>
      <c r="G166" s="16" t="s">
        <v>1</v>
      </c>
      <c r="H166" s="16" t="s">
        <v>1</v>
      </c>
    </row>
    <row r="167" spans="1:8" x14ac:dyDescent="0.25">
      <c r="A167" s="10" t="s">
        <v>162</v>
      </c>
      <c r="B167" s="11">
        <v>4108100</v>
      </c>
      <c r="C167" s="10" t="s">
        <v>210</v>
      </c>
      <c r="D167" s="53">
        <v>0</v>
      </c>
      <c r="E167" s="17" t="s">
        <v>213</v>
      </c>
      <c r="F167" s="17" t="s">
        <v>213</v>
      </c>
      <c r="G167" s="17" t="s">
        <v>1</v>
      </c>
      <c r="H167" s="17" t="s">
        <v>1</v>
      </c>
    </row>
    <row r="168" spans="1:8" x14ac:dyDescent="0.25">
      <c r="A168" s="7" t="s">
        <v>163</v>
      </c>
      <c r="B168" s="8">
        <v>4110980</v>
      </c>
      <c r="C168" s="7" t="s">
        <v>210</v>
      </c>
      <c r="D168" s="52">
        <v>0</v>
      </c>
      <c r="E168" s="16" t="s">
        <v>213</v>
      </c>
      <c r="F168" s="16" t="s">
        <v>213</v>
      </c>
      <c r="G168" s="16" t="s">
        <v>1</v>
      </c>
      <c r="H168" s="16" t="s">
        <v>1</v>
      </c>
    </row>
    <row r="169" spans="1:8" x14ac:dyDescent="0.25">
      <c r="A169" s="10" t="s">
        <v>164</v>
      </c>
      <c r="B169" s="11">
        <v>4111040</v>
      </c>
      <c r="C169" s="10" t="s">
        <v>210</v>
      </c>
      <c r="D169" s="53">
        <v>0</v>
      </c>
      <c r="E169" s="17" t="s">
        <v>213</v>
      </c>
      <c r="F169" s="17" t="s">
        <v>213</v>
      </c>
      <c r="G169" s="17" t="s">
        <v>1</v>
      </c>
      <c r="H169" s="17" t="s">
        <v>1</v>
      </c>
    </row>
    <row r="170" spans="1:8" x14ac:dyDescent="0.25">
      <c r="A170" s="7" t="s">
        <v>165</v>
      </c>
      <c r="B170" s="8">
        <v>4111100</v>
      </c>
      <c r="C170" s="7" t="s">
        <v>210</v>
      </c>
      <c r="D170" s="52">
        <v>0</v>
      </c>
      <c r="E170" s="16" t="s">
        <v>213</v>
      </c>
      <c r="F170" s="16" t="s">
        <v>213</v>
      </c>
      <c r="G170" s="16" t="s">
        <v>1</v>
      </c>
      <c r="H170" s="16" t="s">
        <v>1</v>
      </c>
    </row>
    <row r="171" spans="1:8" x14ac:dyDescent="0.25">
      <c r="A171" s="10" t="s">
        <v>166</v>
      </c>
      <c r="B171" s="11">
        <v>4111220</v>
      </c>
      <c r="C171" s="10" t="s">
        <v>211</v>
      </c>
      <c r="D171" s="53">
        <v>0</v>
      </c>
      <c r="E171" s="17" t="s">
        <v>213</v>
      </c>
      <c r="F171" s="17" t="s">
        <v>213</v>
      </c>
      <c r="G171" s="17" t="s">
        <v>1</v>
      </c>
      <c r="H171" s="17" t="s">
        <v>1</v>
      </c>
    </row>
    <row r="172" spans="1:8" x14ac:dyDescent="0.25">
      <c r="A172" s="7" t="s">
        <v>167</v>
      </c>
      <c r="B172" s="8">
        <v>4111250</v>
      </c>
      <c r="C172" s="7" t="s">
        <v>210</v>
      </c>
      <c r="D172" s="52">
        <v>0</v>
      </c>
      <c r="E172" s="16" t="s">
        <v>213</v>
      </c>
      <c r="F172" s="16" t="s">
        <v>213</v>
      </c>
      <c r="G172" s="16" t="s">
        <v>1</v>
      </c>
      <c r="H172" s="16" t="s">
        <v>1</v>
      </c>
    </row>
    <row r="173" spans="1:8" x14ac:dyDescent="0.25">
      <c r="A173" s="10" t="s">
        <v>168</v>
      </c>
      <c r="B173" s="11">
        <v>4111290</v>
      </c>
      <c r="C173" s="10" t="s">
        <v>210</v>
      </c>
      <c r="D173" s="53">
        <v>0</v>
      </c>
      <c r="E173" s="17" t="s">
        <v>213</v>
      </c>
      <c r="F173" s="17" t="s">
        <v>213</v>
      </c>
      <c r="G173" s="17" t="s">
        <v>1</v>
      </c>
      <c r="H173" s="17" t="s">
        <v>1</v>
      </c>
    </row>
    <row r="174" spans="1:8" x14ac:dyDescent="0.25">
      <c r="A174" s="7" t="s">
        <v>169</v>
      </c>
      <c r="B174" s="8">
        <v>4111450</v>
      </c>
      <c r="C174" s="7" t="s">
        <v>210</v>
      </c>
      <c r="D174" s="52">
        <v>0</v>
      </c>
      <c r="E174" s="16" t="s">
        <v>213</v>
      </c>
      <c r="F174" s="16" t="s">
        <v>213</v>
      </c>
      <c r="G174" s="16" t="s">
        <v>1</v>
      </c>
      <c r="H174" s="16" t="s">
        <v>1</v>
      </c>
    </row>
    <row r="175" spans="1:8" x14ac:dyDescent="0.25">
      <c r="A175" s="10" t="s">
        <v>170</v>
      </c>
      <c r="B175" s="11">
        <v>4111490</v>
      </c>
      <c r="C175" s="10" t="s">
        <v>210</v>
      </c>
      <c r="D175" s="53">
        <v>0</v>
      </c>
      <c r="E175" s="17" t="s">
        <v>213</v>
      </c>
      <c r="F175" s="17" t="s">
        <v>213</v>
      </c>
      <c r="G175" s="17" t="s">
        <v>1</v>
      </c>
      <c r="H175" s="17" t="s">
        <v>1</v>
      </c>
    </row>
    <row r="176" spans="1:8" x14ac:dyDescent="0.25">
      <c r="A176" s="7" t="s">
        <v>171</v>
      </c>
      <c r="B176" s="8">
        <v>4105100</v>
      </c>
      <c r="C176" s="7" t="s">
        <v>210</v>
      </c>
      <c r="D176" s="52">
        <v>0</v>
      </c>
      <c r="E176" s="16" t="s">
        <v>213</v>
      </c>
      <c r="F176" s="16" t="s">
        <v>213</v>
      </c>
      <c r="G176" s="16" t="s">
        <v>1</v>
      </c>
      <c r="H176" s="16" t="s">
        <v>1</v>
      </c>
    </row>
    <row r="177" spans="1:8" x14ac:dyDescent="0.25">
      <c r="A177" s="10" t="s">
        <v>172</v>
      </c>
      <c r="B177" s="11">
        <v>4105020</v>
      </c>
      <c r="C177" s="10" t="s">
        <v>210</v>
      </c>
      <c r="D177" s="53">
        <v>0</v>
      </c>
      <c r="E177" s="17" t="s">
        <v>213</v>
      </c>
      <c r="F177" s="17" t="s">
        <v>213</v>
      </c>
      <c r="G177" s="17" t="s">
        <v>1</v>
      </c>
      <c r="H177" s="17" t="s">
        <v>1</v>
      </c>
    </row>
    <row r="178" spans="1:8" x14ac:dyDescent="0.25">
      <c r="A178" s="7" t="s">
        <v>173</v>
      </c>
      <c r="B178" s="8">
        <v>4111580</v>
      </c>
      <c r="C178" s="7" t="s">
        <v>210</v>
      </c>
      <c r="D178" s="52">
        <v>0</v>
      </c>
      <c r="E178" s="16" t="s">
        <v>213</v>
      </c>
      <c r="F178" s="16" t="s">
        <v>213</v>
      </c>
      <c r="G178" s="16" t="s">
        <v>1</v>
      </c>
      <c r="H178" s="16" t="s">
        <v>1</v>
      </c>
    </row>
    <row r="179" spans="1:8" x14ac:dyDescent="0.25">
      <c r="A179" s="10" t="s">
        <v>174</v>
      </c>
      <c r="B179" s="11">
        <v>4111610</v>
      </c>
      <c r="C179" s="10" t="s">
        <v>210</v>
      </c>
      <c r="D179" s="53">
        <v>0</v>
      </c>
      <c r="E179" s="17" t="s">
        <v>213</v>
      </c>
      <c r="F179" s="17" t="s">
        <v>213</v>
      </c>
      <c r="G179" s="17" t="s">
        <v>1</v>
      </c>
      <c r="H179" s="17" t="s">
        <v>1</v>
      </c>
    </row>
    <row r="180" spans="1:8" x14ac:dyDescent="0.25">
      <c r="A180" s="7" t="s">
        <v>175</v>
      </c>
      <c r="B180" s="8">
        <v>4100021</v>
      </c>
      <c r="C180" s="7" t="s">
        <v>210</v>
      </c>
      <c r="D180" s="52">
        <v>0</v>
      </c>
      <c r="E180" s="16" t="s">
        <v>213</v>
      </c>
      <c r="F180" s="16" t="s">
        <v>213</v>
      </c>
      <c r="G180" s="16" t="s">
        <v>1</v>
      </c>
      <c r="H180" s="16" t="s">
        <v>1</v>
      </c>
    </row>
    <row r="181" spans="1:8" x14ac:dyDescent="0.25">
      <c r="A181" s="10" t="s">
        <v>176</v>
      </c>
      <c r="B181" s="11">
        <v>4111640</v>
      </c>
      <c r="C181" s="10" t="s">
        <v>211</v>
      </c>
      <c r="D181" s="53">
        <v>0</v>
      </c>
      <c r="E181" s="17" t="s">
        <v>213</v>
      </c>
      <c r="F181" s="17" t="s">
        <v>213</v>
      </c>
      <c r="G181" s="17" t="s">
        <v>1</v>
      </c>
      <c r="H181" s="17" t="s">
        <v>1</v>
      </c>
    </row>
    <row r="182" spans="1:8" x14ac:dyDescent="0.25">
      <c r="A182" s="7" t="s">
        <v>177</v>
      </c>
      <c r="B182" s="8">
        <v>4111670</v>
      </c>
      <c r="C182" s="7" t="s">
        <v>210</v>
      </c>
      <c r="D182" s="52">
        <v>0</v>
      </c>
      <c r="E182" s="16" t="s">
        <v>213</v>
      </c>
      <c r="F182" s="16" t="s">
        <v>213</v>
      </c>
      <c r="G182" s="16" t="s">
        <v>1</v>
      </c>
      <c r="H182" s="16" t="s">
        <v>1</v>
      </c>
    </row>
    <row r="183" spans="1:8" x14ac:dyDescent="0.25">
      <c r="A183" s="10" t="s">
        <v>178</v>
      </c>
      <c r="B183" s="11">
        <v>4111720</v>
      </c>
      <c r="C183" s="10" t="s">
        <v>210</v>
      </c>
      <c r="D183" s="53">
        <v>0</v>
      </c>
      <c r="E183" s="17" t="s">
        <v>213</v>
      </c>
      <c r="F183" s="17" t="s">
        <v>213</v>
      </c>
      <c r="G183" s="17" t="s">
        <v>1</v>
      </c>
      <c r="H183" s="17" t="s">
        <v>1</v>
      </c>
    </row>
    <row r="184" spans="1:8" x14ac:dyDescent="0.25">
      <c r="A184" s="7" t="s">
        <v>179</v>
      </c>
      <c r="B184" s="8">
        <v>4111760</v>
      </c>
      <c r="C184" s="7" t="s">
        <v>210</v>
      </c>
      <c r="D184" s="52">
        <v>0</v>
      </c>
      <c r="E184" s="16" t="s">
        <v>213</v>
      </c>
      <c r="F184" s="16" t="s">
        <v>213</v>
      </c>
      <c r="G184" s="16" t="s">
        <v>1</v>
      </c>
      <c r="H184" s="16" t="s">
        <v>1</v>
      </c>
    </row>
    <row r="185" spans="1:8" x14ac:dyDescent="0.25">
      <c r="A185" s="10" t="s">
        <v>180</v>
      </c>
      <c r="B185" s="11">
        <v>4111790</v>
      </c>
      <c r="C185" s="10" t="s">
        <v>210</v>
      </c>
      <c r="D185" s="53">
        <v>0</v>
      </c>
      <c r="E185" s="17" t="s">
        <v>213</v>
      </c>
      <c r="F185" s="17" t="s">
        <v>213</v>
      </c>
      <c r="G185" s="17" t="s">
        <v>1</v>
      </c>
      <c r="H185" s="17" t="s">
        <v>1</v>
      </c>
    </row>
    <row r="186" spans="1:8" x14ac:dyDescent="0.25">
      <c r="A186" s="7" t="s">
        <v>181</v>
      </c>
      <c r="B186" s="8">
        <v>4111910</v>
      </c>
      <c r="C186" s="7" t="s">
        <v>210</v>
      </c>
      <c r="D186" s="52">
        <v>0</v>
      </c>
      <c r="E186" s="16" t="s">
        <v>213</v>
      </c>
      <c r="F186" s="16" t="s">
        <v>213</v>
      </c>
      <c r="G186" s="16" t="s">
        <v>1</v>
      </c>
      <c r="H186" s="16" t="s">
        <v>1</v>
      </c>
    </row>
    <row r="187" spans="1:8" x14ac:dyDescent="0.25">
      <c r="A187" s="10" t="s">
        <v>182</v>
      </c>
      <c r="B187" s="11">
        <v>4111940</v>
      </c>
      <c r="C187" s="10" t="s">
        <v>210</v>
      </c>
      <c r="D187" s="53">
        <v>0</v>
      </c>
      <c r="E187" s="17" t="s">
        <v>213</v>
      </c>
      <c r="F187" s="17" t="s">
        <v>213</v>
      </c>
      <c r="G187" s="17" t="s">
        <v>1</v>
      </c>
      <c r="H187" s="17" t="s">
        <v>1</v>
      </c>
    </row>
    <row r="188" spans="1:8" x14ac:dyDescent="0.25">
      <c r="A188" s="7" t="s">
        <v>183</v>
      </c>
      <c r="B188" s="8">
        <v>4111970</v>
      </c>
      <c r="C188" s="7" t="s">
        <v>210</v>
      </c>
      <c r="D188" s="52">
        <v>0</v>
      </c>
      <c r="E188" s="16" t="s">
        <v>213</v>
      </c>
      <c r="F188" s="16" t="s">
        <v>213</v>
      </c>
      <c r="G188" s="16" t="s">
        <v>1</v>
      </c>
      <c r="H188" s="16" t="s">
        <v>1</v>
      </c>
    </row>
    <row r="189" spans="1:8" x14ac:dyDescent="0.25">
      <c r="A189" s="10" t="s">
        <v>184</v>
      </c>
      <c r="B189" s="11">
        <v>4106900</v>
      </c>
      <c r="C189" s="10" t="s">
        <v>210</v>
      </c>
      <c r="D189" s="53">
        <v>0</v>
      </c>
      <c r="E189" s="17" t="s">
        <v>213</v>
      </c>
      <c r="F189" s="17" t="s">
        <v>213</v>
      </c>
      <c r="G189" s="17" t="s">
        <v>1</v>
      </c>
      <c r="H189" s="17" t="s">
        <v>1</v>
      </c>
    </row>
    <row r="190" spans="1:8" x14ac:dyDescent="0.25">
      <c r="A190" s="7" t="s">
        <v>185</v>
      </c>
      <c r="B190" s="8">
        <v>4112240</v>
      </c>
      <c r="C190" s="7" t="s">
        <v>210</v>
      </c>
      <c r="D190" s="52">
        <v>0</v>
      </c>
      <c r="E190" s="16" t="s">
        <v>213</v>
      </c>
      <c r="F190" s="16" t="s">
        <v>213</v>
      </c>
      <c r="G190" s="16" t="s">
        <v>1</v>
      </c>
      <c r="H190" s="16" t="s">
        <v>1</v>
      </c>
    </row>
    <row r="191" spans="1:8" x14ac:dyDescent="0.25">
      <c r="A191" s="10" t="s">
        <v>186</v>
      </c>
      <c r="B191" s="11">
        <v>4112320</v>
      </c>
      <c r="C191" s="10" t="s">
        <v>210</v>
      </c>
      <c r="D191" s="53">
        <v>0</v>
      </c>
      <c r="E191" s="17" t="s">
        <v>213</v>
      </c>
      <c r="F191" s="17" t="s">
        <v>213</v>
      </c>
      <c r="G191" s="17" t="s">
        <v>1</v>
      </c>
      <c r="H191" s="17" t="s">
        <v>1</v>
      </c>
    </row>
    <row r="192" spans="1:8" x14ac:dyDescent="0.25">
      <c r="A192" s="7" t="s">
        <v>187</v>
      </c>
      <c r="B192" s="8">
        <v>4112360</v>
      </c>
      <c r="C192" s="7" t="s">
        <v>210</v>
      </c>
      <c r="D192" s="52">
        <v>0</v>
      </c>
      <c r="E192" s="16" t="s">
        <v>213</v>
      </c>
      <c r="F192" s="16" t="s">
        <v>213</v>
      </c>
      <c r="G192" s="16" t="s">
        <v>1</v>
      </c>
      <c r="H192" s="16" t="s">
        <v>1</v>
      </c>
    </row>
    <row r="193" spans="1:8" x14ac:dyDescent="0.25">
      <c r="A193" s="10" t="s">
        <v>188</v>
      </c>
      <c r="B193" s="11">
        <v>4112540</v>
      </c>
      <c r="C193" s="10" t="s">
        <v>210</v>
      </c>
      <c r="D193" s="53">
        <v>0</v>
      </c>
      <c r="E193" s="17" t="s">
        <v>213</v>
      </c>
      <c r="F193" s="17" t="s">
        <v>213</v>
      </c>
      <c r="G193" s="17" t="s">
        <v>1</v>
      </c>
      <c r="H193" s="17" t="s">
        <v>1</v>
      </c>
    </row>
    <row r="194" spans="1:8" x14ac:dyDescent="0.25">
      <c r="A194" s="7" t="s">
        <v>189</v>
      </c>
      <c r="B194" s="8">
        <v>4112600</v>
      </c>
      <c r="C194" s="7" t="s">
        <v>210</v>
      </c>
      <c r="D194" s="52">
        <v>0</v>
      </c>
      <c r="E194" s="16" t="s">
        <v>213</v>
      </c>
      <c r="F194" s="16" t="s">
        <v>213</v>
      </c>
      <c r="G194" s="16" t="s">
        <v>1</v>
      </c>
      <c r="H194" s="16" t="s">
        <v>1</v>
      </c>
    </row>
    <row r="195" spans="1:8" x14ac:dyDescent="0.25">
      <c r="A195" s="10" t="s">
        <v>190</v>
      </c>
      <c r="B195" s="11">
        <v>4112690</v>
      </c>
      <c r="C195" s="10" t="s">
        <v>210</v>
      </c>
      <c r="D195" s="53">
        <v>0</v>
      </c>
      <c r="E195" s="17" t="s">
        <v>213</v>
      </c>
      <c r="F195" s="17" t="s">
        <v>213</v>
      </c>
      <c r="G195" s="17" t="s">
        <v>1</v>
      </c>
      <c r="H195" s="17" t="s">
        <v>1</v>
      </c>
    </row>
    <row r="196" spans="1:8" x14ac:dyDescent="0.25">
      <c r="A196" s="7" t="s">
        <v>191</v>
      </c>
      <c r="B196" s="8">
        <v>4100014</v>
      </c>
      <c r="C196" s="7" t="s">
        <v>210</v>
      </c>
      <c r="D196" s="52">
        <v>0</v>
      </c>
      <c r="E196" s="16" t="s">
        <v>213</v>
      </c>
      <c r="F196" s="16" t="s">
        <v>213</v>
      </c>
      <c r="G196" s="16" t="s">
        <v>1</v>
      </c>
      <c r="H196" s="16" t="s">
        <v>1</v>
      </c>
    </row>
    <row r="197" spans="1:8" x14ac:dyDescent="0.25">
      <c r="A197" s="10" t="s">
        <v>192</v>
      </c>
      <c r="B197" s="11">
        <v>4112930</v>
      </c>
      <c r="C197" s="10" t="s">
        <v>210</v>
      </c>
      <c r="D197" s="53">
        <v>0</v>
      </c>
      <c r="E197" s="17" t="s">
        <v>213</v>
      </c>
      <c r="F197" s="17" t="s">
        <v>213</v>
      </c>
      <c r="G197" s="17" t="s">
        <v>1</v>
      </c>
      <c r="H197" s="17" t="s">
        <v>1</v>
      </c>
    </row>
    <row r="198" spans="1:8" x14ac:dyDescent="0.25">
      <c r="A198" s="7" t="s">
        <v>193</v>
      </c>
      <c r="B198" s="8">
        <v>4112990</v>
      </c>
      <c r="C198" s="7" t="s">
        <v>210</v>
      </c>
      <c r="D198" s="52">
        <v>0</v>
      </c>
      <c r="E198" s="16" t="s">
        <v>213</v>
      </c>
      <c r="F198" s="16" t="s">
        <v>213</v>
      </c>
      <c r="G198" s="16" t="s">
        <v>1</v>
      </c>
      <c r="H198" s="16" t="s">
        <v>1</v>
      </c>
    </row>
    <row r="199" spans="1:8" x14ac:dyDescent="0.25">
      <c r="A199" s="10" t="s">
        <v>194</v>
      </c>
      <c r="B199" s="11">
        <v>4113080</v>
      </c>
      <c r="C199" s="10" t="s">
        <v>210</v>
      </c>
      <c r="D199" s="53">
        <v>0</v>
      </c>
      <c r="E199" s="17" t="s">
        <v>213</v>
      </c>
      <c r="F199" s="17" t="s">
        <v>213</v>
      </c>
      <c r="G199" s="17" t="s">
        <v>1</v>
      </c>
      <c r="H199" s="17" t="s">
        <v>1</v>
      </c>
    </row>
    <row r="200" spans="1:8" x14ac:dyDescent="0.25">
      <c r="A200" s="7" t="s">
        <v>195</v>
      </c>
      <c r="B200" s="8">
        <v>4113170</v>
      </c>
      <c r="C200" s="7" t="s">
        <v>210</v>
      </c>
      <c r="D200" s="52">
        <v>0</v>
      </c>
      <c r="E200" s="16" t="s">
        <v>213</v>
      </c>
      <c r="F200" s="16" t="s">
        <v>213</v>
      </c>
      <c r="G200" s="16" t="s">
        <v>1</v>
      </c>
      <c r="H200" s="16" t="s">
        <v>1</v>
      </c>
    </row>
    <row r="201" spans="1:8" x14ac:dyDescent="0.25">
      <c r="A201" s="10" t="s">
        <v>196</v>
      </c>
      <c r="B201" s="11">
        <v>4113350</v>
      </c>
      <c r="C201" s="10" t="s">
        <v>210</v>
      </c>
      <c r="D201" s="53">
        <v>0</v>
      </c>
      <c r="E201" s="17" t="s">
        <v>213</v>
      </c>
      <c r="F201" s="17" t="s">
        <v>213</v>
      </c>
      <c r="G201" s="17" t="s">
        <v>1</v>
      </c>
      <c r="H201" s="17" t="s">
        <v>1</v>
      </c>
    </row>
    <row r="202" spans="1:8" x14ac:dyDescent="0.25">
      <c r="A202" s="7" t="s">
        <v>197</v>
      </c>
      <c r="B202" s="8">
        <v>4113490</v>
      </c>
      <c r="C202" s="7" t="s">
        <v>210</v>
      </c>
      <c r="D202" s="52">
        <v>0</v>
      </c>
      <c r="E202" s="16" t="s">
        <v>213</v>
      </c>
      <c r="F202" s="16" t="s">
        <v>213</v>
      </c>
      <c r="G202" s="16" t="s">
        <v>1</v>
      </c>
      <c r="H202" s="16" t="s">
        <v>1</v>
      </c>
    </row>
    <row r="203" spans="1:8" x14ac:dyDescent="0.25">
      <c r="A203" s="10" t="s">
        <v>198</v>
      </c>
      <c r="B203" s="11">
        <v>4113530</v>
      </c>
      <c r="C203" s="10" t="s">
        <v>210</v>
      </c>
      <c r="D203" s="53">
        <v>0</v>
      </c>
      <c r="E203" s="17" t="s">
        <v>213</v>
      </c>
      <c r="F203" s="17" t="s">
        <v>213</v>
      </c>
      <c r="G203" s="17" t="s">
        <v>1</v>
      </c>
      <c r="H203" s="17" t="s">
        <v>1</v>
      </c>
    </row>
    <row r="204" spans="1:8" x14ac:dyDescent="0.25">
      <c r="A204" s="7" t="s">
        <v>199</v>
      </c>
      <c r="B204" s="8">
        <v>4100016</v>
      </c>
      <c r="C204" s="7" t="s">
        <v>210</v>
      </c>
      <c r="D204" s="52">
        <v>0</v>
      </c>
      <c r="E204" s="16" t="s">
        <v>213</v>
      </c>
      <c r="F204" s="16" t="s">
        <v>213</v>
      </c>
      <c r="G204" s="16" t="s">
        <v>1</v>
      </c>
      <c r="H204" s="16" t="s">
        <v>1</v>
      </c>
    </row>
    <row r="205" spans="1:8" x14ac:dyDescent="0.25">
      <c r="A205" s="10" t="s">
        <v>200</v>
      </c>
      <c r="B205" s="11">
        <v>4113650</v>
      </c>
      <c r="C205" s="10" t="s">
        <v>210</v>
      </c>
      <c r="D205" s="53">
        <v>0</v>
      </c>
      <c r="E205" s="17" t="s">
        <v>213</v>
      </c>
      <c r="F205" s="17" t="s">
        <v>213</v>
      </c>
      <c r="G205" s="17" t="s">
        <v>1</v>
      </c>
      <c r="H205" s="17" t="s">
        <v>1</v>
      </c>
    </row>
  </sheetData>
  <sheetProtection sheet="1" objects="1" scenarios="1" autoFilter="0" pivotTables="0"/>
  <autoFilter ref="A5:H5"/>
  <mergeCells count="4">
    <mergeCell ref="A1:H1"/>
    <mergeCell ref="A3:H3"/>
    <mergeCell ref="A2:H2"/>
    <mergeCell ref="A4:H4"/>
  </mergeCells>
  <pageMargins left="0.25" right="0.25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" sqref="M1"/>
    </sheetView>
  </sheetViews>
  <sheetFormatPr defaultRowHeight="15" x14ac:dyDescent="0.25"/>
  <cols>
    <col min="1" max="1" width="33.85546875" customWidth="1"/>
    <col min="2" max="2" width="10" customWidth="1"/>
    <col min="3" max="3" width="21.42578125" customWidth="1"/>
    <col min="4" max="4" width="19.5703125" customWidth="1"/>
    <col min="5" max="5" width="19.7109375" customWidth="1"/>
    <col min="6" max="6" width="18.42578125" customWidth="1"/>
    <col min="7" max="7" width="18.85546875" customWidth="1"/>
    <col min="8" max="8" width="16.42578125" customWidth="1"/>
    <col min="9" max="9" width="13.5703125" customWidth="1"/>
    <col min="10" max="10" width="14.7109375" style="33" customWidth="1"/>
    <col min="11" max="11" width="15.85546875" customWidth="1"/>
    <col min="12" max="12" width="14.5703125" customWidth="1"/>
  </cols>
  <sheetData>
    <row r="1" spans="1:12" x14ac:dyDescent="0.25">
      <c r="A1" s="65" t="s">
        <v>218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25">
      <c r="A3" s="19"/>
      <c r="B3" s="20"/>
      <c r="C3" s="67" t="s">
        <v>219</v>
      </c>
      <c r="D3" s="68"/>
      <c r="E3" s="68"/>
      <c r="F3" s="68"/>
      <c r="G3" s="68"/>
      <c r="H3" s="68"/>
      <c r="I3" s="69"/>
      <c r="J3" s="70" t="s">
        <v>220</v>
      </c>
      <c r="K3" s="70"/>
      <c r="L3" s="70"/>
    </row>
    <row r="4" spans="1:12" ht="125.25" customHeight="1" x14ac:dyDescent="0.25">
      <c r="A4" s="1" t="s">
        <v>216</v>
      </c>
      <c r="B4" s="2" t="s">
        <v>217</v>
      </c>
      <c r="C4" s="18" t="s">
        <v>243</v>
      </c>
      <c r="D4" s="6" t="s">
        <v>250</v>
      </c>
      <c r="E4" s="18" t="s">
        <v>251</v>
      </c>
      <c r="F4" s="6" t="s">
        <v>252</v>
      </c>
      <c r="G4" s="18" t="s">
        <v>253</v>
      </c>
      <c r="H4" s="6" t="s">
        <v>248</v>
      </c>
      <c r="I4" s="30" t="s">
        <v>258</v>
      </c>
      <c r="J4" s="31" t="s">
        <v>244</v>
      </c>
      <c r="K4" s="32" t="s">
        <v>249</v>
      </c>
      <c r="L4" s="31" t="s">
        <v>259</v>
      </c>
    </row>
    <row r="5" spans="1:12" ht="15" customHeight="1" x14ac:dyDescent="0.25">
      <c r="A5" s="21" t="s">
        <v>0</v>
      </c>
      <c r="B5" s="22">
        <v>4100990</v>
      </c>
      <c r="C5" s="36" t="s">
        <v>214</v>
      </c>
      <c r="D5" s="36" t="s">
        <v>214</v>
      </c>
      <c r="E5" s="36" t="s">
        <v>214</v>
      </c>
      <c r="F5" s="36" t="s">
        <v>214</v>
      </c>
      <c r="G5" s="36" t="s">
        <v>214</v>
      </c>
      <c r="H5" s="36" t="s">
        <v>1</v>
      </c>
      <c r="I5" s="36" t="s">
        <v>1</v>
      </c>
      <c r="J5" s="36" t="s">
        <v>214</v>
      </c>
      <c r="K5" s="36" t="s">
        <v>1</v>
      </c>
      <c r="L5" s="36" t="s">
        <v>1</v>
      </c>
    </row>
    <row r="6" spans="1:12" ht="15" customHeight="1" x14ac:dyDescent="0.25">
      <c r="A6" s="23" t="s">
        <v>2</v>
      </c>
      <c r="B6" s="24">
        <v>4101020</v>
      </c>
      <c r="C6" s="37" t="s">
        <v>214</v>
      </c>
      <c r="D6" s="37" t="s">
        <v>214</v>
      </c>
      <c r="E6" s="37" t="s">
        <v>214</v>
      </c>
      <c r="F6" s="37" t="s">
        <v>214</v>
      </c>
      <c r="G6" s="37" t="s">
        <v>214</v>
      </c>
      <c r="H6" s="37" t="s">
        <v>1</v>
      </c>
      <c r="I6" s="37" t="s">
        <v>1</v>
      </c>
      <c r="J6" s="37" t="s">
        <v>214</v>
      </c>
      <c r="K6" s="37" t="s">
        <v>1</v>
      </c>
      <c r="L6" s="37" t="s">
        <v>1</v>
      </c>
    </row>
    <row r="7" spans="1:12" ht="15" customHeight="1" x14ac:dyDescent="0.25">
      <c r="A7" s="21" t="s">
        <v>3</v>
      </c>
      <c r="B7" s="22">
        <v>4101200</v>
      </c>
      <c r="C7" s="36" t="s">
        <v>214</v>
      </c>
      <c r="D7" s="36" t="s">
        <v>214</v>
      </c>
      <c r="E7" s="36" t="s">
        <v>214</v>
      </c>
      <c r="F7" s="36" t="s">
        <v>214</v>
      </c>
      <c r="G7" s="36" t="s">
        <v>214</v>
      </c>
      <c r="H7" s="36" t="s">
        <v>1</v>
      </c>
      <c r="I7" s="36" t="s">
        <v>1</v>
      </c>
      <c r="J7" s="36" t="s">
        <v>214</v>
      </c>
      <c r="K7" s="36" t="s">
        <v>1</v>
      </c>
      <c r="L7" s="36" t="s">
        <v>1</v>
      </c>
    </row>
    <row r="8" spans="1:12" ht="15" customHeight="1" x14ac:dyDescent="0.25">
      <c r="A8" s="23" t="s">
        <v>4</v>
      </c>
      <c r="B8" s="24">
        <v>4101230</v>
      </c>
      <c r="C8" s="37" t="s">
        <v>214</v>
      </c>
      <c r="D8" s="37" t="s">
        <v>214</v>
      </c>
      <c r="E8" s="37" t="s">
        <v>214</v>
      </c>
      <c r="F8" s="37" t="s">
        <v>214</v>
      </c>
      <c r="G8" s="37" t="s">
        <v>214</v>
      </c>
      <c r="H8" s="37" t="s">
        <v>1</v>
      </c>
      <c r="I8" s="37" t="s">
        <v>1</v>
      </c>
      <c r="J8" s="37" t="s">
        <v>214</v>
      </c>
      <c r="K8" s="37" t="s">
        <v>1</v>
      </c>
      <c r="L8" s="37" t="s">
        <v>1</v>
      </c>
    </row>
    <row r="9" spans="1:12" ht="15" customHeight="1" x14ac:dyDescent="0.25">
      <c r="A9" s="21" t="s">
        <v>5</v>
      </c>
      <c r="B9" s="22">
        <v>4101350</v>
      </c>
      <c r="C9" s="36" t="s">
        <v>214</v>
      </c>
      <c r="D9" s="36" t="s">
        <v>214</v>
      </c>
      <c r="E9" s="36" t="s">
        <v>214</v>
      </c>
      <c r="F9" s="36" t="s">
        <v>214</v>
      </c>
      <c r="G9" s="36" t="s">
        <v>214</v>
      </c>
      <c r="H9" s="36" t="s">
        <v>1</v>
      </c>
      <c r="I9" s="36" t="s">
        <v>1</v>
      </c>
      <c r="J9" s="36" t="s">
        <v>214</v>
      </c>
      <c r="K9" s="36" t="s">
        <v>1</v>
      </c>
      <c r="L9" s="36" t="s">
        <v>1</v>
      </c>
    </row>
    <row r="10" spans="1:12" ht="15" customHeight="1" x14ac:dyDescent="0.25">
      <c r="A10" s="23" t="s">
        <v>6</v>
      </c>
      <c r="B10" s="24">
        <v>4101470</v>
      </c>
      <c r="C10" s="37" t="s">
        <v>214</v>
      </c>
      <c r="D10" s="37" t="s">
        <v>214</v>
      </c>
      <c r="E10" s="37" t="s">
        <v>214</v>
      </c>
      <c r="F10" s="37" t="s">
        <v>214</v>
      </c>
      <c r="G10" s="37" t="s">
        <v>214</v>
      </c>
      <c r="H10" s="37" t="s">
        <v>1</v>
      </c>
      <c r="I10" s="37" t="s">
        <v>1</v>
      </c>
      <c r="J10" s="37" t="s">
        <v>214</v>
      </c>
      <c r="K10" s="37" t="s">
        <v>1</v>
      </c>
      <c r="L10" s="37" t="s">
        <v>1</v>
      </c>
    </row>
    <row r="11" spans="1:12" ht="15" customHeight="1" x14ac:dyDescent="0.25">
      <c r="A11" s="21" t="s">
        <v>7</v>
      </c>
      <c r="B11" s="22">
        <v>4101500</v>
      </c>
      <c r="C11" s="36" t="s">
        <v>214</v>
      </c>
      <c r="D11" s="36" t="s">
        <v>214</v>
      </c>
      <c r="E11" s="36" t="s">
        <v>214</v>
      </c>
      <c r="F11" s="36" t="s">
        <v>214</v>
      </c>
      <c r="G11" s="36" t="s">
        <v>214</v>
      </c>
      <c r="H11" s="36" t="s">
        <v>1</v>
      </c>
      <c r="I11" s="36" t="s">
        <v>1</v>
      </c>
      <c r="J11" s="36" t="s">
        <v>214</v>
      </c>
      <c r="K11" s="36" t="s">
        <v>1</v>
      </c>
      <c r="L11" s="36" t="s">
        <v>1</v>
      </c>
    </row>
    <row r="12" spans="1:12" ht="15" customHeight="1" x14ac:dyDescent="0.25">
      <c r="A12" s="23" t="s">
        <v>8</v>
      </c>
      <c r="B12" s="24">
        <v>4101560</v>
      </c>
      <c r="C12" s="37" t="s">
        <v>214</v>
      </c>
      <c r="D12" s="37" t="s">
        <v>214</v>
      </c>
      <c r="E12" s="37" t="s">
        <v>214</v>
      </c>
      <c r="F12" s="37" t="s">
        <v>214</v>
      </c>
      <c r="G12" s="37" t="s">
        <v>214</v>
      </c>
      <c r="H12" s="37" t="s">
        <v>1</v>
      </c>
      <c r="I12" s="37" t="s">
        <v>1</v>
      </c>
      <c r="J12" s="37" t="s">
        <v>214</v>
      </c>
      <c r="K12" s="37" t="s">
        <v>1</v>
      </c>
      <c r="L12" s="37" t="s">
        <v>1</v>
      </c>
    </row>
    <row r="13" spans="1:12" ht="15" customHeight="1" x14ac:dyDescent="0.25">
      <c r="A13" s="21" t="s">
        <v>9</v>
      </c>
      <c r="B13" s="22">
        <v>4101590</v>
      </c>
      <c r="C13" s="36" t="s">
        <v>214</v>
      </c>
      <c r="D13" s="36" t="s">
        <v>214</v>
      </c>
      <c r="E13" s="36" t="s">
        <v>214</v>
      </c>
      <c r="F13" s="36" t="s">
        <v>214</v>
      </c>
      <c r="G13" s="36" t="s">
        <v>214</v>
      </c>
      <c r="H13" s="36" t="s">
        <v>1</v>
      </c>
      <c r="I13" s="36" t="s">
        <v>1</v>
      </c>
      <c r="J13" s="36" t="s">
        <v>214</v>
      </c>
      <c r="K13" s="36" t="s">
        <v>1</v>
      </c>
      <c r="L13" s="36" t="s">
        <v>1</v>
      </c>
    </row>
    <row r="14" spans="1:12" ht="15" customHeight="1" x14ac:dyDescent="0.25">
      <c r="A14" s="23" t="s">
        <v>10</v>
      </c>
      <c r="B14" s="24">
        <v>4101620</v>
      </c>
      <c r="C14" s="37" t="s">
        <v>213</v>
      </c>
      <c r="D14" s="37" t="s">
        <v>214</v>
      </c>
      <c r="E14" s="37" t="s">
        <v>213</v>
      </c>
      <c r="F14" s="37" t="s">
        <v>214</v>
      </c>
      <c r="G14" s="37" t="s">
        <v>214</v>
      </c>
      <c r="H14" s="40">
        <v>58936.2</v>
      </c>
      <c r="I14" s="48">
        <v>0.15</v>
      </c>
      <c r="J14" s="37" t="s">
        <v>214</v>
      </c>
      <c r="K14" s="37" t="s">
        <v>1</v>
      </c>
      <c r="L14" s="37" t="s">
        <v>1</v>
      </c>
    </row>
    <row r="15" spans="1:12" ht="15" customHeight="1" x14ac:dyDescent="0.25">
      <c r="A15" s="21" t="s">
        <v>11</v>
      </c>
      <c r="B15" s="22">
        <v>4101660</v>
      </c>
      <c r="C15" s="36" t="s">
        <v>214</v>
      </c>
      <c r="D15" s="36" t="s">
        <v>214</v>
      </c>
      <c r="E15" s="36" t="s">
        <v>214</v>
      </c>
      <c r="F15" s="36" t="s">
        <v>214</v>
      </c>
      <c r="G15" s="36" t="s">
        <v>214</v>
      </c>
      <c r="H15" s="36" t="s">
        <v>1</v>
      </c>
      <c r="I15" s="36" t="s">
        <v>1</v>
      </c>
      <c r="J15" s="36" t="s">
        <v>214</v>
      </c>
      <c r="K15" s="36" t="s">
        <v>1</v>
      </c>
      <c r="L15" s="36" t="s">
        <v>1</v>
      </c>
    </row>
    <row r="16" spans="1:12" ht="15" customHeight="1" x14ac:dyDescent="0.25">
      <c r="A16" s="23" t="s">
        <v>12</v>
      </c>
      <c r="B16" s="24">
        <v>4101710</v>
      </c>
      <c r="C16" s="37" t="s">
        <v>214</v>
      </c>
      <c r="D16" s="37" t="s">
        <v>214</v>
      </c>
      <c r="E16" s="37" t="s">
        <v>214</v>
      </c>
      <c r="F16" s="37" t="s">
        <v>214</v>
      </c>
      <c r="G16" s="37" t="s">
        <v>214</v>
      </c>
      <c r="H16" s="37" t="s">
        <v>1</v>
      </c>
      <c r="I16" s="37" t="s">
        <v>1</v>
      </c>
      <c r="J16" s="37" t="s">
        <v>214</v>
      </c>
      <c r="K16" s="37" t="s">
        <v>1</v>
      </c>
      <c r="L16" s="37" t="s">
        <v>1</v>
      </c>
    </row>
    <row r="17" spans="1:12" ht="15" customHeight="1" x14ac:dyDescent="0.25">
      <c r="A17" s="21" t="s">
        <v>13</v>
      </c>
      <c r="B17" s="22">
        <v>4101800</v>
      </c>
      <c r="C17" s="36" t="s">
        <v>214</v>
      </c>
      <c r="D17" s="36" t="s">
        <v>214</v>
      </c>
      <c r="E17" s="36" t="s">
        <v>214</v>
      </c>
      <c r="F17" s="36" t="s">
        <v>214</v>
      </c>
      <c r="G17" s="36" t="s">
        <v>214</v>
      </c>
      <c r="H17" s="36" t="s">
        <v>1</v>
      </c>
      <c r="I17" s="36" t="s">
        <v>1</v>
      </c>
      <c r="J17" s="36" t="s">
        <v>214</v>
      </c>
      <c r="K17" s="36" t="s">
        <v>1</v>
      </c>
      <c r="L17" s="36" t="s">
        <v>1</v>
      </c>
    </row>
    <row r="18" spans="1:12" ht="15" customHeight="1" x14ac:dyDescent="0.25">
      <c r="A18" s="23" t="s">
        <v>14</v>
      </c>
      <c r="B18" s="24">
        <v>4101830</v>
      </c>
      <c r="C18" s="37" t="s">
        <v>214</v>
      </c>
      <c r="D18" s="37" t="s">
        <v>214</v>
      </c>
      <c r="E18" s="37" t="s">
        <v>214</v>
      </c>
      <c r="F18" s="37" t="s">
        <v>214</v>
      </c>
      <c r="G18" s="37" t="s">
        <v>214</v>
      </c>
      <c r="H18" s="37" t="s">
        <v>1</v>
      </c>
      <c r="I18" s="37" t="s">
        <v>1</v>
      </c>
      <c r="J18" s="37" t="s">
        <v>213</v>
      </c>
      <c r="K18" s="40">
        <v>14500</v>
      </c>
      <c r="L18" s="46">
        <f>K18/'Section A-LEA Allocations'!I20</f>
        <v>6.5286227654156426E-2</v>
      </c>
    </row>
    <row r="19" spans="1:12" ht="15" customHeight="1" x14ac:dyDescent="0.25">
      <c r="A19" s="21" t="s">
        <v>15</v>
      </c>
      <c r="B19" s="22">
        <v>4101920</v>
      </c>
      <c r="C19" s="36" t="s">
        <v>213</v>
      </c>
      <c r="D19" s="36" t="s">
        <v>214</v>
      </c>
      <c r="E19" s="36" t="s">
        <v>213</v>
      </c>
      <c r="F19" s="36" t="s">
        <v>214</v>
      </c>
      <c r="G19" s="36" t="s">
        <v>214</v>
      </c>
      <c r="H19" s="43">
        <v>1184868.42</v>
      </c>
      <c r="I19" s="49">
        <v>0.15</v>
      </c>
      <c r="J19" s="44" t="s">
        <v>214</v>
      </c>
      <c r="K19" s="44" t="s">
        <v>1</v>
      </c>
      <c r="L19" s="44" t="s">
        <v>1</v>
      </c>
    </row>
    <row r="20" spans="1:12" ht="15" customHeight="1" x14ac:dyDescent="0.25">
      <c r="A20" s="23" t="s">
        <v>16</v>
      </c>
      <c r="B20" s="24">
        <v>4101980</v>
      </c>
      <c r="C20" s="37" t="s">
        <v>214</v>
      </c>
      <c r="D20" s="37" t="s">
        <v>214</v>
      </c>
      <c r="E20" s="37" t="s">
        <v>214</v>
      </c>
      <c r="F20" s="37" t="s">
        <v>214</v>
      </c>
      <c r="G20" s="37" t="s">
        <v>214</v>
      </c>
      <c r="H20" s="37" t="s">
        <v>1</v>
      </c>
      <c r="I20" s="37" t="s">
        <v>1</v>
      </c>
      <c r="J20" s="37" t="s">
        <v>214</v>
      </c>
      <c r="K20" s="45" t="s">
        <v>1</v>
      </c>
      <c r="L20" s="45" t="s">
        <v>1</v>
      </c>
    </row>
    <row r="21" spans="1:12" ht="15" customHeight="1" x14ac:dyDescent="0.25">
      <c r="A21" s="21" t="s">
        <v>17</v>
      </c>
      <c r="B21" s="22">
        <v>4102040</v>
      </c>
      <c r="C21" s="36" t="s">
        <v>214</v>
      </c>
      <c r="D21" s="36" t="s">
        <v>214</v>
      </c>
      <c r="E21" s="36" t="s">
        <v>214</v>
      </c>
      <c r="F21" s="36" t="s">
        <v>214</v>
      </c>
      <c r="G21" s="36" t="s">
        <v>214</v>
      </c>
      <c r="H21" s="36" t="s">
        <v>1</v>
      </c>
      <c r="I21" s="36" t="s">
        <v>1</v>
      </c>
      <c r="J21" s="36" t="s">
        <v>214</v>
      </c>
      <c r="K21" s="44" t="s">
        <v>1</v>
      </c>
      <c r="L21" s="44" t="s">
        <v>1</v>
      </c>
    </row>
    <row r="22" spans="1:12" ht="15" customHeight="1" x14ac:dyDescent="0.25">
      <c r="A22" s="23" t="s">
        <v>18</v>
      </c>
      <c r="B22" s="24">
        <v>4102160</v>
      </c>
      <c r="C22" s="37" t="s">
        <v>214</v>
      </c>
      <c r="D22" s="37" t="s">
        <v>214</v>
      </c>
      <c r="E22" s="37" t="s">
        <v>214</v>
      </c>
      <c r="F22" s="37" t="s">
        <v>214</v>
      </c>
      <c r="G22" s="37" t="s">
        <v>214</v>
      </c>
      <c r="H22" s="37" t="s">
        <v>1</v>
      </c>
      <c r="I22" s="37" t="s">
        <v>1</v>
      </c>
      <c r="J22" s="37" t="s">
        <v>214</v>
      </c>
      <c r="K22" s="45" t="s">
        <v>1</v>
      </c>
      <c r="L22" s="45" t="s">
        <v>1</v>
      </c>
    </row>
    <row r="23" spans="1:12" ht="15" customHeight="1" x14ac:dyDescent="0.25">
      <c r="A23" s="21" t="s">
        <v>19</v>
      </c>
      <c r="B23" s="22">
        <v>4102190</v>
      </c>
      <c r="C23" s="36" t="s">
        <v>214</v>
      </c>
      <c r="D23" s="36" t="s">
        <v>214</v>
      </c>
      <c r="E23" s="36" t="s">
        <v>214</v>
      </c>
      <c r="F23" s="36" t="s">
        <v>214</v>
      </c>
      <c r="G23" s="36" t="s">
        <v>214</v>
      </c>
      <c r="H23" s="36" t="s">
        <v>1</v>
      </c>
      <c r="I23" s="36" t="s">
        <v>1</v>
      </c>
      <c r="J23" s="36" t="s">
        <v>214</v>
      </c>
      <c r="K23" s="44" t="s">
        <v>1</v>
      </c>
      <c r="L23" s="44" t="s">
        <v>1</v>
      </c>
    </row>
    <row r="24" spans="1:12" ht="15" customHeight="1" x14ac:dyDescent="0.25">
      <c r="A24" s="23" t="s">
        <v>20</v>
      </c>
      <c r="B24" s="24">
        <v>4102310</v>
      </c>
      <c r="C24" s="37" t="s">
        <v>214</v>
      </c>
      <c r="D24" s="37" t="s">
        <v>214</v>
      </c>
      <c r="E24" s="37" t="s">
        <v>214</v>
      </c>
      <c r="F24" s="37" t="s">
        <v>214</v>
      </c>
      <c r="G24" s="37" t="s">
        <v>214</v>
      </c>
      <c r="H24" s="37" t="s">
        <v>1</v>
      </c>
      <c r="I24" s="37" t="s">
        <v>1</v>
      </c>
      <c r="J24" s="37" t="s">
        <v>214</v>
      </c>
      <c r="K24" s="45" t="s">
        <v>1</v>
      </c>
      <c r="L24" s="45" t="s">
        <v>1</v>
      </c>
    </row>
    <row r="25" spans="1:12" ht="15" customHeight="1" x14ac:dyDescent="0.25">
      <c r="A25" s="21" t="s">
        <v>21</v>
      </c>
      <c r="B25" s="22">
        <v>4101740</v>
      </c>
      <c r="C25" s="36" t="s">
        <v>214</v>
      </c>
      <c r="D25" s="36" t="s">
        <v>214</v>
      </c>
      <c r="E25" s="36" t="s">
        <v>214</v>
      </c>
      <c r="F25" s="36" t="s">
        <v>214</v>
      </c>
      <c r="G25" s="36" t="s">
        <v>214</v>
      </c>
      <c r="H25" s="36" t="s">
        <v>1</v>
      </c>
      <c r="I25" s="36" t="s">
        <v>1</v>
      </c>
      <c r="J25" s="36" t="s">
        <v>214</v>
      </c>
      <c r="K25" s="44" t="s">
        <v>1</v>
      </c>
      <c r="L25" s="44" t="s">
        <v>1</v>
      </c>
    </row>
    <row r="26" spans="1:12" ht="15" customHeight="1" x14ac:dyDescent="0.25">
      <c r="A26" s="23" t="s">
        <v>22</v>
      </c>
      <c r="B26" s="24">
        <v>4102580</v>
      </c>
      <c r="C26" s="37" t="s">
        <v>214</v>
      </c>
      <c r="D26" s="37" t="s">
        <v>214</v>
      </c>
      <c r="E26" s="37" t="s">
        <v>214</v>
      </c>
      <c r="F26" s="37" t="s">
        <v>214</v>
      </c>
      <c r="G26" s="37" t="s">
        <v>214</v>
      </c>
      <c r="H26" s="37" t="s">
        <v>1</v>
      </c>
      <c r="I26" s="37" t="s">
        <v>1</v>
      </c>
      <c r="J26" s="37" t="s">
        <v>214</v>
      </c>
      <c r="K26" s="37" t="s">
        <v>1</v>
      </c>
      <c r="L26" s="37" t="s">
        <v>1</v>
      </c>
    </row>
    <row r="27" spans="1:12" ht="15" customHeight="1" x14ac:dyDescent="0.25">
      <c r="A27" s="21" t="s">
        <v>23</v>
      </c>
      <c r="B27" s="22">
        <v>4102610</v>
      </c>
      <c r="C27" s="36" t="s">
        <v>214</v>
      </c>
      <c r="D27" s="36" t="s">
        <v>214</v>
      </c>
      <c r="E27" s="36" t="s">
        <v>214</v>
      </c>
      <c r="F27" s="36" t="s">
        <v>214</v>
      </c>
      <c r="G27" s="36" t="s">
        <v>214</v>
      </c>
      <c r="H27" s="36" t="s">
        <v>1</v>
      </c>
      <c r="I27" s="36" t="s">
        <v>1</v>
      </c>
      <c r="J27" s="36" t="s">
        <v>214</v>
      </c>
      <c r="K27" s="36" t="s">
        <v>1</v>
      </c>
      <c r="L27" s="36" t="s">
        <v>1</v>
      </c>
    </row>
    <row r="28" spans="1:12" ht="15" customHeight="1" x14ac:dyDescent="0.25">
      <c r="A28" s="23" t="s">
        <v>24</v>
      </c>
      <c r="B28" s="24">
        <v>4102640</v>
      </c>
      <c r="C28" s="37" t="s">
        <v>214</v>
      </c>
      <c r="D28" s="37" t="s">
        <v>214</v>
      </c>
      <c r="E28" s="37" t="s">
        <v>214</v>
      </c>
      <c r="F28" s="37" t="s">
        <v>214</v>
      </c>
      <c r="G28" s="37" t="s">
        <v>214</v>
      </c>
      <c r="H28" s="37" t="s">
        <v>1</v>
      </c>
      <c r="I28" s="37" t="s">
        <v>1</v>
      </c>
      <c r="J28" s="37" t="s">
        <v>214</v>
      </c>
      <c r="K28" s="37" t="s">
        <v>1</v>
      </c>
      <c r="L28" s="37" t="s">
        <v>1</v>
      </c>
    </row>
    <row r="29" spans="1:12" ht="15" customHeight="1" x14ac:dyDescent="0.25">
      <c r="A29" s="21" t="s">
        <v>25</v>
      </c>
      <c r="B29" s="22">
        <v>4102780</v>
      </c>
      <c r="C29" s="36" t="s">
        <v>214</v>
      </c>
      <c r="D29" s="36" t="s">
        <v>214</v>
      </c>
      <c r="E29" s="36" t="s">
        <v>214</v>
      </c>
      <c r="F29" s="36" t="s">
        <v>214</v>
      </c>
      <c r="G29" s="36" t="s">
        <v>214</v>
      </c>
      <c r="H29" s="36" t="s">
        <v>1</v>
      </c>
      <c r="I29" s="36" t="s">
        <v>1</v>
      </c>
      <c r="J29" s="36" t="s">
        <v>214</v>
      </c>
      <c r="K29" s="36" t="s">
        <v>1</v>
      </c>
      <c r="L29" s="36" t="s">
        <v>1</v>
      </c>
    </row>
    <row r="30" spans="1:12" ht="15" customHeight="1" x14ac:dyDescent="0.25">
      <c r="A30" s="23" t="s">
        <v>26</v>
      </c>
      <c r="B30" s="24">
        <v>4102800</v>
      </c>
      <c r="C30" s="37" t="s">
        <v>214</v>
      </c>
      <c r="D30" s="37" t="s">
        <v>214</v>
      </c>
      <c r="E30" s="37" t="s">
        <v>214</v>
      </c>
      <c r="F30" s="37" t="s">
        <v>214</v>
      </c>
      <c r="G30" s="37" t="s">
        <v>214</v>
      </c>
      <c r="H30" s="37" t="s">
        <v>1</v>
      </c>
      <c r="I30" s="37" t="s">
        <v>1</v>
      </c>
      <c r="J30" s="37" t="s">
        <v>214</v>
      </c>
      <c r="K30" s="37" t="s">
        <v>1</v>
      </c>
      <c r="L30" s="37" t="s">
        <v>1</v>
      </c>
    </row>
    <row r="31" spans="1:12" ht="15" customHeight="1" x14ac:dyDescent="0.25">
      <c r="A31" s="21" t="s">
        <v>27</v>
      </c>
      <c r="B31" s="22">
        <v>4105760</v>
      </c>
      <c r="C31" s="36" t="s">
        <v>214</v>
      </c>
      <c r="D31" s="36" t="s">
        <v>214</v>
      </c>
      <c r="E31" s="36" t="s">
        <v>214</v>
      </c>
      <c r="F31" s="36" t="s">
        <v>214</v>
      </c>
      <c r="G31" s="36" t="s">
        <v>214</v>
      </c>
      <c r="H31" s="36" t="s">
        <v>1</v>
      </c>
      <c r="I31" s="36" t="s">
        <v>1</v>
      </c>
      <c r="J31" s="36" t="s">
        <v>214</v>
      </c>
      <c r="K31" s="36" t="s">
        <v>1</v>
      </c>
      <c r="L31" s="36" t="s">
        <v>1</v>
      </c>
    </row>
    <row r="32" spans="1:12" ht="15" customHeight="1" x14ac:dyDescent="0.25">
      <c r="A32" s="23" t="s">
        <v>28</v>
      </c>
      <c r="B32" s="24">
        <v>4102910</v>
      </c>
      <c r="C32" s="37" t="s">
        <v>214</v>
      </c>
      <c r="D32" s="37" t="s">
        <v>214</v>
      </c>
      <c r="E32" s="37" t="s">
        <v>214</v>
      </c>
      <c r="F32" s="37" t="s">
        <v>214</v>
      </c>
      <c r="G32" s="37" t="s">
        <v>214</v>
      </c>
      <c r="H32" s="37" t="s">
        <v>1</v>
      </c>
      <c r="I32" s="37" t="s">
        <v>1</v>
      </c>
      <c r="J32" s="37" t="s">
        <v>214</v>
      </c>
      <c r="K32" s="37" t="s">
        <v>1</v>
      </c>
      <c r="L32" s="37" t="s">
        <v>1</v>
      </c>
    </row>
    <row r="33" spans="1:12" ht="15" customHeight="1" x14ac:dyDescent="0.25">
      <c r="A33" s="21" t="s">
        <v>29</v>
      </c>
      <c r="B33" s="22">
        <v>4102940</v>
      </c>
      <c r="C33" s="36" t="s">
        <v>213</v>
      </c>
      <c r="D33" s="36" t="s">
        <v>213</v>
      </c>
      <c r="E33" s="36" t="s">
        <v>214</v>
      </c>
      <c r="F33" s="36" t="s">
        <v>214</v>
      </c>
      <c r="G33" s="36" t="s">
        <v>214</v>
      </c>
      <c r="H33" s="41">
        <v>137162.51</v>
      </c>
      <c r="I33" s="50">
        <v>0.15</v>
      </c>
      <c r="J33" s="36" t="s">
        <v>214</v>
      </c>
      <c r="K33" s="36" t="s">
        <v>1</v>
      </c>
      <c r="L33" s="36" t="s">
        <v>1</v>
      </c>
    </row>
    <row r="34" spans="1:12" x14ac:dyDescent="0.25">
      <c r="A34" s="23" t="s">
        <v>30</v>
      </c>
      <c r="B34" s="24">
        <v>4102840</v>
      </c>
      <c r="C34" s="37" t="s">
        <v>214</v>
      </c>
      <c r="D34" s="37" t="s">
        <v>214</v>
      </c>
      <c r="E34" s="37" t="s">
        <v>214</v>
      </c>
      <c r="F34" s="37" t="s">
        <v>214</v>
      </c>
      <c r="G34" s="37" t="s">
        <v>214</v>
      </c>
      <c r="H34" s="37" t="s">
        <v>1</v>
      </c>
      <c r="I34" s="37" t="s">
        <v>1</v>
      </c>
      <c r="J34" s="37" t="s">
        <v>213</v>
      </c>
      <c r="K34" s="40">
        <v>65676.52</v>
      </c>
      <c r="L34" s="46">
        <f>K34/'Section A-LEA Allocations'!I36</f>
        <v>9.8928894869992373E-2</v>
      </c>
    </row>
    <row r="35" spans="1:12" ht="15" customHeight="1" x14ac:dyDescent="0.25">
      <c r="A35" s="21" t="s">
        <v>31</v>
      </c>
      <c r="B35" s="22">
        <v>4103260</v>
      </c>
      <c r="C35" s="36" t="s">
        <v>214</v>
      </c>
      <c r="D35" s="36" t="s">
        <v>214</v>
      </c>
      <c r="E35" s="36" t="s">
        <v>214</v>
      </c>
      <c r="F35" s="36" t="s">
        <v>214</v>
      </c>
      <c r="G35" s="36" t="s">
        <v>214</v>
      </c>
      <c r="H35" s="36" t="s">
        <v>1</v>
      </c>
      <c r="I35" s="36" t="s">
        <v>1</v>
      </c>
      <c r="J35" s="36" t="s">
        <v>214</v>
      </c>
      <c r="K35" s="36" t="s">
        <v>1</v>
      </c>
      <c r="L35" s="36" t="s">
        <v>1</v>
      </c>
    </row>
    <row r="36" spans="1:12" ht="15" customHeight="1" x14ac:dyDescent="0.25">
      <c r="A36" s="23" t="s">
        <v>32</v>
      </c>
      <c r="B36" s="24">
        <v>4103270</v>
      </c>
      <c r="C36" s="37" t="s">
        <v>214</v>
      </c>
      <c r="D36" s="37" t="s">
        <v>214</v>
      </c>
      <c r="E36" s="37" t="s">
        <v>214</v>
      </c>
      <c r="F36" s="37" t="s">
        <v>214</v>
      </c>
      <c r="G36" s="37" t="s">
        <v>214</v>
      </c>
      <c r="H36" s="37" t="s">
        <v>1</v>
      </c>
      <c r="I36" s="37" t="s">
        <v>1</v>
      </c>
      <c r="J36" s="37" t="s">
        <v>214</v>
      </c>
      <c r="K36" s="37" t="s">
        <v>1</v>
      </c>
      <c r="L36" s="37" t="s">
        <v>1</v>
      </c>
    </row>
    <row r="37" spans="1:12" ht="15" customHeight="1" x14ac:dyDescent="0.25">
      <c r="A37" s="21" t="s">
        <v>33</v>
      </c>
      <c r="B37" s="22">
        <v>4103330</v>
      </c>
      <c r="C37" s="36" t="s">
        <v>214</v>
      </c>
      <c r="D37" s="36" t="s">
        <v>214</v>
      </c>
      <c r="E37" s="36" t="s">
        <v>214</v>
      </c>
      <c r="F37" s="36" t="s">
        <v>214</v>
      </c>
      <c r="G37" s="36" t="s">
        <v>214</v>
      </c>
      <c r="H37" s="36" t="s">
        <v>1</v>
      </c>
      <c r="I37" s="36" t="s">
        <v>1</v>
      </c>
      <c r="J37" s="36" t="s">
        <v>214</v>
      </c>
      <c r="K37" s="36" t="s">
        <v>1</v>
      </c>
      <c r="L37" s="36" t="s">
        <v>1</v>
      </c>
    </row>
    <row r="38" spans="1:12" ht="15" customHeight="1" x14ac:dyDescent="0.25">
      <c r="A38" s="23" t="s">
        <v>34</v>
      </c>
      <c r="B38" s="24">
        <v>4103660</v>
      </c>
      <c r="C38" s="37" t="s">
        <v>214</v>
      </c>
      <c r="D38" s="37" t="s">
        <v>214</v>
      </c>
      <c r="E38" s="37" t="s">
        <v>214</v>
      </c>
      <c r="F38" s="37" t="s">
        <v>214</v>
      </c>
      <c r="G38" s="37" t="s">
        <v>214</v>
      </c>
      <c r="H38" s="37" t="s">
        <v>1</v>
      </c>
      <c r="I38" s="37" t="s">
        <v>1</v>
      </c>
      <c r="J38" s="37" t="s">
        <v>214</v>
      </c>
      <c r="K38" s="37" t="s">
        <v>1</v>
      </c>
      <c r="L38" s="37" t="s">
        <v>1</v>
      </c>
    </row>
    <row r="39" spans="1:12" ht="15" customHeight="1" x14ac:dyDescent="0.25">
      <c r="A39" s="21" t="s">
        <v>35</v>
      </c>
      <c r="B39" s="22">
        <v>4103390</v>
      </c>
      <c r="C39" s="36" t="s">
        <v>214</v>
      </c>
      <c r="D39" s="36" t="s">
        <v>214</v>
      </c>
      <c r="E39" s="36" t="s">
        <v>214</v>
      </c>
      <c r="F39" s="36" t="s">
        <v>214</v>
      </c>
      <c r="G39" s="36" t="s">
        <v>214</v>
      </c>
      <c r="H39" s="36" t="s">
        <v>1</v>
      </c>
      <c r="I39" s="36" t="s">
        <v>1</v>
      </c>
      <c r="J39" s="36" t="s">
        <v>214</v>
      </c>
      <c r="K39" s="36" t="s">
        <v>1</v>
      </c>
      <c r="L39" s="36" t="s">
        <v>1</v>
      </c>
    </row>
    <row r="40" spans="1:12" ht="15" customHeight="1" x14ac:dyDescent="0.25">
      <c r="A40" s="23" t="s">
        <v>36</v>
      </c>
      <c r="B40" s="24">
        <v>4103420</v>
      </c>
      <c r="C40" s="37" t="s">
        <v>214</v>
      </c>
      <c r="D40" s="37" t="s">
        <v>214</v>
      </c>
      <c r="E40" s="37" t="s">
        <v>214</v>
      </c>
      <c r="F40" s="37" t="s">
        <v>214</v>
      </c>
      <c r="G40" s="37" t="s">
        <v>214</v>
      </c>
      <c r="H40" s="37" t="s">
        <v>1</v>
      </c>
      <c r="I40" s="37" t="s">
        <v>1</v>
      </c>
      <c r="J40" s="37" t="s">
        <v>214</v>
      </c>
      <c r="K40" s="37" t="s">
        <v>1</v>
      </c>
      <c r="L40" s="37" t="s">
        <v>1</v>
      </c>
    </row>
    <row r="41" spans="1:12" ht="15" customHeight="1" x14ac:dyDescent="0.25">
      <c r="A41" s="21" t="s">
        <v>37</v>
      </c>
      <c r="B41" s="22">
        <v>4103480</v>
      </c>
      <c r="C41" s="36" t="s">
        <v>214</v>
      </c>
      <c r="D41" s="36" t="s">
        <v>214</v>
      </c>
      <c r="E41" s="36" t="s">
        <v>214</v>
      </c>
      <c r="F41" s="36" t="s">
        <v>214</v>
      </c>
      <c r="G41" s="36" t="s">
        <v>214</v>
      </c>
      <c r="H41" s="36" t="s">
        <v>1</v>
      </c>
      <c r="I41" s="36" t="s">
        <v>1</v>
      </c>
      <c r="J41" s="36" t="s">
        <v>214</v>
      </c>
      <c r="K41" s="36" t="s">
        <v>1</v>
      </c>
      <c r="L41" s="36" t="s">
        <v>1</v>
      </c>
    </row>
    <row r="42" spans="1:12" ht="15" customHeight="1" x14ac:dyDescent="0.25">
      <c r="A42" s="23" t="s">
        <v>38</v>
      </c>
      <c r="B42" s="24">
        <v>4103540</v>
      </c>
      <c r="C42" s="37" t="s">
        <v>214</v>
      </c>
      <c r="D42" s="37" t="s">
        <v>214</v>
      </c>
      <c r="E42" s="37" t="s">
        <v>214</v>
      </c>
      <c r="F42" s="37" t="s">
        <v>214</v>
      </c>
      <c r="G42" s="37" t="s">
        <v>214</v>
      </c>
      <c r="H42" s="37" t="s">
        <v>1</v>
      </c>
      <c r="I42" s="37" t="s">
        <v>1</v>
      </c>
      <c r="J42" s="37" t="s">
        <v>214</v>
      </c>
      <c r="K42" s="37" t="s">
        <v>1</v>
      </c>
      <c r="L42" s="37" t="s">
        <v>1</v>
      </c>
    </row>
    <row r="43" spans="1:12" ht="15" customHeight="1" x14ac:dyDescent="0.25">
      <c r="A43" s="21" t="s">
        <v>39</v>
      </c>
      <c r="B43" s="22">
        <v>4103690</v>
      </c>
      <c r="C43" s="36" t="s">
        <v>214</v>
      </c>
      <c r="D43" s="36" t="s">
        <v>214</v>
      </c>
      <c r="E43" s="36" t="s">
        <v>214</v>
      </c>
      <c r="F43" s="36" t="s">
        <v>214</v>
      </c>
      <c r="G43" s="36" t="s">
        <v>214</v>
      </c>
      <c r="H43" s="36" t="s">
        <v>1</v>
      </c>
      <c r="I43" s="36" t="s">
        <v>1</v>
      </c>
      <c r="J43" s="36" t="s">
        <v>214</v>
      </c>
      <c r="K43" s="36" t="s">
        <v>1</v>
      </c>
      <c r="L43" s="36" t="s">
        <v>1</v>
      </c>
    </row>
    <row r="44" spans="1:12" ht="15" customHeight="1" x14ac:dyDescent="0.25">
      <c r="A44" s="23" t="s">
        <v>40</v>
      </c>
      <c r="B44" s="24">
        <v>4103720</v>
      </c>
      <c r="C44" s="37" t="s">
        <v>214</v>
      </c>
      <c r="D44" s="37" t="s">
        <v>214</v>
      </c>
      <c r="E44" s="37" t="s">
        <v>214</v>
      </c>
      <c r="F44" s="37" t="s">
        <v>214</v>
      </c>
      <c r="G44" s="37" t="s">
        <v>214</v>
      </c>
      <c r="H44" s="37" t="s">
        <v>1</v>
      </c>
      <c r="I44" s="37" t="s">
        <v>1</v>
      </c>
      <c r="J44" s="37" t="s">
        <v>214</v>
      </c>
      <c r="K44" s="37" t="s">
        <v>1</v>
      </c>
      <c r="L44" s="37" t="s">
        <v>1</v>
      </c>
    </row>
    <row r="45" spans="1:12" ht="15" customHeight="1" x14ac:dyDescent="0.25">
      <c r="A45" s="21" t="s">
        <v>41</v>
      </c>
      <c r="B45" s="22">
        <v>4103780</v>
      </c>
      <c r="C45" s="36" t="s">
        <v>214</v>
      </c>
      <c r="D45" s="36" t="s">
        <v>214</v>
      </c>
      <c r="E45" s="36" t="s">
        <v>214</v>
      </c>
      <c r="F45" s="36" t="s">
        <v>214</v>
      </c>
      <c r="G45" s="36" t="s">
        <v>214</v>
      </c>
      <c r="H45" s="36" t="s">
        <v>1</v>
      </c>
      <c r="I45" s="36" t="s">
        <v>1</v>
      </c>
      <c r="J45" s="36" t="s">
        <v>214</v>
      </c>
      <c r="K45" s="36" t="s">
        <v>1</v>
      </c>
      <c r="L45" s="36" t="s">
        <v>1</v>
      </c>
    </row>
    <row r="46" spans="1:12" ht="15" customHeight="1" x14ac:dyDescent="0.25">
      <c r="A46" s="23" t="s">
        <v>42</v>
      </c>
      <c r="B46" s="24">
        <v>4103840</v>
      </c>
      <c r="C46" s="37" t="s">
        <v>214</v>
      </c>
      <c r="D46" s="37" t="s">
        <v>214</v>
      </c>
      <c r="E46" s="37" t="s">
        <v>214</v>
      </c>
      <c r="F46" s="37" t="s">
        <v>214</v>
      </c>
      <c r="G46" s="37" t="s">
        <v>214</v>
      </c>
      <c r="H46" s="37" t="s">
        <v>1</v>
      </c>
      <c r="I46" s="37" t="s">
        <v>1</v>
      </c>
      <c r="J46" s="37" t="s">
        <v>214</v>
      </c>
      <c r="K46" s="37" t="s">
        <v>1</v>
      </c>
      <c r="L46" s="37" t="s">
        <v>1</v>
      </c>
    </row>
    <row r="47" spans="1:12" ht="15" customHeight="1" x14ac:dyDescent="0.25">
      <c r="A47" s="21" t="s">
        <v>43</v>
      </c>
      <c r="B47" s="22">
        <v>4103860</v>
      </c>
      <c r="C47" s="36" t="s">
        <v>214</v>
      </c>
      <c r="D47" s="36" t="s">
        <v>214</v>
      </c>
      <c r="E47" s="36" t="s">
        <v>214</v>
      </c>
      <c r="F47" s="36" t="s">
        <v>214</v>
      </c>
      <c r="G47" s="36" t="s">
        <v>214</v>
      </c>
      <c r="H47" s="36" t="s">
        <v>1</v>
      </c>
      <c r="I47" s="36" t="s">
        <v>1</v>
      </c>
      <c r="J47" s="36" t="s">
        <v>214</v>
      </c>
      <c r="K47" s="36" t="s">
        <v>1</v>
      </c>
      <c r="L47" s="36" t="s">
        <v>1</v>
      </c>
    </row>
    <row r="48" spans="1:12" ht="15" customHeight="1" x14ac:dyDescent="0.25">
      <c r="A48" s="23" t="s">
        <v>44</v>
      </c>
      <c r="B48" s="24">
        <v>4103940</v>
      </c>
      <c r="C48" s="37" t="s">
        <v>213</v>
      </c>
      <c r="D48" s="37" t="s">
        <v>213</v>
      </c>
      <c r="E48" s="37" t="s">
        <v>214</v>
      </c>
      <c r="F48" s="37" t="s">
        <v>214</v>
      </c>
      <c r="G48" s="37" t="s">
        <v>214</v>
      </c>
      <c r="H48" s="40">
        <v>328202.88</v>
      </c>
      <c r="I48" s="48">
        <v>0.15</v>
      </c>
      <c r="J48" s="37" t="s">
        <v>214</v>
      </c>
      <c r="K48" s="37" t="s">
        <v>1</v>
      </c>
      <c r="L48" s="37" t="s">
        <v>1</v>
      </c>
    </row>
    <row r="49" spans="1:12" ht="15" customHeight="1" x14ac:dyDescent="0.25">
      <c r="A49" s="21" t="s">
        <v>45</v>
      </c>
      <c r="B49" s="22">
        <v>4103990</v>
      </c>
      <c r="C49" s="36" t="s">
        <v>214</v>
      </c>
      <c r="D49" s="36" t="s">
        <v>214</v>
      </c>
      <c r="E49" s="36" t="s">
        <v>214</v>
      </c>
      <c r="F49" s="36" t="s">
        <v>214</v>
      </c>
      <c r="G49" s="36" t="s">
        <v>214</v>
      </c>
      <c r="H49" s="36" t="s">
        <v>1</v>
      </c>
      <c r="I49" s="36" t="s">
        <v>1</v>
      </c>
      <c r="J49" s="36" t="s">
        <v>214</v>
      </c>
      <c r="K49" s="36" t="s">
        <v>1</v>
      </c>
      <c r="L49" s="36" t="s">
        <v>1</v>
      </c>
    </row>
    <row r="50" spans="1:12" ht="15" customHeight="1" x14ac:dyDescent="0.25">
      <c r="A50" s="23" t="s">
        <v>46</v>
      </c>
      <c r="B50" s="24">
        <v>4104020</v>
      </c>
      <c r="C50" s="37" t="s">
        <v>214</v>
      </c>
      <c r="D50" s="37" t="s">
        <v>214</v>
      </c>
      <c r="E50" s="37" t="s">
        <v>214</v>
      </c>
      <c r="F50" s="37" t="s">
        <v>214</v>
      </c>
      <c r="G50" s="37" t="s">
        <v>214</v>
      </c>
      <c r="H50" s="37" t="s">
        <v>1</v>
      </c>
      <c r="I50" s="37" t="s">
        <v>1</v>
      </c>
      <c r="J50" s="37" t="s">
        <v>214</v>
      </c>
      <c r="K50" s="37" t="s">
        <v>1</v>
      </c>
      <c r="L50" s="37" t="s">
        <v>1</v>
      </c>
    </row>
    <row r="51" spans="1:12" ht="15" customHeight="1" x14ac:dyDescent="0.25">
      <c r="A51" s="21" t="s">
        <v>47</v>
      </c>
      <c r="B51" s="22">
        <v>4104170</v>
      </c>
      <c r="C51" s="36" t="s">
        <v>214</v>
      </c>
      <c r="D51" s="36" t="s">
        <v>214</v>
      </c>
      <c r="E51" s="36" t="s">
        <v>214</v>
      </c>
      <c r="F51" s="36" t="s">
        <v>214</v>
      </c>
      <c r="G51" s="36" t="s">
        <v>214</v>
      </c>
      <c r="H51" s="36" t="s">
        <v>1</v>
      </c>
      <c r="I51" s="36" t="s">
        <v>1</v>
      </c>
      <c r="J51" s="36" t="s">
        <v>214</v>
      </c>
      <c r="K51" s="36" t="s">
        <v>1</v>
      </c>
      <c r="L51" s="36" t="s">
        <v>1</v>
      </c>
    </row>
    <row r="52" spans="1:12" ht="15" customHeight="1" x14ac:dyDescent="0.25">
      <c r="A52" s="23" t="s">
        <v>48</v>
      </c>
      <c r="B52" s="24">
        <v>4104290</v>
      </c>
      <c r="C52" s="37" t="s">
        <v>214</v>
      </c>
      <c r="D52" s="37" t="s">
        <v>214</v>
      </c>
      <c r="E52" s="37" t="s">
        <v>214</v>
      </c>
      <c r="F52" s="37" t="s">
        <v>214</v>
      </c>
      <c r="G52" s="37" t="s">
        <v>214</v>
      </c>
      <c r="H52" s="37" t="s">
        <v>1</v>
      </c>
      <c r="I52" s="37" t="s">
        <v>1</v>
      </c>
      <c r="J52" s="37" t="s">
        <v>214</v>
      </c>
      <c r="K52" s="37" t="s">
        <v>1</v>
      </c>
      <c r="L52" s="37" t="s">
        <v>1</v>
      </c>
    </row>
    <row r="53" spans="1:12" ht="15" customHeight="1" x14ac:dyDescent="0.25">
      <c r="A53" s="21" t="s">
        <v>49</v>
      </c>
      <c r="B53" s="22">
        <v>4103960</v>
      </c>
      <c r="C53" s="36" t="s">
        <v>214</v>
      </c>
      <c r="D53" s="36" t="s">
        <v>214</v>
      </c>
      <c r="E53" s="36" t="s">
        <v>214</v>
      </c>
      <c r="F53" s="36" t="s">
        <v>214</v>
      </c>
      <c r="G53" s="36" t="s">
        <v>214</v>
      </c>
      <c r="H53" s="36" t="s">
        <v>1</v>
      </c>
      <c r="I53" s="36" t="s">
        <v>1</v>
      </c>
      <c r="J53" s="36" t="s">
        <v>214</v>
      </c>
      <c r="K53" s="36" t="s">
        <v>1</v>
      </c>
      <c r="L53" s="36" t="s">
        <v>1</v>
      </c>
    </row>
    <row r="54" spans="1:12" ht="15" customHeight="1" x14ac:dyDescent="0.25">
      <c r="A54" s="23" t="s">
        <v>247</v>
      </c>
      <c r="B54" s="24">
        <v>4110710</v>
      </c>
      <c r="C54" s="37" t="s">
        <v>214</v>
      </c>
      <c r="D54" s="37" t="s">
        <v>214</v>
      </c>
      <c r="E54" s="37" t="s">
        <v>214</v>
      </c>
      <c r="F54" s="37" t="s">
        <v>214</v>
      </c>
      <c r="G54" s="37" t="s">
        <v>214</v>
      </c>
      <c r="H54" s="37" t="s">
        <v>1</v>
      </c>
      <c r="I54" s="37" t="s">
        <v>1</v>
      </c>
      <c r="J54" s="37" t="s">
        <v>214</v>
      </c>
      <c r="K54" s="37" t="s">
        <v>1</v>
      </c>
      <c r="L54" s="37" t="s">
        <v>1</v>
      </c>
    </row>
    <row r="55" spans="1:12" ht="15" customHeight="1" x14ac:dyDescent="0.25">
      <c r="A55" s="21" t="s">
        <v>50</v>
      </c>
      <c r="B55" s="22">
        <v>4104380</v>
      </c>
      <c r="C55" s="36" t="s">
        <v>214</v>
      </c>
      <c r="D55" s="36" t="s">
        <v>214</v>
      </c>
      <c r="E55" s="36" t="s">
        <v>214</v>
      </c>
      <c r="F55" s="36" t="s">
        <v>214</v>
      </c>
      <c r="G55" s="36" t="s">
        <v>214</v>
      </c>
      <c r="H55" s="36" t="s">
        <v>1</v>
      </c>
      <c r="I55" s="36" t="s">
        <v>1</v>
      </c>
      <c r="J55" s="36" t="s">
        <v>214</v>
      </c>
      <c r="K55" s="36" t="s">
        <v>1</v>
      </c>
      <c r="L55" s="36" t="s">
        <v>1</v>
      </c>
    </row>
    <row r="56" spans="1:12" ht="15" customHeight="1" x14ac:dyDescent="0.25">
      <c r="A56" s="23" t="s">
        <v>51</v>
      </c>
      <c r="B56" s="24">
        <v>4104410</v>
      </c>
      <c r="C56" s="37" t="s">
        <v>214</v>
      </c>
      <c r="D56" s="37" t="s">
        <v>214</v>
      </c>
      <c r="E56" s="37" t="s">
        <v>214</v>
      </c>
      <c r="F56" s="37" t="s">
        <v>214</v>
      </c>
      <c r="G56" s="37" t="s">
        <v>214</v>
      </c>
      <c r="H56" s="37" t="s">
        <v>1</v>
      </c>
      <c r="I56" s="37" t="s">
        <v>1</v>
      </c>
      <c r="J56" s="37" t="s">
        <v>214</v>
      </c>
      <c r="K56" s="37" t="s">
        <v>1</v>
      </c>
      <c r="L56" s="37" t="s">
        <v>1</v>
      </c>
    </row>
    <row r="57" spans="1:12" ht="15" customHeight="1" x14ac:dyDescent="0.25">
      <c r="A57" s="21" t="s">
        <v>52</v>
      </c>
      <c r="B57" s="22">
        <v>4104500</v>
      </c>
      <c r="C57" s="36" t="s">
        <v>214</v>
      </c>
      <c r="D57" s="36" t="s">
        <v>214</v>
      </c>
      <c r="E57" s="36" t="s">
        <v>214</v>
      </c>
      <c r="F57" s="36" t="s">
        <v>214</v>
      </c>
      <c r="G57" s="36" t="s">
        <v>214</v>
      </c>
      <c r="H57" s="36" t="s">
        <v>1</v>
      </c>
      <c r="I57" s="36" t="s">
        <v>1</v>
      </c>
      <c r="J57" s="36" t="s">
        <v>214</v>
      </c>
      <c r="K57" s="36" t="s">
        <v>1</v>
      </c>
      <c r="L57" s="36" t="s">
        <v>1</v>
      </c>
    </row>
    <row r="58" spans="1:12" ht="15" customHeight="1" x14ac:dyDescent="0.25">
      <c r="A58" s="23" t="s">
        <v>53</v>
      </c>
      <c r="B58" s="24">
        <v>4104530</v>
      </c>
      <c r="C58" s="37" t="s">
        <v>214</v>
      </c>
      <c r="D58" s="37" t="s">
        <v>214</v>
      </c>
      <c r="E58" s="37" t="s">
        <v>214</v>
      </c>
      <c r="F58" s="37" t="s">
        <v>214</v>
      </c>
      <c r="G58" s="37" t="s">
        <v>214</v>
      </c>
      <c r="H58" s="37" t="s">
        <v>1</v>
      </c>
      <c r="I58" s="37" t="s">
        <v>1</v>
      </c>
      <c r="J58" s="37" t="s">
        <v>214</v>
      </c>
      <c r="K58" s="37" t="s">
        <v>1</v>
      </c>
      <c r="L58" s="37" t="s">
        <v>1</v>
      </c>
    </row>
    <row r="59" spans="1:12" ht="15" customHeight="1" x14ac:dyDescent="0.25">
      <c r="A59" s="21" t="s">
        <v>54</v>
      </c>
      <c r="B59" s="22">
        <v>4104590</v>
      </c>
      <c r="C59" s="36" t="s">
        <v>214</v>
      </c>
      <c r="D59" s="36" t="s">
        <v>214</v>
      </c>
      <c r="E59" s="36" t="s">
        <v>214</v>
      </c>
      <c r="F59" s="36" t="s">
        <v>214</v>
      </c>
      <c r="G59" s="36" t="s">
        <v>214</v>
      </c>
      <c r="H59" s="36" t="s">
        <v>1</v>
      </c>
      <c r="I59" s="36" t="s">
        <v>1</v>
      </c>
      <c r="J59" s="36" t="s">
        <v>214</v>
      </c>
      <c r="K59" s="36" t="s">
        <v>1</v>
      </c>
      <c r="L59" s="36" t="s">
        <v>1</v>
      </c>
    </row>
    <row r="60" spans="1:12" ht="15" customHeight="1" x14ac:dyDescent="0.25">
      <c r="A60" s="23" t="s">
        <v>55</v>
      </c>
      <c r="B60" s="24">
        <v>4104620</v>
      </c>
      <c r="C60" s="37" t="s">
        <v>214</v>
      </c>
      <c r="D60" s="37" t="s">
        <v>214</v>
      </c>
      <c r="E60" s="37" t="s">
        <v>214</v>
      </c>
      <c r="F60" s="37" t="s">
        <v>214</v>
      </c>
      <c r="G60" s="37" t="s">
        <v>214</v>
      </c>
      <c r="H60" s="37" t="s">
        <v>1</v>
      </c>
      <c r="I60" s="37" t="s">
        <v>1</v>
      </c>
      <c r="J60" s="37" t="s">
        <v>214</v>
      </c>
      <c r="K60" s="37" t="s">
        <v>1</v>
      </c>
      <c r="L60" s="37" t="s">
        <v>1</v>
      </c>
    </row>
    <row r="61" spans="1:12" ht="15" customHeight="1" x14ac:dyDescent="0.25">
      <c r="A61" s="21" t="s">
        <v>56</v>
      </c>
      <c r="B61" s="22">
        <v>4105080</v>
      </c>
      <c r="C61" s="36" t="s">
        <v>214</v>
      </c>
      <c r="D61" s="36" t="s">
        <v>214</v>
      </c>
      <c r="E61" s="36" t="s">
        <v>214</v>
      </c>
      <c r="F61" s="36" t="s">
        <v>214</v>
      </c>
      <c r="G61" s="36" t="s">
        <v>214</v>
      </c>
      <c r="H61" s="36" t="s">
        <v>1</v>
      </c>
      <c r="I61" s="36" t="s">
        <v>1</v>
      </c>
      <c r="J61" s="36" t="s">
        <v>214</v>
      </c>
      <c r="K61" s="36" t="s">
        <v>1</v>
      </c>
      <c r="L61" s="36" t="s">
        <v>1</v>
      </c>
    </row>
    <row r="62" spans="1:12" ht="15" customHeight="1" x14ac:dyDescent="0.25">
      <c r="A62" s="23" t="s">
        <v>57</v>
      </c>
      <c r="B62" s="24">
        <v>4104700</v>
      </c>
      <c r="C62" s="37" t="s">
        <v>214</v>
      </c>
      <c r="D62" s="37" t="s">
        <v>214</v>
      </c>
      <c r="E62" s="37" t="s">
        <v>214</v>
      </c>
      <c r="F62" s="37" t="s">
        <v>214</v>
      </c>
      <c r="G62" s="37" t="s">
        <v>214</v>
      </c>
      <c r="H62" s="37" t="s">
        <v>1</v>
      </c>
      <c r="I62" s="37" t="s">
        <v>1</v>
      </c>
      <c r="J62" s="37" t="s">
        <v>214</v>
      </c>
      <c r="K62" s="37" t="s">
        <v>1</v>
      </c>
      <c r="L62" s="37" t="s">
        <v>1</v>
      </c>
    </row>
    <row r="63" spans="1:12" ht="15" customHeight="1" x14ac:dyDescent="0.25">
      <c r="A63" s="21" t="s">
        <v>58</v>
      </c>
      <c r="B63" s="22">
        <v>4104740</v>
      </c>
      <c r="C63" s="36" t="s">
        <v>214</v>
      </c>
      <c r="D63" s="36" t="s">
        <v>214</v>
      </c>
      <c r="E63" s="36" t="s">
        <v>214</v>
      </c>
      <c r="F63" s="36" t="s">
        <v>214</v>
      </c>
      <c r="G63" s="36" t="s">
        <v>214</v>
      </c>
      <c r="H63" s="36" t="s">
        <v>1</v>
      </c>
      <c r="I63" s="36" t="s">
        <v>1</v>
      </c>
      <c r="J63" s="36" t="s">
        <v>214</v>
      </c>
      <c r="K63" s="36" t="s">
        <v>1</v>
      </c>
      <c r="L63" s="36" t="s">
        <v>1</v>
      </c>
    </row>
    <row r="64" spans="1:12" ht="15" customHeight="1" x14ac:dyDescent="0.25">
      <c r="A64" s="23" t="s">
        <v>59</v>
      </c>
      <c r="B64" s="24">
        <v>4100003</v>
      </c>
      <c r="C64" s="37" t="s">
        <v>213</v>
      </c>
      <c r="D64" s="37" t="s">
        <v>214</v>
      </c>
      <c r="E64" s="37" t="s">
        <v>213</v>
      </c>
      <c r="F64" s="37" t="s">
        <v>214</v>
      </c>
      <c r="G64" s="37" t="s">
        <v>214</v>
      </c>
      <c r="H64" s="40">
        <v>9422.1200000000008</v>
      </c>
      <c r="I64" s="48">
        <v>0.15</v>
      </c>
      <c r="J64" s="37" t="s">
        <v>214</v>
      </c>
      <c r="K64" s="37" t="s">
        <v>1</v>
      </c>
      <c r="L64" s="37" t="s">
        <v>1</v>
      </c>
    </row>
    <row r="65" spans="1:12" ht="15" customHeight="1" x14ac:dyDescent="0.25">
      <c r="A65" s="21" t="s">
        <v>60</v>
      </c>
      <c r="B65" s="22">
        <v>4104950</v>
      </c>
      <c r="C65" s="36" t="s">
        <v>214</v>
      </c>
      <c r="D65" s="36" t="s">
        <v>214</v>
      </c>
      <c r="E65" s="36" t="s">
        <v>214</v>
      </c>
      <c r="F65" s="36" t="s">
        <v>214</v>
      </c>
      <c r="G65" s="36" t="s">
        <v>214</v>
      </c>
      <c r="H65" s="36" t="s">
        <v>1</v>
      </c>
      <c r="I65" s="36" t="s">
        <v>1</v>
      </c>
      <c r="J65" s="36" t="s">
        <v>214</v>
      </c>
      <c r="K65" s="36" t="s">
        <v>1</v>
      </c>
      <c r="L65" s="36" t="s">
        <v>1</v>
      </c>
    </row>
    <row r="66" spans="1:12" ht="15" customHeight="1" x14ac:dyDescent="0.25">
      <c r="A66" s="23" t="s">
        <v>61</v>
      </c>
      <c r="B66" s="24">
        <v>4105160</v>
      </c>
      <c r="C66" s="37" t="s">
        <v>214</v>
      </c>
      <c r="D66" s="37" t="s">
        <v>214</v>
      </c>
      <c r="E66" s="37" t="s">
        <v>214</v>
      </c>
      <c r="F66" s="37" t="s">
        <v>214</v>
      </c>
      <c r="G66" s="37" t="s">
        <v>214</v>
      </c>
      <c r="H66" s="37" t="s">
        <v>1</v>
      </c>
      <c r="I66" s="37" t="s">
        <v>1</v>
      </c>
      <c r="J66" s="37" t="s">
        <v>214</v>
      </c>
      <c r="K66" s="37" t="s">
        <v>1</v>
      </c>
      <c r="L66" s="37" t="s">
        <v>1</v>
      </c>
    </row>
    <row r="67" spans="1:12" ht="15" customHeight="1" x14ac:dyDescent="0.25">
      <c r="A67" s="21" t="s">
        <v>62</v>
      </c>
      <c r="B67" s="22">
        <v>4105250</v>
      </c>
      <c r="C67" s="36" t="s">
        <v>214</v>
      </c>
      <c r="D67" s="36" t="s">
        <v>214</v>
      </c>
      <c r="E67" s="36" t="s">
        <v>214</v>
      </c>
      <c r="F67" s="36" t="s">
        <v>214</v>
      </c>
      <c r="G67" s="36" t="s">
        <v>214</v>
      </c>
      <c r="H67" s="36" t="s">
        <v>1</v>
      </c>
      <c r="I67" s="36" t="s">
        <v>1</v>
      </c>
      <c r="J67" s="36" t="s">
        <v>214</v>
      </c>
      <c r="K67" s="36" t="s">
        <v>1</v>
      </c>
      <c r="L67" s="36" t="s">
        <v>1</v>
      </c>
    </row>
    <row r="68" spans="1:12" ht="15" customHeight="1" x14ac:dyDescent="0.25">
      <c r="A68" s="23" t="s">
        <v>63</v>
      </c>
      <c r="B68" s="24">
        <v>4105310</v>
      </c>
      <c r="C68" s="37" t="s">
        <v>214</v>
      </c>
      <c r="D68" s="37" t="s">
        <v>214</v>
      </c>
      <c r="E68" s="37" t="s">
        <v>214</v>
      </c>
      <c r="F68" s="37" t="s">
        <v>214</v>
      </c>
      <c r="G68" s="37" t="s">
        <v>214</v>
      </c>
      <c r="H68" s="37" t="s">
        <v>1</v>
      </c>
      <c r="I68" s="37" t="s">
        <v>1</v>
      </c>
      <c r="J68" s="37" t="s">
        <v>214</v>
      </c>
      <c r="K68" s="37" t="s">
        <v>1</v>
      </c>
      <c r="L68" s="37" t="s">
        <v>1</v>
      </c>
    </row>
    <row r="69" spans="1:12" ht="15" customHeight="1" x14ac:dyDescent="0.25">
      <c r="A69" s="21" t="s">
        <v>64</v>
      </c>
      <c r="B69" s="22">
        <v>4105430</v>
      </c>
      <c r="C69" s="36" t="s">
        <v>214</v>
      </c>
      <c r="D69" s="36" t="s">
        <v>214</v>
      </c>
      <c r="E69" s="36" t="s">
        <v>214</v>
      </c>
      <c r="F69" s="36" t="s">
        <v>214</v>
      </c>
      <c r="G69" s="36" t="s">
        <v>214</v>
      </c>
      <c r="H69" s="36" t="s">
        <v>1</v>
      </c>
      <c r="I69" s="36" t="s">
        <v>1</v>
      </c>
      <c r="J69" s="36" t="s">
        <v>214</v>
      </c>
      <c r="K69" s="36" t="s">
        <v>1</v>
      </c>
      <c r="L69" s="36" t="s">
        <v>1</v>
      </c>
    </row>
    <row r="70" spans="1:12" ht="15" customHeight="1" x14ac:dyDescent="0.25">
      <c r="A70" s="23" t="s">
        <v>65</v>
      </c>
      <c r="B70" s="24">
        <v>4100015</v>
      </c>
      <c r="C70" s="37" t="s">
        <v>214</v>
      </c>
      <c r="D70" s="37" t="s">
        <v>214</v>
      </c>
      <c r="E70" s="37" t="s">
        <v>214</v>
      </c>
      <c r="F70" s="37" t="s">
        <v>214</v>
      </c>
      <c r="G70" s="37" t="s">
        <v>214</v>
      </c>
      <c r="H70" s="37" t="s">
        <v>1</v>
      </c>
      <c r="I70" s="37" t="s">
        <v>1</v>
      </c>
      <c r="J70" s="37" t="s">
        <v>214</v>
      </c>
      <c r="K70" s="37" t="s">
        <v>1</v>
      </c>
      <c r="L70" s="37" t="s">
        <v>1</v>
      </c>
    </row>
    <row r="71" spans="1:12" ht="15" customHeight="1" x14ac:dyDescent="0.25">
      <c r="A71" s="21" t="s">
        <v>66</v>
      </c>
      <c r="B71" s="22">
        <v>4105610</v>
      </c>
      <c r="C71" s="36" t="s">
        <v>214</v>
      </c>
      <c r="D71" s="36" t="s">
        <v>214</v>
      </c>
      <c r="E71" s="36" t="s">
        <v>214</v>
      </c>
      <c r="F71" s="36" t="s">
        <v>214</v>
      </c>
      <c r="G71" s="36" t="s">
        <v>214</v>
      </c>
      <c r="H71" s="36" t="s">
        <v>1</v>
      </c>
      <c r="I71" s="36" t="s">
        <v>1</v>
      </c>
      <c r="J71" s="36" t="s">
        <v>214</v>
      </c>
      <c r="K71" s="36" t="s">
        <v>1</v>
      </c>
      <c r="L71" s="36" t="s">
        <v>1</v>
      </c>
    </row>
    <row r="72" spans="1:12" ht="15" customHeight="1" x14ac:dyDescent="0.25">
      <c r="A72" s="23" t="s">
        <v>67</v>
      </c>
      <c r="B72" s="24">
        <v>4105640</v>
      </c>
      <c r="C72" s="37" t="s">
        <v>214</v>
      </c>
      <c r="D72" s="37" t="s">
        <v>214</v>
      </c>
      <c r="E72" s="37" t="s">
        <v>214</v>
      </c>
      <c r="F72" s="37" t="s">
        <v>214</v>
      </c>
      <c r="G72" s="37" t="s">
        <v>214</v>
      </c>
      <c r="H72" s="37" t="s">
        <v>1</v>
      </c>
      <c r="I72" s="37" t="s">
        <v>1</v>
      </c>
      <c r="J72" s="37" t="s">
        <v>214</v>
      </c>
      <c r="K72" s="37" t="s">
        <v>1</v>
      </c>
      <c r="L72" s="37" t="s">
        <v>1</v>
      </c>
    </row>
    <row r="73" spans="1:12" ht="15" customHeight="1" x14ac:dyDescent="0.25">
      <c r="A73" s="21" t="s">
        <v>68</v>
      </c>
      <c r="B73" s="22">
        <v>4105670</v>
      </c>
      <c r="C73" s="36" t="s">
        <v>214</v>
      </c>
      <c r="D73" s="36" t="s">
        <v>214</v>
      </c>
      <c r="E73" s="36" t="s">
        <v>214</v>
      </c>
      <c r="F73" s="36" t="s">
        <v>214</v>
      </c>
      <c r="G73" s="36" t="s">
        <v>214</v>
      </c>
      <c r="H73" s="36" t="s">
        <v>1</v>
      </c>
      <c r="I73" s="36" t="s">
        <v>1</v>
      </c>
      <c r="J73" s="36" t="s">
        <v>214</v>
      </c>
      <c r="K73" s="36" t="s">
        <v>1</v>
      </c>
      <c r="L73" s="36" t="s">
        <v>1</v>
      </c>
    </row>
    <row r="74" spans="1:12" ht="15" customHeight="1" x14ac:dyDescent="0.25">
      <c r="A74" s="23" t="s">
        <v>69</v>
      </c>
      <c r="B74" s="24">
        <v>4105910</v>
      </c>
      <c r="C74" s="37" t="s">
        <v>214</v>
      </c>
      <c r="D74" s="37" t="s">
        <v>214</v>
      </c>
      <c r="E74" s="37" t="s">
        <v>214</v>
      </c>
      <c r="F74" s="37" t="s">
        <v>214</v>
      </c>
      <c r="G74" s="37" t="s">
        <v>214</v>
      </c>
      <c r="H74" s="37" t="s">
        <v>1</v>
      </c>
      <c r="I74" s="37" t="s">
        <v>1</v>
      </c>
      <c r="J74" s="37" t="s">
        <v>214</v>
      </c>
      <c r="K74" s="37" t="s">
        <v>1</v>
      </c>
      <c r="L74" s="37" t="s">
        <v>1</v>
      </c>
    </row>
    <row r="75" spans="1:12" ht="15" customHeight="1" x14ac:dyDescent="0.25">
      <c r="A75" s="21" t="s">
        <v>70</v>
      </c>
      <c r="B75" s="22">
        <v>4101120</v>
      </c>
      <c r="C75" s="36" t="s">
        <v>214</v>
      </c>
      <c r="D75" s="36" t="s">
        <v>214</v>
      </c>
      <c r="E75" s="36" t="s">
        <v>214</v>
      </c>
      <c r="F75" s="36" t="s">
        <v>214</v>
      </c>
      <c r="G75" s="36" t="s">
        <v>214</v>
      </c>
      <c r="H75" s="36" t="s">
        <v>1</v>
      </c>
      <c r="I75" s="36" t="s">
        <v>1</v>
      </c>
      <c r="J75" s="36" t="s">
        <v>214</v>
      </c>
      <c r="K75" s="36" t="s">
        <v>1</v>
      </c>
      <c r="L75" s="36" t="s">
        <v>1</v>
      </c>
    </row>
    <row r="76" spans="1:12" ht="15" customHeight="1" x14ac:dyDescent="0.25">
      <c r="A76" s="23" t="s">
        <v>71</v>
      </c>
      <c r="B76" s="24">
        <v>4106000</v>
      </c>
      <c r="C76" s="37" t="s">
        <v>214</v>
      </c>
      <c r="D76" s="37" t="s">
        <v>214</v>
      </c>
      <c r="E76" s="37" t="s">
        <v>214</v>
      </c>
      <c r="F76" s="37" t="s">
        <v>214</v>
      </c>
      <c r="G76" s="37" t="s">
        <v>214</v>
      </c>
      <c r="H76" s="37" t="s">
        <v>1</v>
      </c>
      <c r="I76" s="37" t="s">
        <v>1</v>
      </c>
      <c r="J76" s="37" t="s">
        <v>214</v>
      </c>
      <c r="K76" s="37" t="s">
        <v>1</v>
      </c>
      <c r="L76" s="37" t="s">
        <v>1</v>
      </c>
    </row>
    <row r="77" spans="1:12" ht="15" customHeight="1" x14ac:dyDescent="0.25">
      <c r="A77" s="21" t="s">
        <v>72</v>
      </c>
      <c r="B77" s="22">
        <v>4102490</v>
      </c>
      <c r="C77" s="36" t="s">
        <v>214</v>
      </c>
      <c r="D77" s="36" t="s">
        <v>214</v>
      </c>
      <c r="E77" s="36" t="s">
        <v>214</v>
      </c>
      <c r="F77" s="36" t="s">
        <v>214</v>
      </c>
      <c r="G77" s="36" t="s">
        <v>214</v>
      </c>
      <c r="H77" s="36" t="s">
        <v>1</v>
      </c>
      <c r="I77" s="36" t="s">
        <v>1</v>
      </c>
      <c r="J77" s="36" t="s">
        <v>214</v>
      </c>
      <c r="K77" s="36" t="s">
        <v>1</v>
      </c>
      <c r="L77" s="36" t="s">
        <v>1</v>
      </c>
    </row>
    <row r="78" spans="1:12" ht="15" customHeight="1" x14ac:dyDescent="0.25">
      <c r="A78" s="23" t="s">
        <v>73</v>
      </c>
      <c r="B78" s="24">
        <v>4103600</v>
      </c>
      <c r="C78" s="37" t="s">
        <v>214</v>
      </c>
      <c r="D78" s="37" t="s">
        <v>214</v>
      </c>
      <c r="E78" s="37" t="s">
        <v>214</v>
      </c>
      <c r="F78" s="37" t="s">
        <v>214</v>
      </c>
      <c r="G78" s="37" t="s">
        <v>214</v>
      </c>
      <c r="H78" s="37" t="s">
        <v>1</v>
      </c>
      <c r="I78" s="37" t="s">
        <v>1</v>
      </c>
      <c r="J78" s="37" t="s">
        <v>214</v>
      </c>
      <c r="K78" s="37" t="s">
        <v>1</v>
      </c>
      <c r="L78" s="37" t="s">
        <v>1</v>
      </c>
    </row>
    <row r="79" spans="1:12" ht="15" customHeight="1" x14ac:dyDescent="0.25">
      <c r="A79" s="21" t="s">
        <v>74</v>
      </c>
      <c r="B79" s="22">
        <v>4103630</v>
      </c>
      <c r="C79" s="36" t="s">
        <v>214</v>
      </c>
      <c r="D79" s="36" t="s">
        <v>214</v>
      </c>
      <c r="E79" s="36" t="s">
        <v>214</v>
      </c>
      <c r="F79" s="36" t="s">
        <v>214</v>
      </c>
      <c r="G79" s="36" t="s">
        <v>214</v>
      </c>
      <c r="H79" s="36" t="s">
        <v>1</v>
      </c>
      <c r="I79" s="36" t="s">
        <v>1</v>
      </c>
      <c r="J79" s="36" t="s">
        <v>214</v>
      </c>
      <c r="K79" s="36" t="s">
        <v>1</v>
      </c>
      <c r="L79" s="36" t="s">
        <v>1</v>
      </c>
    </row>
    <row r="80" spans="1:12" ht="15" customHeight="1" x14ac:dyDescent="0.25">
      <c r="A80" s="23" t="s">
        <v>75</v>
      </c>
      <c r="B80" s="24">
        <v>4106120</v>
      </c>
      <c r="C80" s="37" t="s">
        <v>214</v>
      </c>
      <c r="D80" s="37" t="s">
        <v>214</v>
      </c>
      <c r="E80" s="37" t="s">
        <v>214</v>
      </c>
      <c r="F80" s="37" t="s">
        <v>214</v>
      </c>
      <c r="G80" s="37" t="s">
        <v>214</v>
      </c>
      <c r="H80" s="37" t="s">
        <v>1</v>
      </c>
      <c r="I80" s="37" t="s">
        <v>1</v>
      </c>
      <c r="J80" s="37" t="s">
        <v>214</v>
      </c>
      <c r="K80" s="37" t="s">
        <v>1</v>
      </c>
      <c r="L80" s="37" t="s">
        <v>1</v>
      </c>
    </row>
    <row r="81" spans="1:12" ht="15" customHeight="1" x14ac:dyDescent="0.25">
      <c r="A81" s="21" t="s">
        <v>76</v>
      </c>
      <c r="B81" s="22">
        <v>4100019</v>
      </c>
      <c r="C81" s="36" t="s">
        <v>214</v>
      </c>
      <c r="D81" s="36" t="s">
        <v>214</v>
      </c>
      <c r="E81" s="36" t="s">
        <v>214</v>
      </c>
      <c r="F81" s="36" t="s">
        <v>214</v>
      </c>
      <c r="G81" s="36" t="s">
        <v>214</v>
      </c>
      <c r="H81" s="36" t="s">
        <v>1</v>
      </c>
      <c r="I81" s="36" t="s">
        <v>1</v>
      </c>
      <c r="J81" s="36" t="s">
        <v>214</v>
      </c>
      <c r="K81" s="36" t="s">
        <v>1</v>
      </c>
      <c r="L81" s="36" t="s">
        <v>1</v>
      </c>
    </row>
    <row r="82" spans="1:12" ht="15" customHeight="1" x14ac:dyDescent="0.25">
      <c r="A82" s="23" t="s">
        <v>77</v>
      </c>
      <c r="B82" s="24">
        <v>4106270</v>
      </c>
      <c r="C82" s="37" t="s">
        <v>214</v>
      </c>
      <c r="D82" s="37" t="s">
        <v>214</v>
      </c>
      <c r="E82" s="37" t="s">
        <v>214</v>
      </c>
      <c r="F82" s="37" t="s">
        <v>214</v>
      </c>
      <c r="G82" s="37" t="s">
        <v>214</v>
      </c>
      <c r="H82" s="37" t="s">
        <v>1</v>
      </c>
      <c r="I82" s="37" t="s">
        <v>1</v>
      </c>
      <c r="J82" s="37" t="s">
        <v>214</v>
      </c>
      <c r="K82" s="37" t="s">
        <v>1</v>
      </c>
      <c r="L82" s="37" t="s">
        <v>1</v>
      </c>
    </row>
    <row r="83" spans="1:12" ht="15" customHeight="1" x14ac:dyDescent="0.25">
      <c r="A83" s="21" t="s">
        <v>78</v>
      </c>
      <c r="B83" s="22">
        <v>4106300</v>
      </c>
      <c r="C83" s="36" t="s">
        <v>214</v>
      </c>
      <c r="D83" s="36" t="s">
        <v>214</v>
      </c>
      <c r="E83" s="36" t="s">
        <v>214</v>
      </c>
      <c r="F83" s="36" t="s">
        <v>214</v>
      </c>
      <c r="G83" s="36" t="s">
        <v>214</v>
      </c>
      <c r="H83" s="36" t="s">
        <v>1</v>
      </c>
      <c r="I83" s="36" t="s">
        <v>1</v>
      </c>
      <c r="J83" s="36" t="s">
        <v>213</v>
      </c>
      <c r="K83" s="41">
        <v>54080.72</v>
      </c>
      <c r="L83" s="47">
        <f>K83/'Section A-LEA Allocations'!I85</f>
        <v>5.0619435393579638E-2</v>
      </c>
    </row>
    <row r="84" spans="1:12" ht="15" customHeight="1" x14ac:dyDescent="0.25">
      <c r="A84" s="23" t="s">
        <v>79</v>
      </c>
      <c r="B84" s="24">
        <v>4100023</v>
      </c>
      <c r="C84" s="37" t="s">
        <v>214</v>
      </c>
      <c r="D84" s="37" t="s">
        <v>214</v>
      </c>
      <c r="E84" s="37" t="s">
        <v>214</v>
      </c>
      <c r="F84" s="37" t="s">
        <v>214</v>
      </c>
      <c r="G84" s="37" t="s">
        <v>214</v>
      </c>
      <c r="H84" s="37" t="s">
        <v>1</v>
      </c>
      <c r="I84" s="37" t="s">
        <v>1</v>
      </c>
      <c r="J84" s="37" t="s">
        <v>214</v>
      </c>
      <c r="K84" s="37" t="s">
        <v>1</v>
      </c>
      <c r="L84" s="37" t="s">
        <v>1</v>
      </c>
    </row>
    <row r="85" spans="1:12" ht="15" customHeight="1" x14ac:dyDescent="0.25">
      <c r="A85" s="21" t="s">
        <v>80</v>
      </c>
      <c r="B85" s="22">
        <v>4106510</v>
      </c>
      <c r="C85" s="36" t="s">
        <v>214</v>
      </c>
      <c r="D85" s="36" t="s">
        <v>214</v>
      </c>
      <c r="E85" s="36" t="s">
        <v>214</v>
      </c>
      <c r="F85" s="36" t="s">
        <v>214</v>
      </c>
      <c r="G85" s="36" t="s">
        <v>214</v>
      </c>
      <c r="H85" s="36" t="s">
        <v>1</v>
      </c>
      <c r="I85" s="36" t="s">
        <v>1</v>
      </c>
      <c r="J85" s="36" t="s">
        <v>214</v>
      </c>
      <c r="K85" s="36" t="s">
        <v>1</v>
      </c>
      <c r="L85" s="36" t="s">
        <v>1</v>
      </c>
    </row>
    <row r="86" spans="1:12" ht="15" customHeight="1" x14ac:dyDescent="0.25">
      <c r="A86" s="23" t="s">
        <v>81</v>
      </c>
      <c r="B86" s="24">
        <v>4106600</v>
      </c>
      <c r="C86" s="37" t="s">
        <v>214</v>
      </c>
      <c r="D86" s="37" t="s">
        <v>214</v>
      </c>
      <c r="E86" s="37" t="s">
        <v>214</v>
      </c>
      <c r="F86" s="37" t="s">
        <v>214</v>
      </c>
      <c r="G86" s="37" t="s">
        <v>214</v>
      </c>
      <c r="H86" s="37" t="s">
        <v>1</v>
      </c>
      <c r="I86" s="37" t="s">
        <v>1</v>
      </c>
      <c r="J86" s="37" t="s">
        <v>214</v>
      </c>
      <c r="K86" s="37" t="s">
        <v>1</v>
      </c>
      <c r="L86" s="37" t="s">
        <v>1</v>
      </c>
    </row>
    <row r="87" spans="1:12" ht="15" customHeight="1" x14ac:dyDescent="0.25">
      <c r="A87" s="21" t="s">
        <v>82</v>
      </c>
      <c r="B87" s="22">
        <v>4106630</v>
      </c>
      <c r="C87" s="36" t="s">
        <v>214</v>
      </c>
      <c r="D87" s="36" t="s">
        <v>214</v>
      </c>
      <c r="E87" s="36" t="s">
        <v>214</v>
      </c>
      <c r="F87" s="36" t="s">
        <v>214</v>
      </c>
      <c r="G87" s="36" t="s">
        <v>214</v>
      </c>
      <c r="H87" s="36" t="s">
        <v>1</v>
      </c>
      <c r="I87" s="36" t="s">
        <v>1</v>
      </c>
      <c r="J87" s="36" t="s">
        <v>214</v>
      </c>
      <c r="K87" s="36" t="s">
        <v>1</v>
      </c>
      <c r="L87" s="36" t="s">
        <v>1</v>
      </c>
    </row>
    <row r="88" spans="1:12" ht="15" customHeight="1" x14ac:dyDescent="0.25">
      <c r="A88" s="23" t="s">
        <v>83</v>
      </c>
      <c r="B88" s="24">
        <v>4100047</v>
      </c>
      <c r="C88" s="37" t="s">
        <v>214</v>
      </c>
      <c r="D88" s="37" t="s">
        <v>214</v>
      </c>
      <c r="E88" s="37" t="s">
        <v>214</v>
      </c>
      <c r="F88" s="37" t="s">
        <v>214</v>
      </c>
      <c r="G88" s="37" t="s">
        <v>214</v>
      </c>
      <c r="H88" s="37" t="s">
        <v>1</v>
      </c>
      <c r="I88" s="37" t="s">
        <v>1</v>
      </c>
      <c r="J88" s="37" t="s">
        <v>214</v>
      </c>
      <c r="K88" s="37" t="s">
        <v>1</v>
      </c>
      <c r="L88" s="37" t="s">
        <v>1</v>
      </c>
    </row>
    <row r="89" spans="1:12" ht="15" customHeight="1" x14ac:dyDescent="0.25">
      <c r="A89" s="21" t="s">
        <v>84</v>
      </c>
      <c r="B89" s="22">
        <v>4106740</v>
      </c>
      <c r="C89" s="36" t="s">
        <v>214</v>
      </c>
      <c r="D89" s="36" t="s">
        <v>214</v>
      </c>
      <c r="E89" s="36" t="s">
        <v>214</v>
      </c>
      <c r="F89" s="36" t="s">
        <v>214</v>
      </c>
      <c r="G89" s="36" t="s">
        <v>214</v>
      </c>
      <c r="H89" s="36" t="s">
        <v>1</v>
      </c>
      <c r="I89" s="36" t="s">
        <v>1</v>
      </c>
      <c r="J89" s="36" t="s">
        <v>214</v>
      </c>
      <c r="K89" s="36" t="s">
        <v>1</v>
      </c>
      <c r="L89" s="36" t="s">
        <v>1</v>
      </c>
    </row>
    <row r="90" spans="1:12" ht="15" customHeight="1" x14ac:dyDescent="0.25">
      <c r="A90" s="23" t="s">
        <v>85</v>
      </c>
      <c r="B90" s="24">
        <v>4106710</v>
      </c>
      <c r="C90" s="37" t="s">
        <v>214</v>
      </c>
      <c r="D90" s="37" t="s">
        <v>214</v>
      </c>
      <c r="E90" s="37" t="s">
        <v>214</v>
      </c>
      <c r="F90" s="37" t="s">
        <v>214</v>
      </c>
      <c r="G90" s="37" t="s">
        <v>214</v>
      </c>
      <c r="H90" s="37" t="s">
        <v>1</v>
      </c>
      <c r="I90" s="37" t="s">
        <v>1</v>
      </c>
      <c r="J90" s="37" t="s">
        <v>214</v>
      </c>
      <c r="K90" s="37" t="s">
        <v>1</v>
      </c>
      <c r="L90" s="37" t="s">
        <v>1</v>
      </c>
    </row>
    <row r="91" spans="1:12" ht="15" customHeight="1" x14ac:dyDescent="0.25">
      <c r="A91" s="21" t="s">
        <v>86</v>
      </c>
      <c r="B91" s="22">
        <v>4106750</v>
      </c>
      <c r="C91" s="36" t="s">
        <v>214</v>
      </c>
      <c r="D91" s="36" t="s">
        <v>214</v>
      </c>
      <c r="E91" s="36" t="s">
        <v>214</v>
      </c>
      <c r="F91" s="36" t="s">
        <v>214</v>
      </c>
      <c r="G91" s="36" t="s">
        <v>214</v>
      </c>
      <c r="H91" s="36" t="s">
        <v>1</v>
      </c>
      <c r="I91" s="36" t="s">
        <v>1</v>
      </c>
      <c r="J91" s="36" t="s">
        <v>214</v>
      </c>
      <c r="K91" s="36" t="s">
        <v>1</v>
      </c>
      <c r="L91" s="36" t="s">
        <v>1</v>
      </c>
    </row>
    <row r="92" spans="1:12" ht="15" customHeight="1" x14ac:dyDescent="0.25">
      <c r="A92" s="23" t="s">
        <v>87</v>
      </c>
      <c r="B92" s="24">
        <v>4106780</v>
      </c>
      <c r="C92" s="37" t="s">
        <v>214</v>
      </c>
      <c r="D92" s="37" t="s">
        <v>214</v>
      </c>
      <c r="E92" s="37" t="s">
        <v>214</v>
      </c>
      <c r="F92" s="37" t="s">
        <v>214</v>
      </c>
      <c r="G92" s="37" t="s">
        <v>214</v>
      </c>
      <c r="H92" s="37" t="s">
        <v>1</v>
      </c>
      <c r="I92" s="37" t="s">
        <v>1</v>
      </c>
      <c r="J92" s="37" t="s">
        <v>214</v>
      </c>
      <c r="K92" s="37" t="s">
        <v>1</v>
      </c>
      <c r="L92" s="37" t="s">
        <v>1</v>
      </c>
    </row>
    <row r="93" spans="1:12" ht="15" customHeight="1" x14ac:dyDescent="0.25">
      <c r="A93" s="21" t="s">
        <v>88</v>
      </c>
      <c r="B93" s="22">
        <v>4106820</v>
      </c>
      <c r="C93" s="36" t="s">
        <v>214</v>
      </c>
      <c r="D93" s="36" t="s">
        <v>214</v>
      </c>
      <c r="E93" s="36" t="s">
        <v>214</v>
      </c>
      <c r="F93" s="36" t="s">
        <v>214</v>
      </c>
      <c r="G93" s="36" t="s">
        <v>214</v>
      </c>
      <c r="H93" s="36" t="s">
        <v>1</v>
      </c>
      <c r="I93" s="36" t="s">
        <v>1</v>
      </c>
      <c r="J93" s="36" t="s">
        <v>214</v>
      </c>
      <c r="K93" s="36" t="s">
        <v>1</v>
      </c>
      <c r="L93" s="36" t="s">
        <v>1</v>
      </c>
    </row>
    <row r="94" spans="1:12" ht="15" customHeight="1" x14ac:dyDescent="0.25">
      <c r="A94" s="23" t="s">
        <v>89</v>
      </c>
      <c r="B94" s="24">
        <v>4106870</v>
      </c>
      <c r="C94" s="37" t="s">
        <v>214</v>
      </c>
      <c r="D94" s="37" t="s">
        <v>214</v>
      </c>
      <c r="E94" s="37" t="s">
        <v>214</v>
      </c>
      <c r="F94" s="37" t="s">
        <v>214</v>
      </c>
      <c r="G94" s="37" t="s">
        <v>214</v>
      </c>
      <c r="H94" s="37" t="s">
        <v>1</v>
      </c>
      <c r="I94" s="37" t="s">
        <v>1</v>
      </c>
      <c r="J94" s="37" t="s">
        <v>214</v>
      </c>
      <c r="K94" s="37" t="s">
        <v>1</v>
      </c>
      <c r="L94" s="37" t="s">
        <v>1</v>
      </c>
    </row>
    <row r="95" spans="1:12" ht="15" customHeight="1" x14ac:dyDescent="0.25">
      <c r="A95" s="21" t="s">
        <v>90</v>
      </c>
      <c r="B95" s="22">
        <v>4106930</v>
      </c>
      <c r="C95" s="36" t="s">
        <v>214</v>
      </c>
      <c r="D95" s="36" t="s">
        <v>214</v>
      </c>
      <c r="E95" s="36" t="s">
        <v>214</v>
      </c>
      <c r="F95" s="36" t="s">
        <v>214</v>
      </c>
      <c r="G95" s="36" t="s">
        <v>214</v>
      </c>
      <c r="H95" s="36" t="s">
        <v>1</v>
      </c>
      <c r="I95" s="36" t="s">
        <v>1</v>
      </c>
      <c r="J95" s="36" t="s">
        <v>214</v>
      </c>
      <c r="K95" s="36" t="s">
        <v>1</v>
      </c>
      <c r="L95" s="36" t="s">
        <v>1</v>
      </c>
    </row>
    <row r="96" spans="1:12" ht="15" customHeight="1" x14ac:dyDescent="0.25">
      <c r="A96" s="23" t="s">
        <v>91</v>
      </c>
      <c r="B96" s="24">
        <v>4106960</v>
      </c>
      <c r="C96" s="37" t="s">
        <v>214</v>
      </c>
      <c r="D96" s="37" t="s">
        <v>214</v>
      </c>
      <c r="E96" s="37" t="s">
        <v>214</v>
      </c>
      <c r="F96" s="37" t="s">
        <v>214</v>
      </c>
      <c r="G96" s="37" t="s">
        <v>214</v>
      </c>
      <c r="H96" s="37" t="s">
        <v>1</v>
      </c>
      <c r="I96" s="37" t="s">
        <v>1</v>
      </c>
      <c r="J96" s="37" t="s">
        <v>214</v>
      </c>
      <c r="K96" s="37" t="s">
        <v>1</v>
      </c>
      <c r="L96" s="37" t="s">
        <v>1</v>
      </c>
    </row>
    <row r="97" spans="1:12" ht="15" customHeight="1" x14ac:dyDescent="0.25">
      <c r="A97" s="21" t="s">
        <v>92</v>
      </c>
      <c r="B97" s="22">
        <v>4107020</v>
      </c>
      <c r="C97" s="36" t="s">
        <v>214</v>
      </c>
      <c r="D97" s="36" t="s">
        <v>214</v>
      </c>
      <c r="E97" s="36" t="s">
        <v>214</v>
      </c>
      <c r="F97" s="36" t="s">
        <v>214</v>
      </c>
      <c r="G97" s="36" t="s">
        <v>214</v>
      </c>
      <c r="H97" s="36" t="s">
        <v>1</v>
      </c>
      <c r="I97" s="36" t="s">
        <v>1</v>
      </c>
      <c r="J97" s="36" t="s">
        <v>214</v>
      </c>
      <c r="K97" s="36" t="s">
        <v>1</v>
      </c>
      <c r="L97" s="36" t="s">
        <v>1</v>
      </c>
    </row>
    <row r="98" spans="1:12" ht="15" customHeight="1" x14ac:dyDescent="0.25">
      <c r="A98" s="23" t="s">
        <v>93</v>
      </c>
      <c r="B98" s="24">
        <v>4107080</v>
      </c>
      <c r="C98" s="37" t="s">
        <v>214</v>
      </c>
      <c r="D98" s="37" t="s">
        <v>214</v>
      </c>
      <c r="E98" s="37" t="s">
        <v>214</v>
      </c>
      <c r="F98" s="37" t="s">
        <v>214</v>
      </c>
      <c r="G98" s="37" t="s">
        <v>214</v>
      </c>
      <c r="H98" s="37" t="s">
        <v>1</v>
      </c>
      <c r="I98" s="37" t="s">
        <v>1</v>
      </c>
      <c r="J98" s="37" t="s">
        <v>214</v>
      </c>
      <c r="K98" s="37" t="s">
        <v>1</v>
      </c>
      <c r="L98" s="37" t="s">
        <v>1</v>
      </c>
    </row>
    <row r="99" spans="1:12" ht="15" customHeight="1" x14ac:dyDescent="0.25">
      <c r="A99" s="21" t="s">
        <v>94</v>
      </c>
      <c r="B99" s="22">
        <v>4100040</v>
      </c>
      <c r="C99" s="36" t="s">
        <v>214</v>
      </c>
      <c r="D99" s="36" t="s">
        <v>214</v>
      </c>
      <c r="E99" s="36" t="s">
        <v>214</v>
      </c>
      <c r="F99" s="36" t="s">
        <v>214</v>
      </c>
      <c r="G99" s="36" t="s">
        <v>214</v>
      </c>
      <c r="H99" s="36" t="s">
        <v>1</v>
      </c>
      <c r="I99" s="36" t="s">
        <v>1</v>
      </c>
      <c r="J99" s="36" t="s">
        <v>214</v>
      </c>
      <c r="K99" s="36" t="s">
        <v>1</v>
      </c>
      <c r="L99" s="36" t="s">
        <v>1</v>
      </c>
    </row>
    <row r="100" spans="1:12" ht="15" customHeight="1" x14ac:dyDescent="0.25">
      <c r="A100" s="23" t="s">
        <v>95</v>
      </c>
      <c r="B100" s="24">
        <v>4107200</v>
      </c>
      <c r="C100" s="37" t="s">
        <v>214</v>
      </c>
      <c r="D100" s="37" t="s">
        <v>214</v>
      </c>
      <c r="E100" s="37" t="s">
        <v>214</v>
      </c>
      <c r="F100" s="37" t="s">
        <v>214</v>
      </c>
      <c r="G100" s="37" t="s">
        <v>214</v>
      </c>
      <c r="H100" s="37" t="s">
        <v>1</v>
      </c>
      <c r="I100" s="37" t="s">
        <v>1</v>
      </c>
      <c r="J100" s="37" t="s">
        <v>214</v>
      </c>
      <c r="K100" s="37" t="s">
        <v>1</v>
      </c>
      <c r="L100" s="37" t="s">
        <v>1</v>
      </c>
    </row>
    <row r="101" spans="1:12" ht="15" customHeight="1" x14ac:dyDescent="0.25">
      <c r="A101" s="21" t="s">
        <v>96</v>
      </c>
      <c r="B101" s="22">
        <v>4107280</v>
      </c>
      <c r="C101" s="36" t="s">
        <v>214</v>
      </c>
      <c r="D101" s="36" t="s">
        <v>214</v>
      </c>
      <c r="E101" s="36" t="s">
        <v>214</v>
      </c>
      <c r="F101" s="36" t="s">
        <v>214</v>
      </c>
      <c r="G101" s="36" t="s">
        <v>214</v>
      </c>
      <c r="H101" s="36" t="s">
        <v>1</v>
      </c>
      <c r="I101" s="36" t="s">
        <v>1</v>
      </c>
      <c r="J101" s="36" t="s">
        <v>214</v>
      </c>
      <c r="K101" s="36" t="s">
        <v>1</v>
      </c>
      <c r="L101" s="36" t="s">
        <v>1</v>
      </c>
    </row>
    <row r="102" spans="1:12" ht="15" customHeight="1" x14ac:dyDescent="0.25">
      <c r="A102" s="23" t="s">
        <v>97</v>
      </c>
      <c r="B102" s="24">
        <v>4107230</v>
      </c>
      <c r="C102" s="37" t="s">
        <v>214</v>
      </c>
      <c r="D102" s="37" t="s">
        <v>214</v>
      </c>
      <c r="E102" s="37" t="s">
        <v>214</v>
      </c>
      <c r="F102" s="37" t="s">
        <v>214</v>
      </c>
      <c r="G102" s="37" t="s">
        <v>214</v>
      </c>
      <c r="H102" s="37" t="s">
        <v>1</v>
      </c>
      <c r="I102" s="37" t="s">
        <v>1</v>
      </c>
      <c r="J102" s="37" t="s">
        <v>214</v>
      </c>
      <c r="K102" s="37" t="s">
        <v>1</v>
      </c>
      <c r="L102" s="37" t="s">
        <v>1</v>
      </c>
    </row>
    <row r="103" spans="1:12" ht="15" customHeight="1" x14ac:dyDescent="0.25">
      <c r="A103" s="21" t="s">
        <v>98</v>
      </c>
      <c r="B103" s="22">
        <v>4107380</v>
      </c>
      <c r="C103" s="36" t="s">
        <v>214</v>
      </c>
      <c r="D103" s="36" t="s">
        <v>214</v>
      </c>
      <c r="E103" s="36" t="s">
        <v>214</v>
      </c>
      <c r="F103" s="36" t="s">
        <v>214</v>
      </c>
      <c r="G103" s="36" t="s">
        <v>214</v>
      </c>
      <c r="H103" s="36" t="s">
        <v>1</v>
      </c>
      <c r="I103" s="36" t="s">
        <v>1</v>
      </c>
      <c r="J103" s="36" t="s">
        <v>214</v>
      </c>
      <c r="K103" s="36" t="s">
        <v>1</v>
      </c>
      <c r="L103" s="36" t="s">
        <v>1</v>
      </c>
    </row>
    <row r="104" spans="1:12" ht="15" customHeight="1" x14ac:dyDescent="0.25">
      <c r="A104" s="23" t="s">
        <v>99</v>
      </c>
      <c r="B104" s="24">
        <v>4107500</v>
      </c>
      <c r="C104" s="37" t="s">
        <v>214</v>
      </c>
      <c r="D104" s="37" t="s">
        <v>214</v>
      </c>
      <c r="E104" s="37" t="s">
        <v>214</v>
      </c>
      <c r="F104" s="37" t="s">
        <v>214</v>
      </c>
      <c r="G104" s="37" t="s">
        <v>214</v>
      </c>
      <c r="H104" s="37" t="s">
        <v>1</v>
      </c>
      <c r="I104" s="37" t="s">
        <v>1</v>
      </c>
      <c r="J104" s="37" t="s">
        <v>214</v>
      </c>
      <c r="K104" s="37" t="s">
        <v>1</v>
      </c>
      <c r="L104" s="37" t="s">
        <v>1</v>
      </c>
    </row>
    <row r="105" spans="1:12" ht="15" customHeight="1" x14ac:dyDescent="0.25">
      <c r="A105" s="21" t="s">
        <v>100</v>
      </c>
      <c r="B105" s="22">
        <v>4107530</v>
      </c>
      <c r="C105" s="36" t="s">
        <v>214</v>
      </c>
      <c r="D105" s="36" t="s">
        <v>214</v>
      </c>
      <c r="E105" s="36" t="s">
        <v>214</v>
      </c>
      <c r="F105" s="36" t="s">
        <v>214</v>
      </c>
      <c r="G105" s="36" t="s">
        <v>214</v>
      </c>
      <c r="H105" s="36" t="s">
        <v>1</v>
      </c>
      <c r="I105" s="36" t="s">
        <v>1</v>
      </c>
      <c r="J105" s="36" t="s">
        <v>214</v>
      </c>
      <c r="K105" s="36" t="s">
        <v>1</v>
      </c>
      <c r="L105" s="36" t="s">
        <v>1</v>
      </c>
    </row>
    <row r="106" spans="1:12" ht="15" customHeight="1" x14ac:dyDescent="0.25">
      <c r="A106" s="23" t="s">
        <v>101</v>
      </c>
      <c r="B106" s="24">
        <v>4107590</v>
      </c>
      <c r="C106" s="37" t="s">
        <v>214</v>
      </c>
      <c r="D106" s="37" t="s">
        <v>214</v>
      </c>
      <c r="E106" s="37" t="s">
        <v>214</v>
      </c>
      <c r="F106" s="37" t="s">
        <v>214</v>
      </c>
      <c r="G106" s="37" t="s">
        <v>214</v>
      </c>
      <c r="H106" s="37" t="s">
        <v>1</v>
      </c>
      <c r="I106" s="37" t="s">
        <v>1</v>
      </c>
      <c r="J106" s="37" t="s">
        <v>214</v>
      </c>
      <c r="K106" s="37" t="s">
        <v>1</v>
      </c>
      <c r="L106" s="37" t="s">
        <v>1</v>
      </c>
    </row>
    <row r="107" spans="1:12" ht="15" customHeight="1" x14ac:dyDescent="0.25">
      <c r="A107" s="21" t="s">
        <v>102</v>
      </c>
      <c r="B107" s="22">
        <v>4100042</v>
      </c>
      <c r="C107" s="36" t="s">
        <v>214</v>
      </c>
      <c r="D107" s="36" t="s">
        <v>214</v>
      </c>
      <c r="E107" s="36" t="s">
        <v>214</v>
      </c>
      <c r="F107" s="36" t="s">
        <v>214</v>
      </c>
      <c r="G107" s="36" t="s">
        <v>214</v>
      </c>
      <c r="H107" s="36" t="s">
        <v>1</v>
      </c>
      <c r="I107" s="36" t="s">
        <v>1</v>
      </c>
      <c r="J107" s="36" t="s">
        <v>214</v>
      </c>
      <c r="K107" s="36" t="s">
        <v>1</v>
      </c>
      <c r="L107" s="36" t="s">
        <v>1</v>
      </c>
    </row>
    <row r="108" spans="1:12" ht="15" customHeight="1" x14ac:dyDescent="0.25">
      <c r="A108" s="23" t="s">
        <v>103</v>
      </c>
      <c r="B108" s="24">
        <v>4107710</v>
      </c>
      <c r="C108" s="37" t="s">
        <v>214</v>
      </c>
      <c r="D108" s="37" t="s">
        <v>214</v>
      </c>
      <c r="E108" s="37" t="s">
        <v>214</v>
      </c>
      <c r="F108" s="37" t="s">
        <v>214</v>
      </c>
      <c r="G108" s="37" t="s">
        <v>214</v>
      </c>
      <c r="H108" s="37" t="s">
        <v>1</v>
      </c>
      <c r="I108" s="37" t="s">
        <v>1</v>
      </c>
      <c r="J108" s="37" t="s">
        <v>214</v>
      </c>
      <c r="K108" s="37" t="s">
        <v>1</v>
      </c>
      <c r="L108" s="37" t="s">
        <v>1</v>
      </c>
    </row>
    <row r="109" spans="1:12" ht="15" customHeight="1" x14ac:dyDescent="0.25">
      <c r="A109" s="21" t="s">
        <v>104</v>
      </c>
      <c r="B109" s="22">
        <v>4107740</v>
      </c>
      <c r="C109" s="36" t="s">
        <v>214</v>
      </c>
      <c r="D109" s="36" t="s">
        <v>214</v>
      </c>
      <c r="E109" s="36" t="s">
        <v>214</v>
      </c>
      <c r="F109" s="36" t="s">
        <v>214</v>
      </c>
      <c r="G109" s="36" t="s">
        <v>214</v>
      </c>
      <c r="H109" s="36" t="s">
        <v>1</v>
      </c>
      <c r="I109" s="36" t="s">
        <v>1</v>
      </c>
      <c r="J109" s="36" t="s">
        <v>214</v>
      </c>
      <c r="K109" s="36" t="s">
        <v>1</v>
      </c>
      <c r="L109" s="36" t="s">
        <v>1</v>
      </c>
    </row>
    <row r="110" spans="1:12" ht="15" customHeight="1" x14ac:dyDescent="0.25">
      <c r="A110" s="23" t="s">
        <v>105</v>
      </c>
      <c r="B110" s="24">
        <v>4107980</v>
      </c>
      <c r="C110" s="37" t="s">
        <v>214</v>
      </c>
      <c r="D110" s="37" t="s">
        <v>214</v>
      </c>
      <c r="E110" s="37" t="s">
        <v>214</v>
      </c>
      <c r="F110" s="37" t="s">
        <v>214</v>
      </c>
      <c r="G110" s="37" t="s">
        <v>214</v>
      </c>
      <c r="H110" s="37" t="s">
        <v>1</v>
      </c>
      <c r="I110" s="37" t="s">
        <v>1</v>
      </c>
      <c r="J110" s="37" t="s">
        <v>213</v>
      </c>
      <c r="K110" s="40">
        <v>8066.85</v>
      </c>
      <c r="L110" s="46">
        <f>K110/'Section A-LEA Allocations'!I112</f>
        <v>0.14303191814741234</v>
      </c>
    </row>
    <row r="111" spans="1:12" ht="15" customHeight="1" x14ac:dyDescent="0.25">
      <c r="A111" s="21" t="s">
        <v>106</v>
      </c>
      <c r="B111" s="22">
        <v>4108010</v>
      </c>
      <c r="C111" s="36" t="s">
        <v>214</v>
      </c>
      <c r="D111" s="36" t="s">
        <v>214</v>
      </c>
      <c r="E111" s="36" t="s">
        <v>214</v>
      </c>
      <c r="F111" s="36" t="s">
        <v>214</v>
      </c>
      <c r="G111" s="36" t="s">
        <v>214</v>
      </c>
      <c r="H111" s="36" t="s">
        <v>1</v>
      </c>
      <c r="I111" s="36" t="s">
        <v>1</v>
      </c>
      <c r="J111" s="36" t="s">
        <v>214</v>
      </c>
      <c r="K111" s="36" t="s">
        <v>1</v>
      </c>
      <c r="L111" s="36" t="s">
        <v>1</v>
      </c>
    </row>
    <row r="112" spans="1:12" ht="15" customHeight="1" x14ac:dyDescent="0.25">
      <c r="A112" s="23" t="s">
        <v>107</v>
      </c>
      <c r="B112" s="24">
        <v>4108040</v>
      </c>
      <c r="C112" s="37" t="s">
        <v>214</v>
      </c>
      <c r="D112" s="37" t="s">
        <v>214</v>
      </c>
      <c r="E112" s="37" t="s">
        <v>214</v>
      </c>
      <c r="F112" s="37" t="s">
        <v>214</v>
      </c>
      <c r="G112" s="37" t="s">
        <v>214</v>
      </c>
      <c r="H112" s="37" t="s">
        <v>1</v>
      </c>
      <c r="I112" s="37" t="s">
        <v>1</v>
      </c>
      <c r="J112" s="37" t="s">
        <v>213</v>
      </c>
      <c r="K112" s="40">
        <v>464607.72</v>
      </c>
      <c r="L112" s="46">
        <f>K112/'Section A-LEA Allocations'!I114</f>
        <v>0.15000000145283854</v>
      </c>
    </row>
    <row r="113" spans="1:12" ht="15" customHeight="1" x14ac:dyDescent="0.25">
      <c r="A113" s="21" t="s">
        <v>108</v>
      </c>
      <c r="B113" s="22">
        <v>4108160</v>
      </c>
      <c r="C113" s="36" t="s">
        <v>214</v>
      </c>
      <c r="D113" s="36" t="s">
        <v>214</v>
      </c>
      <c r="E113" s="36" t="s">
        <v>214</v>
      </c>
      <c r="F113" s="36" t="s">
        <v>214</v>
      </c>
      <c r="G113" s="36" t="s">
        <v>214</v>
      </c>
      <c r="H113" s="36" t="s">
        <v>1</v>
      </c>
      <c r="I113" s="36" t="s">
        <v>1</v>
      </c>
      <c r="J113" s="36" t="s">
        <v>214</v>
      </c>
      <c r="K113" s="36" t="s">
        <v>1</v>
      </c>
      <c r="L113" s="36" t="s">
        <v>1</v>
      </c>
    </row>
    <row r="114" spans="1:12" ht="15" customHeight="1" x14ac:dyDescent="0.25">
      <c r="A114" s="23" t="s">
        <v>109</v>
      </c>
      <c r="B114" s="24">
        <v>4108280</v>
      </c>
      <c r="C114" s="37" t="s">
        <v>214</v>
      </c>
      <c r="D114" s="37" t="s">
        <v>214</v>
      </c>
      <c r="E114" s="37" t="s">
        <v>214</v>
      </c>
      <c r="F114" s="37" t="s">
        <v>214</v>
      </c>
      <c r="G114" s="37" t="s">
        <v>214</v>
      </c>
      <c r="H114" s="37" t="s">
        <v>1</v>
      </c>
      <c r="I114" s="37" t="s">
        <v>1</v>
      </c>
      <c r="J114" s="37" t="s">
        <v>214</v>
      </c>
      <c r="K114" s="37" t="s">
        <v>1</v>
      </c>
      <c r="L114" s="37" t="s">
        <v>1</v>
      </c>
    </row>
    <row r="115" spans="1:12" ht="15" customHeight="1" x14ac:dyDescent="0.25">
      <c r="A115" s="21" t="s">
        <v>110</v>
      </c>
      <c r="B115" s="22">
        <v>4108310</v>
      </c>
      <c r="C115" s="36" t="s">
        <v>214</v>
      </c>
      <c r="D115" s="36" t="s">
        <v>214</v>
      </c>
      <c r="E115" s="36" t="s">
        <v>214</v>
      </c>
      <c r="F115" s="36" t="s">
        <v>214</v>
      </c>
      <c r="G115" s="36" t="s">
        <v>214</v>
      </c>
      <c r="H115" s="36" t="s">
        <v>1</v>
      </c>
      <c r="I115" s="36" t="s">
        <v>1</v>
      </c>
      <c r="J115" s="36" t="s">
        <v>214</v>
      </c>
      <c r="K115" s="36" t="s">
        <v>1</v>
      </c>
      <c r="L115" s="36" t="s">
        <v>1</v>
      </c>
    </row>
    <row r="116" spans="1:12" ht="15" customHeight="1" x14ac:dyDescent="0.25">
      <c r="A116" s="23" t="s">
        <v>111</v>
      </c>
      <c r="B116" s="24">
        <v>4108430</v>
      </c>
      <c r="C116" s="37" t="s">
        <v>214</v>
      </c>
      <c r="D116" s="37" t="s">
        <v>214</v>
      </c>
      <c r="E116" s="37" t="s">
        <v>214</v>
      </c>
      <c r="F116" s="37" t="s">
        <v>214</v>
      </c>
      <c r="G116" s="37" t="s">
        <v>214</v>
      </c>
      <c r="H116" s="37" t="s">
        <v>1</v>
      </c>
      <c r="I116" s="37" t="s">
        <v>1</v>
      </c>
      <c r="J116" s="37" t="s">
        <v>214</v>
      </c>
      <c r="K116" s="37" t="s">
        <v>1</v>
      </c>
      <c r="L116" s="37" t="s">
        <v>1</v>
      </c>
    </row>
    <row r="117" spans="1:12" ht="15" customHeight="1" x14ac:dyDescent="0.25">
      <c r="A117" s="21" t="s">
        <v>112</v>
      </c>
      <c r="B117" s="22">
        <v>4108460</v>
      </c>
      <c r="C117" s="36" t="s">
        <v>214</v>
      </c>
      <c r="D117" s="36" t="s">
        <v>214</v>
      </c>
      <c r="E117" s="36" t="s">
        <v>214</v>
      </c>
      <c r="F117" s="36" t="s">
        <v>214</v>
      </c>
      <c r="G117" s="36" t="s">
        <v>214</v>
      </c>
      <c r="H117" s="36" t="s">
        <v>1</v>
      </c>
      <c r="I117" s="36" t="s">
        <v>1</v>
      </c>
      <c r="J117" s="36" t="s">
        <v>214</v>
      </c>
      <c r="K117" s="36" t="s">
        <v>1</v>
      </c>
      <c r="L117" s="36" t="s">
        <v>1</v>
      </c>
    </row>
    <row r="118" spans="1:12" ht="15" customHeight="1" x14ac:dyDescent="0.25">
      <c r="A118" s="23" t="s">
        <v>113</v>
      </c>
      <c r="B118" s="24">
        <v>4108520</v>
      </c>
      <c r="C118" s="37" t="s">
        <v>214</v>
      </c>
      <c r="D118" s="37" t="s">
        <v>214</v>
      </c>
      <c r="E118" s="37" t="s">
        <v>214</v>
      </c>
      <c r="F118" s="37" t="s">
        <v>214</v>
      </c>
      <c r="G118" s="37" t="s">
        <v>214</v>
      </c>
      <c r="H118" s="37" t="s">
        <v>1</v>
      </c>
      <c r="I118" s="37" t="s">
        <v>1</v>
      </c>
      <c r="J118" s="37" t="s">
        <v>214</v>
      </c>
      <c r="K118" s="37" t="s">
        <v>1</v>
      </c>
      <c r="L118" s="37" t="s">
        <v>1</v>
      </c>
    </row>
    <row r="119" spans="1:12" ht="15" customHeight="1" x14ac:dyDescent="0.25">
      <c r="A119" s="21" t="s">
        <v>114</v>
      </c>
      <c r="B119" s="22">
        <v>4108550</v>
      </c>
      <c r="C119" s="36" t="s">
        <v>214</v>
      </c>
      <c r="D119" s="36" t="s">
        <v>214</v>
      </c>
      <c r="E119" s="36" t="s">
        <v>214</v>
      </c>
      <c r="F119" s="36" t="s">
        <v>214</v>
      </c>
      <c r="G119" s="36" t="s">
        <v>214</v>
      </c>
      <c r="H119" s="36" t="s">
        <v>1</v>
      </c>
      <c r="I119" s="36" t="s">
        <v>1</v>
      </c>
      <c r="J119" s="36" t="s">
        <v>214</v>
      </c>
      <c r="K119" s="36" t="s">
        <v>1</v>
      </c>
      <c r="L119" s="36" t="s">
        <v>1</v>
      </c>
    </row>
    <row r="120" spans="1:12" ht="15" customHeight="1" x14ac:dyDescent="0.25">
      <c r="A120" s="23" t="s">
        <v>115</v>
      </c>
      <c r="B120" s="24">
        <v>4100640</v>
      </c>
      <c r="C120" s="37" t="s">
        <v>214</v>
      </c>
      <c r="D120" s="37" t="s">
        <v>214</v>
      </c>
      <c r="E120" s="37" t="s">
        <v>214</v>
      </c>
      <c r="F120" s="37" t="s">
        <v>214</v>
      </c>
      <c r="G120" s="37" t="s">
        <v>214</v>
      </c>
      <c r="H120" s="37" t="s">
        <v>1</v>
      </c>
      <c r="I120" s="37" t="s">
        <v>1</v>
      </c>
      <c r="J120" s="37" t="s">
        <v>214</v>
      </c>
      <c r="K120" s="37" t="s">
        <v>1</v>
      </c>
      <c r="L120" s="37" t="s">
        <v>1</v>
      </c>
    </row>
    <row r="121" spans="1:12" ht="15" customHeight="1" x14ac:dyDescent="0.25">
      <c r="A121" s="21" t="s">
        <v>116</v>
      </c>
      <c r="B121" s="22">
        <v>4108650</v>
      </c>
      <c r="C121" s="36" t="s">
        <v>214</v>
      </c>
      <c r="D121" s="36" t="s">
        <v>214</v>
      </c>
      <c r="E121" s="36" t="s">
        <v>214</v>
      </c>
      <c r="F121" s="36" t="s">
        <v>214</v>
      </c>
      <c r="G121" s="36" t="s">
        <v>214</v>
      </c>
      <c r="H121" s="36" t="s">
        <v>1</v>
      </c>
      <c r="I121" s="36" t="s">
        <v>1</v>
      </c>
      <c r="J121" s="36" t="s">
        <v>214</v>
      </c>
      <c r="K121" s="36" t="s">
        <v>1</v>
      </c>
      <c r="L121" s="36" t="s">
        <v>1</v>
      </c>
    </row>
    <row r="122" spans="1:12" ht="15" customHeight="1" x14ac:dyDescent="0.25">
      <c r="A122" s="23" t="s">
        <v>117</v>
      </c>
      <c r="B122" s="24">
        <v>4108700</v>
      </c>
      <c r="C122" s="37" t="s">
        <v>214</v>
      </c>
      <c r="D122" s="37" t="s">
        <v>214</v>
      </c>
      <c r="E122" s="37" t="s">
        <v>214</v>
      </c>
      <c r="F122" s="37" t="s">
        <v>214</v>
      </c>
      <c r="G122" s="37" t="s">
        <v>214</v>
      </c>
      <c r="H122" s="37" t="s">
        <v>1</v>
      </c>
      <c r="I122" s="37" t="s">
        <v>1</v>
      </c>
      <c r="J122" s="37" t="s">
        <v>214</v>
      </c>
      <c r="K122" s="37" t="s">
        <v>1</v>
      </c>
      <c r="L122" s="37" t="s">
        <v>1</v>
      </c>
    </row>
    <row r="123" spans="1:12" ht="15" customHeight="1" x14ac:dyDescent="0.25">
      <c r="A123" s="21" t="s">
        <v>118</v>
      </c>
      <c r="B123" s="22">
        <v>4108720</v>
      </c>
      <c r="C123" s="36" t="s">
        <v>214</v>
      </c>
      <c r="D123" s="36" t="s">
        <v>214</v>
      </c>
      <c r="E123" s="36" t="s">
        <v>214</v>
      </c>
      <c r="F123" s="36" t="s">
        <v>214</v>
      </c>
      <c r="G123" s="36" t="s">
        <v>214</v>
      </c>
      <c r="H123" s="36" t="s">
        <v>1</v>
      </c>
      <c r="I123" s="36" t="s">
        <v>1</v>
      </c>
      <c r="J123" s="36" t="s">
        <v>214</v>
      </c>
      <c r="K123" s="36" t="s">
        <v>1</v>
      </c>
      <c r="L123" s="36" t="s">
        <v>1</v>
      </c>
    </row>
    <row r="124" spans="1:12" ht="15" customHeight="1" x14ac:dyDescent="0.25">
      <c r="A124" s="23" t="s">
        <v>119</v>
      </c>
      <c r="B124" s="24">
        <v>4108820</v>
      </c>
      <c r="C124" s="37" t="s">
        <v>214</v>
      </c>
      <c r="D124" s="37" t="s">
        <v>214</v>
      </c>
      <c r="E124" s="37" t="s">
        <v>214</v>
      </c>
      <c r="F124" s="37" t="s">
        <v>214</v>
      </c>
      <c r="G124" s="37" t="s">
        <v>214</v>
      </c>
      <c r="H124" s="37" t="s">
        <v>1</v>
      </c>
      <c r="I124" s="37" t="s">
        <v>1</v>
      </c>
      <c r="J124" s="37" t="s">
        <v>214</v>
      </c>
      <c r="K124" s="37" t="s">
        <v>1</v>
      </c>
      <c r="L124" s="37" t="s">
        <v>1</v>
      </c>
    </row>
    <row r="125" spans="1:12" ht="15" customHeight="1" x14ac:dyDescent="0.25">
      <c r="A125" s="21" t="s">
        <v>120</v>
      </c>
      <c r="B125" s="22">
        <v>4108830</v>
      </c>
      <c r="C125" s="36" t="s">
        <v>214</v>
      </c>
      <c r="D125" s="36" t="s">
        <v>214</v>
      </c>
      <c r="E125" s="36" t="s">
        <v>214</v>
      </c>
      <c r="F125" s="36" t="s">
        <v>214</v>
      </c>
      <c r="G125" s="36" t="s">
        <v>214</v>
      </c>
      <c r="H125" s="36" t="s">
        <v>1</v>
      </c>
      <c r="I125" s="36" t="s">
        <v>1</v>
      </c>
      <c r="J125" s="36" t="s">
        <v>214</v>
      </c>
      <c r="K125" s="36" t="s">
        <v>1</v>
      </c>
      <c r="L125" s="36" t="s">
        <v>1</v>
      </c>
    </row>
    <row r="126" spans="1:12" ht="15" customHeight="1" x14ac:dyDescent="0.25">
      <c r="A126" s="23" t="s">
        <v>121</v>
      </c>
      <c r="B126" s="24">
        <v>4104350</v>
      </c>
      <c r="C126" s="37" t="s">
        <v>214</v>
      </c>
      <c r="D126" s="37" t="s">
        <v>214</v>
      </c>
      <c r="E126" s="37" t="s">
        <v>214</v>
      </c>
      <c r="F126" s="37" t="s">
        <v>214</v>
      </c>
      <c r="G126" s="37" t="s">
        <v>214</v>
      </c>
      <c r="H126" s="37" t="s">
        <v>1</v>
      </c>
      <c r="I126" s="37" t="s">
        <v>1</v>
      </c>
      <c r="J126" s="37" t="s">
        <v>214</v>
      </c>
      <c r="K126" s="37" t="s">
        <v>1</v>
      </c>
      <c r="L126" s="37" t="s">
        <v>1</v>
      </c>
    </row>
    <row r="127" spans="1:12" ht="15" customHeight="1" x14ac:dyDescent="0.25">
      <c r="A127" s="21" t="s">
        <v>122</v>
      </c>
      <c r="B127" s="22">
        <v>4111400</v>
      </c>
      <c r="C127" s="36" t="s">
        <v>214</v>
      </c>
      <c r="D127" s="36" t="s">
        <v>214</v>
      </c>
      <c r="E127" s="36" t="s">
        <v>214</v>
      </c>
      <c r="F127" s="36" t="s">
        <v>214</v>
      </c>
      <c r="G127" s="36" t="s">
        <v>214</v>
      </c>
      <c r="H127" s="36" t="s">
        <v>1</v>
      </c>
      <c r="I127" s="36" t="s">
        <v>1</v>
      </c>
      <c r="J127" s="36" t="s">
        <v>214</v>
      </c>
      <c r="K127" s="36" t="s">
        <v>1</v>
      </c>
      <c r="L127" s="36" t="s">
        <v>1</v>
      </c>
    </row>
    <row r="128" spans="1:12" ht="15" customHeight="1" x14ac:dyDescent="0.25">
      <c r="A128" s="23" t="s">
        <v>123</v>
      </c>
      <c r="B128" s="24">
        <v>4108880</v>
      </c>
      <c r="C128" s="37" t="s">
        <v>214</v>
      </c>
      <c r="D128" s="37" t="s">
        <v>214</v>
      </c>
      <c r="E128" s="37" t="s">
        <v>214</v>
      </c>
      <c r="F128" s="37" t="s">
        <v>214</v>
      </c>
      <c r="G128" s="37" t="s">
        <v>214</v>
      </c>
      <c r="H128" s="37" t="s">
        <v>1</v>
      </c>
      <c r="I128" s="37" t="s">
        <v>1</v>
      </c>
      <c r="J128" s="37" t="s">
        <v>214</v>
      </c>
      <c r="K128" s="37" t="s">
        <v>1</v>
      </c>
      <c r="L128" s="37" t="s">
        <v>1</v>
      </c>
    </row>
    <row r="129" spans="1:12" ht="15" customHeight="1" x14ac:dyDescent="0.25">
      <c r="A129" s="21" t="s">
        <v>124</v>
      </c>
      <c r="B129" s="22">
        <v>4108940</v>
      </c>
      <c r="C129" s="36" t="s">
        <v>214</v>
      </c>
      <c r="D129" s="36" t="s">
        <v>214</v>
      </c>
      <c r="E129" s="36" t="s">
        <v>214</v>
      </c>
      <c r="F129" s="36" t="s">
        <v>214</v>
      </c>
      <c r="G129" s="36" t="s">
        <v>214</v>
      </c>
      <c r="H129" s="36" t="s">
        <v>1</v>
      </c>
      <c r="I129" s="36" t="s">
        <v>1</v>
      </c>
      <c r="J129" s="36" t="s">
        <v>214</v>
      </c>
      <c r="K129" s="36" t="s">
        <v>1</v>
      </c>
      <c r="L129" s="36" t="s">
        <v>1</v>
      </c>
    </row>
    <row r="130" spans="1:12" ht="15" customHeight="1" x14ac:dyDescent="0.25">
      <c r="A130" s="23" t="s">
        <v>125</v>
      </c>
      <c r="B130" s="24">
        <v>4100020</v>
      </c>
      <c r="C130" s="37" t="s">
        <v>214</v>
      </c>
      <c r="D130" s="37" t="s">
        <v>214</v>
      </c>
      <c r="E130" s="37" t="s">
        <v>214</v>
      </c>
      <c r="F130" s="37" t="s">
        <v>214</v>
      </c>
      <c r="G130" s="37" t="s">
        <v>214</v>
      </c>
      <c r="H130" s="37" t="s">
        <v>1</v>
      </c>
      <c r="I130" s="37" t="s">
        <v>1</v>
      </c>
      <c r="J130" s="37" t="s">
        <v>213</v>
      </c>
      <c r="K130" s="40">
        <v>33150</v>
      </c>
      <c r="L130" s="46">
        <f>K130/'Section A-LEA Allocations'!I132</f>
        <v>5.5945554292856803E-2</v>
      </c>
    </row>
    <row r="131" spans="1:12" ht="15" customHeight="1" x14ac:dyDescent="0.25">
      <c r="A131" s="21" t="s">
        <v>126</v>
      </c>
      <c r="B131" s="22">
        <v>4100048</v>
      </c>
      <c r="C131" s="36" t="s">
        <v>213</v>
      </c>
      <c r="D131" s="36" t="s">
        <v>213</v>
      </c>
      <c r="E131" s="36" t="s">
        <v>214</v>
      </c>
      <c r="F131" s="36" t="s">
        <v>214</v>
      </c>
      <c r="G131" s="36" t="s">
        <v>214</v>
      </c>
      <c r="H131" s="41">
        <v>113861.7</v>
      </c>
      <c r="I131" s="50">
        <v>0.15</v>
      </c>
      <c r="J131" s="36" t="s">
        <v>214</v>
      </c>
      <c r="K131" s="36" t="s">
        <v>1</v>
      </c>
      <c r="L131" s="36" t="s">
        <v>1</v>
      </c>
    </row>
    <row r="132" spans="1:12" ht="15" customHeight="1" x14ac:dyDescent="0.25">
      <c r="A132" s="23" t="s">
        <v>127</v>
      </c>
      <c r="B132" s="24">
        <v>4109000</v>
      </c>
      <c r="C132" s="37" t="s">
        <v>214</v>
      </c>
      <c r="D132" s="37" t="s">
        <v>214</v>
      </c>
      <c r="E132" s="37" t="s">
        <v>214</v>
      </c>
      <c r="F132" s="37" t="s">
        <v>214</v>
      </c>
      <c r="G132" s="37" t="s">
        <v>214</v>
      </c>
      <c r="H132" s="37" t="s">
        <v>1</v>
      </c>
      <c r="I132" s="37" t="s">
        <v>1</v>
      </c>
      <c r="J132" s="37" t="s">
        <v>213</v>
      </c>
      <c r="K132" s="40">
        <v>121.79</v>
      </c>
      <c r="L132" s="46">
        <f>K132/'Section A-LEA Allocations'!I134</f>
        <v>4.4584090907177345E-4</v>
      </c>
    </row>
    <row r="133" spans="1:12" ht="15" customHeight="1" x14ac:dyDescent="0.25">
      <c r="A133" s="21" t="s">
        <v>128</v>
      </c>
      <c r="B133" s="22">
        <v>4109120</v>
      </c>
      <c r="C133" s="36" t="s">
        <v>214</v>
      </c>
      <c r="D133" s="36" t="s">
        <v>214</v>
      </c>
      <c r="E133" s="36" t="s">
        <v>214</v>
      </c>
      <c r="F133" s="36" t="s">
        <v>214</v>
      </c>
      <c r="G133" s="36" t="s">
        <v>214</v>
      </c>
      <c r="H133" s="36" t="s">
        <v>1</v>
      </c>
      <c r="I133" s="36" t="s">
        <v>1</v>
      </c>
      <c r="J133" s="36" t="s">
        <v>214</v>
      </c>
      <c r="K133" s="36" t="s">
        <v>1</v>
      </c>
      <c r="L133" s="36" t="s">
        <v>1</v>
      </c>
    </row>
    <row r="134" spans="1:12" ht="15" customHeight="1" x14ac:dyDescent="0.25">
      <c r="A134" s="23" t="s">
        <v>129</v>
      </c>
      <c r="B134" s="24">
        <v>4109150</v>
      </c>
      <c r="C134" s="37" t="s">
        <v>214</v>
      </c>
      <c r="D134" s="37" t="s">
        <v>214</v>
      </c>
      <c r="E134" s="37" t="s">
        <v>214</v>
      </c>
      <c r="F134" s="37" t="s">
        <v>214</v>
      </c>
      <c r="G134" s="37" t="s">
        <v>214</v>
      </c>
      <c r="H134" s="37" t="s">
        <v>1</v>
      </c>
      <c r="I134" s="37" t="s">
        <v>1</v>
      </c>
      <c r="J134" s="37" t="s">
        <v>214</v>
      </c>
      <c r="K134" s="37" t="s">
        <v>1</v>
      </c>
      <c r="L134" s="37" t="s">
        <v>1</v>
      </c>
    </row>
    <row r="135" spans="1:12" ht="15" customHeight="1" x14ac:dyDescent="0.25">
      <c r="A135" s="21" t="s">
        <v>130</v>
      </c>
      <c r="B135" s="22">
        <v>4100045</v>
      </c>
      <c r="C135" s="36" t="s">
        <v>214</v>
      </c>
      <c r="D135" s="36" t="s">
        <v>214</v>
      </c>
      <c r="E135" s="36" t="s">
        <v>214</v>
      </c>
      <c r="F135" s="36" t="s">
        <v>214</v>
      </c>
      <c r="G135" s="36" t="s">
        <v>214</v>
      </c>
      <c r="H135" s="36" t="s">
        <v>1</v>
      </c>
      <c r="I135" s="36" t="s">
        <v>1</v>
      </c>
      <c r="J135" s="36" t="s">
        <v>214</v>
      </c>
      <c r="K135" s="36" t="s">
        <v>1</v>
      </c>
      <c r="L135" s="36" t="s">
        <v>1</v>
      </c>
    </row>
    <row r="136" spans="1:12" ht="15" customHeight="1" x14ac:dyDescent="0.25">
      <c r="A136" s="23" t="s">
        <v>131</v>
      </c>
      <c r="B136" s="24">
        <v>4100043</v>
      </c>
      <c r="C136" s="37" t="s">
        <v>214</v>
      </c>
      <c r="D136" s="37" t="s">
        <v>214</v>
      </c>
      <c r="E136" s="37" t="s">
        <v>214</v>
      </c>
      <c r="F136" s="37" t="s">
        <v>214</v>
      </c>
      <c r="G136" s="37" t="s">
        <v>214</v>
      </c>
      <c r="H136" s="37" t="s">
        <v>1</v>
      </c>
      <c r="I136" s="37" t="s">
        <v>1</v>
      </c>
      <c r="J136" s="37" t="s">
        <v>214</v>
      </c>
      <c r="K136" s="37" t="s">
        <v>1</v>
      </c>
      <c r="L136" s="37" t="s">
        <v>1</v>
      </c>
    </row>
    <row r="137" spans="1:12" ht="15" customHeight="1" x14ac:dyDescent="0.25">
      <c r="A137" s="21" t="s">
        <v>132</v>
      </c>
      <c r="B137" s="22">
        <v>4109270</v>
      </c>
      <c r="C137" s="36" t="s">
        <v>214</v>
      </c>
      <c r="D137" s="36" t="s">
        <v>214</v>
      </c>
      <c r="E137" s="36" t="s">
        <v>214</v>
      </c>
      <c r="F137" s="36" t="s">
        <v>214</v>
      </c>
      <c r="G137" s="36" t="s">
        <v>214</v>
      </c>
      <c r="H137" s="36" t="s">
        <v>1</v>
      </c>
      <c r="I137" s="36" t="s">
        <v>1</v>
      </c>
      <c r="J137" s="36" t="s">
        <v>214</v>
      </c>
      <c r="K137" s="36" t="s">
        <v>1</v>
      </c>
      <c r="L137" s="36" t="s">
        <v>1</v>
      </c>
    </row>
    <row r="138" spans="1:12" ht="15" customHeight="1" x14ac:dyDescent="0.25">
      <c r="A138" s="23" t="s">
        <v>133</v>
      </c>
      <c r="B138" s="24">
        <v>4109330</v>
      </c>
      <c r="C138" s="37" t="s">
        <v>214</v>
      </c>
      <c r="D138" s="37" t="s">
        <v>214</v>
      </c>
      <c r="E138" s="37" t="s">
        <v>214</v>
      </c>
      <c r="F138" s="37" t="s">
        <v>214</v>
      </c>
      <c r="G138" s="37" t="s">
        <v>214</v>
      </c>
      <c r="H138" s="37" t="s">
        <v>1</v>
      </c>
      <c r="I138" s="37" t="s">
        <v>1</v>
      </c>
      <c r="J138" s="37" t="s">
        <v>214</v>
      </c>
      <c r="K138" s="37" t="s">
        <v>1</v>
      </c>
      <c r="L138" s="37" t="s">
        <v>1</v>
      </c>
    </row>
    <row r="139" spans="1:12" ht="15" customHeight="1" x14ac:dyDescent="0.25">
      <c r="A139" s="21" t="s">
        <v>134</v>
      </c>
      <c r="B139" s="22" t="s">
        <v>135</v>
      </c>
      <c r="C139" s="36" t="s">
        <v>214</v>
      </c>
      <c r="D139" s="36" t="s">
        <v>214</v>
      </c>
      <c r="E139" s="36" t="s">
        <v>214</v>
      </c>
      <c r="F139" s="36" t="s">
        <v>214</v>
      </c>
      <c r="G139" s="36" t="s">
        <v>214</v>
      </c>
      <c r="H139" s="36" t="s">
        <v>1</v>
      </c>
      <c r="I139" s="36" t="s">
        <v>1</v>
      </c>
      <c r="J139" s="36" t="s">
        <v>214</v>
      </c>
      <c r="K139" s="36" t="s">
        <v>1</v>
      </c>
      <c r="L139" s="36" t="s">
        <v>1</v>
      </c>
    </row>
    <row r="140" spans="1:12" ht="15" customHeight="1" x14ac:dyDescent="0.25">
      <c r="A140" s="23" t="s">
        <v>136</v>
      </c>
      <c r="B140" s="24">
        <v>4110890</v>
      </c>
      <c r="C140" s="37" t="s">
        <v>214</v>
      </c>
      <c r="D140" s="37" t="s">
        <v>214</v>
      </c>
      <c r="E140" s="37" t="s">
        <v>214</v>
      </c>
      <c r="F140" s="37" t="s">
        <v>214</v>
      </c>
      <c r="G140" s="37" t="s">
        <v>214</v>
      </c>
      <c r="H140" s="37" t="s">
        <v>1</v>
      </c>
      <c r="I140" s="37" t="s">
        <v>1</v>
      </c>
      <c r="J140" s="37" t="s">
        <v>214</v>
      </c>
      <c r="K140" s="37" t="s">
        <v>1</v>
      </c>
      <c r="L140" s="37" t="s">
        <v>1</v>
      </c>
    </row>
    <row r="141" spans="1:12" ht="15" customHeight="1" x14ac:dyDescent="0.25">
      <c r="A141" s="21" t="s">
        <v>137</v>
      </c>
      <c r="B141" s="22">
        <v>4109430</v>
      </c>
      <c r="C141" s="36" t="s">
        <v>214</v>
      </c>
      <c r="D141" s="36" t="s">
        <v>214</v>
      </c>
      <c r="E141" s="36" t="s">
        <v>214</v>
      </c>
      <c r="F141" s="36" t="s">
        <v>214</v>
      </c>
      <c r="G141" s="36" t="s">
        <v>214</v>
      </c>
      <c r="H141" s="36" t="s">
        <v>1</v>
      </c>
      <c r="I141" s="36" t="s">
        <v>1</v>
      </c>
      <c r="J141" s="36" t="s">
        <v>214</v>
      </c>
      <c r="K141" s="36" t="s">
        <v>1</v>
      </c>
      <c r="L141" s="36" t="s">
        <v>1</v>
      </c>
    </row>
    <row r="142" spans="1:12" ht="15" customHeight="1" x14ac:dyDescent="0.25">
      <c r="A142" s="23" t="s">
        <v>138</v>
      </c>
      <c r="B142" s="24">
        <v>4109480</v>
      </c>
      <c r="C142" s="37" t="s">
        <v>214</v>
      </c>
      <c r="D142" s="37" t="s">
        <v>214</v>
      </c>
      <c r="E142" s="37" t="s">
        <v>214</v>
      </c>
      <c r="F142" s="37" t="s">
        <v>214</v>
      </c>
      <c r="G142" s="37" t="s">
        <v>214</v>
      </c>
      <c r="H142" s="37" t="s">
        <v>1</v>
      </c>
      <c r="I142" s="37" t="s">
        <v>1</v>
      </c>
      <c r="J142" s="37" t="s">
        <v>214</v>
      </c>
      <c r="K142" s="37" t="s">
        <v>1</v>
      </c>
      <c r="L142" s="37" t="s">
        <v>1</v>
      </c>
    </row>
    <row r="143" spans="1:12" ht="15" customHeight="1" x14ac:dyDescent="0.25">
      <c r="A143" s="21" t="s">
        <v>139</v>
      </c>
      <c r="B143" s="22">
        <v>4109510</v>
      </c>
      <c r="C143" s="36" t="s">
        <v>214</v>
      </c>
      <c r="D143" s="36" t="s">
        <v>214</v>
      </c>
      <c r="E143" s="36" t="s">
        <v>214</v>
      </c>
      <c r="F143" s="36" t="s">
        <v>214</v>
      </c>
      <c r="G143" s="36" t="s">
        <v>214</v>
      </c>
      <c r="H143" s="36" t="s">
        <v>1</v>
      </c>
      <c r="I143" s="36" t="s">
        <v>1</v>
      </c>
      <c r="J143" s="36" t="s">
        <v>214</v>
      </c>
      <c r="K143" s="36" t="s">
        <v>1</v>
      </c>
      <c r="L143" s="36" t="s">
        <v>1</v>
      </c>
    </row>
    <row r="144" spans="1:12" ht="15" customHeight="1" x14ac:dyDescent="0.25">
      <c r="A144" s="23" t="s">
        <v>140</v>
      </c>
      <c r="B144" s="24">
        <v>4109530</v>
      </c>
      <c r="C144" s="37" t="s">
        <v>214</v>
      </c>
      <c r="D144" s="37" t="s">
        <v>214</v>
      </c>
      <c r="E144" s="37" t="s">
        <v>214</v>
      </c>
      <c r="F144" s="37" t="s">
        <v>214</v>
      </c>
      <c r="G144" s="37" t="s">
        <v>214</v>
      </c>
      <c r="H144" s="37" t="s">
        <v>1</v>
      </c>
      <c r="I144" s="37" t="s">
        <v>1</v>
      </c>
      <c r="J144" s="37" t="s">
        <v>214</v>
      </c>
      <c r="K144" s="37" t="s">
        <v>1</v>
      </c>
      <c r="L144" s="37" t="s">
        <v>1</v>
      </c>
    </row>
    <row r="145" spans="1:12" ht="15" customHeight="1" x14ac:dyDescent="0.25">
      <c r="A145" s="21" t="s">
        <v>141</v>
      </c>
      <c r="B145" s="22">
        <v>4109600</v>
      </c>
      <c r="C145" s="36" t="s">
        <v>214</v>
      </c>
      <c r="D145" s="36" t="s">
        <v>214</v>
      </c>
      <c r="E145" s="36" t="s">
        <v>214</v>
      </c>
      <c r="F145" s="36" t="s">
        <v>214</v>
      </c>
      <c r="G145" s="36" t="s">
        <v>214</v>
      </c>
      <c r="H145" s="36" t="s">
        <v>1</v>
      </c>
      <c r="I145" s="36" t="s">
        <v>1</v>
      </c>
      <c r="J145" s="36" t="s">
        <v>214</v>
      </c>
      <c r="K145" s="36" t="s">
        <v>1</v>
      </c>
      <c r="L145" s="36" t="s">
        <v>1</v>
      </c>
    </row>
    <row r="146" spans="1:12" ht="15" customHeight="1" x14ac:dyDescent="0.25">
      <c r="A146" s="23" t="s">
        <v>142</v>
      </c>
      <c r="B146" s="24">
        <v>4109630</v>
      </c>
      <c r="C146" s="37" t="s">
        <v>213</v>
      </c>
      <c r="D146" s="37" t="s">
        <v>214</v>
      </c>
      <c r="E146" s="37" t="s">
        <v>213</v>
      </c>
      <c r="F146" s="37" t="s">
        <v>214</v>
      </c>
      <c r="G146" s="37" t="s">
        <v>214</v>
      </c>
      <c r="H146" s="40">
        <v>97507.95</v>
      </c>
      <c r="I146" s="48">
        <v>0.15</v>
      </c>
      <c r="J146" s="37" t="s">
        <v>214</v>
      </c>
      <c r="K146" s="37" t="s">
        <v>1</v>
      </c>
      <c r="L146" s="37" t="s">
        <v>1</v>
      </c>
    </row>
    <row r="147" spans="1:12" ht="15" customHeight="1" x14ac:dyDescent="0.25">
      <c r="A147" s="21" t="s">
        <v>143</v>
      </c>
      <c r="B147" s="22">
        <v>4109660</v>
      </c>
      <c r="C147" s="36" t="s">
        <v>214</v>
      </c>
      <c r="D147" s="36" t="s">
        <v>214</v>
      </c>
      <c r="E147" s="36" t="s">
        <v>214</v>
      </c>
      <c r="F147" s="36" t="s">
        <v>214</v>
      </c>
      <c r="G147" s="36" t="s">
        <v>214</v>
      </c>
      <c r="H147" s="36" t="s">
        <v>1</v>
      </c>
      <c r="I147" s="36" t="s">
        <v>1</v>
      </c>
      <c r="J147" s="36" t="s">
        <v>214</v>
      </c>
      <c r="K147" s="36" t="s">
        <v>1</v>
      </c>
      <c r="L147" s="36" t="s">
        <v>1</v>
      </c>
    </row>
    <row r="148" spans="1:12" ht="15" customHeight="1" x14ac:dyDescent="0.25">
      <c r="A148" s="23" t="s">
        <v>144</v>
      </c>
      <c r="B148" s="24">
        <v>4109690</v>
      </c>
      <c r="C148" s="37" t="s">
        <v>214</v>
      </c>
      <c r="D148" s="37" t="s">
        <v>214</v>
      </c>
      <c r="E148" s="37" t="s">
        <v>214</v>
      </c>
      <c r="F148" s="37" t="s">
        <v>214</v>
      </c>
      <c r="G148" s="37" t="s">
        <v>214</v>
      </c>
      <c r="H148" s="37" t="s">
        <v>1</v>
      </c>
      <c r="I148" s="37" t="s">
        <v>1</v>
      </c>
      <c r="J148" s="37" t="s">
        <v>214</v>
      </c>
      <c r="K148" s="37" t="s">
        <v>1</v>
      </c>
      <c r="L148" s="37" t="s">
        <v>1</v>
      </c>
    </row>
    <row r="149" spans="1:12" ht="15" customHeight="1" x14ac:dyDescent="0.25">
      <c r="A149" s="21" t="s">
        <v>145</v>
      </c>
      <c r="B149" s="22">
        <v>4109720</v>
      </c>
      <c r="C149" s="36" t="s">
        <v>214</v>
      </c>
      <c r="D149" s="36" t="s">
        <v>214</v>
      </c>
      <c r="E149" s="36" t="s">
        <v>214</v>
      </c>
      <c r="F149" s="36" t="s">
        <v>214</v>
      </c>
      <c r="G149" s="36" t="s">
        <v>214</v>
      </c>
      <c r="H149" s="36" t="s">
        <v>1</v>
      </c>
      <c r="I149" s="36" t="s">
        <v>1</v>
      </c>
      <c r="J149" s="36" t="s">
        <v>214</v>
      </c>
      <c r="K149" s="36" t="s">
        <v>1</v>
      </c>
      <c r="L149" s="36" t="s">
        <v>1</v>
      </c>
    </row>
    <row r="150" spans="1:12" ht="15" customHeight="1" x14ac:dyDescent="0.25">
      <c r="A150" s="23" t="s">
        <v>146</v>
      </c>
      <c r="B150" s="24">
        <v>4109750</v>
      </c>
      <c r="C150" s="37" t="s">
        <v>214</v>
      </c>
      <c r="D150" s="37" t="s">
        <v>214</v>
      </c>
      <c r="E150" s="37" t="s">
        <v>214</v>
      </c>
      <c r="F150" s="37" t="s">
        <v>214</v>
      </c>
      <c r="G150" s="37" t="s">
        <v>214</v>
      </c>
      <c r="H150" s="37" t="s">
        <v>1</v>
      </c>
      <c r="I150" s="37" t="s">
        <v>1</v>
      </c>
      <c r="J150" s="37" t="s">
        <v>214</v>
      </c>
      <c r="K150" s="37" t="s">
        <v>1</v>
      </c>
      <c r="L150" s="37" t="s">
        <v>1</v>
      </c>
    </row>
    <row r="151" spans="1:12" ht="15" customHeight="1" x14ac:dyDescent="0.25">
      <c r="A151" s="21" t="s">
        <v>147</v>
      </c>
      <c r="B151" s="22">
        <v>4109870</v>
      </c>
      <c r="C151" s="36" t="s">
        <v>214</v>
      </c>
      <c r="D151" s="36" t="s">
        <v>214</v>
      </c>
      <c r="E151" s="36" t="s">
        <v>214</v>
      </c>
      <c r="F151" s="36" t="s">
        <v>214</v>
      </c>
      <c r="G151" s="36" t="s">
        <v>214</v>
      </c>
      <c r="H151" s="36" t="s">
        <v>1</v>
      </c>
      <c r="I151" s="36" t="s">
        <v>1</v>
      </c>
      <c r="J151" s="36" t="s">
        <v>214</v>
      </c>
      <c r="K151" s="36" t="s">
        <v>1</v>
      </c>
      <c r="L151" s="36" t="s">
        <v>1</v>
      </c>
    </row>
    <row r="152" spans="1:12" ht="15" customHeight="1" x14ac:dyDescent="0.25">
      <c r="A152" s="23" t="s">
        <v>148</v>
      </c>
      <c r="B152" s="24">
        <v>4109960</v>
      </c>
      <c r="C152" s="37" t="s">
        <v>214</v>
      </c>
      <c r="D152" s="37" t="s">
        <v>214</v>
      </c>
      <c r="E152" s="37" t="s">
        <v>214</v>
      </c>
      <c r="F152" s="37" t="s">
        <v>214</v>
      </c>
      <c r="G152" s="37" t="s">
        <v>214</v>
      </c>
      <c r="H152" s="37" t="s">
        <v>1</v>
      </c>
      <c r="I152" s="37" t="s">
        <v>1</v>
      </c>
      <c r="J152" s="37" t="s">
        <v>214</v>
      </c>
      <c r="K152" s="37" t="s">
        <v>1</v>
      </c>
      <c r="L152" s="37" t="s">
        <v>1</v>
      </c>
    </row>
    <row r="153" spans="1:12" ht="15" customHeight="1" x14ac:dyDescent="0.25">
      <c r="A153" s="21" t="s">
        <v>149</v>
      </c>
      <c r="B153" s="22">
        <v>4110020</v>
      </c>
      <c r="C153" s="36" t="s">
        <v>214</v>
      </c>
      <c r="D153" s="36" t="s">
        <v>214</v>
      </c>
      <c r="E153" s="36" t="s">
        <v>214</v>
      </c>
      <c r="F153" s="36" t="s">
        <v>214</v>
      </c>
      <c r="G153" s="36" t="s">
        <v>214</v>
      </c>
      <c r="H153" s="36" t="s">
        <v>1</v>
      </c>
      <c r="I153" s="36" t="s">
        <v>1</v>
      </c>
      <c r="J153" s="36" t="s">
        <v>214</v>
      </c>
      <c r="K153" s="36" t="s">
        <v>1</v>
      </c>
      <c r="L153" s="36" t="s">
        <v>1</v>
      </c>
    </row>
    <row r="154" spans="1:12" ht="15" customHeight="1" x14ac:dyDescent="0.25">
      <c r="A154" s="23" t="s">
        <v>150</v>
      </c>
      <c r="B154" s="24">
        <v>4110040</v>
      </c>
      <c r="C154" s="37" t="s">
        <v>213</v>
      </c>
      <c r="D154" s="37" t="s">
        <v>214</v>
      </c>
      <c r="E154" s="37" t="s">
        <v>213</v>
      </c>
      <c r="F154" s="37" t="s">
        <v>214</v>
      </c>
      <c r="G154" s="37" t="s">
        <v>214</v>
      </c>
      <c r="H154" s="40">
        <v>1680168.87</v>
      </c>
      <c r="I154" s="48">
        <v>0.15</v>
      </c>
      <c r="J154" s="37" t="s">
        <v>214</v>
      </c>
      <c r="K154" s="37" t="s">
        <v>1</v>
      </c>
      <c r="L154" s="37" t="s">
        <v>1</v>
      </c>
    </row>
    <row r="155" spans="1:12" ht="15" customHeight="1" x14ac:dyDescent="0.25">
      <c r="A155" s="21" t="s">
        <v>151</v>
      </c>
      <c r="B155" s="22">
        <v>4110080</v>
      </c>
      <c r="C155" s="36" t="s">
        <v>214</v>
      </c>
      <c r="D155" s="36" t="s">
        <v>214</v>
      </c>
      <c r="E155" s="36" t="s">
        <v>214</v>
      </c>
      <c r="F155" s="36" t="s">
        <v>214</v>
      </c>
      <c r="G155" s="36" t="s">
        <v>214</v>
      </c>
      <c r="H155" s="36" t="s">
        <v>1</v>
      </c>
      <c r="I155" s="36" t="s">
        <v>1</v>
      </c>
      <c r="J155" s="36" t="s">
        <v>214</v>
      </c>
      <c r="K155" s="36" t="s">
        <v>1</v>
      </c>
      <c r="L155" s="36" t="s">
        <v>1</v>
      </c>
    </row>
    <row r="156" spans="1:12" ht="15" customHeight="1" x14ac:dyDescent="0.25">
      <c r="A156" s="23" t="s">
        <v>152</v>
      </c>
      <c r="B156" s="24">
        <v>4110110</v>
      </c>
      <c r="C156" s="37" t="s">
        <v>214</v>
      </c>
      <c r="D156" s="37" t="s">
        <v>214</v>
      </c>
      <c r="E156" s="37" t="s">
        <v>214</v>
      </c>
      <c r="F156" s="37" t="s">
        <v>214</v>
      </c>
      <c r="G156" s="37" t="s">
        <v>214</v>
      </c>
      <c r="H156" s="37" t="s">
        <v>1</v>
      </c>
      <c r="I156" s="37" t="s">
        <v>1</v>
      </c>
      <c r="J156" s="37" t="s">
        <v>214</v>
      </c>
      <c r="K156" s="37" t="s">
        <v>1</v>
      </c>
      <c r="L156" s="37" t="s">
        <v>1</v>
      </c>
    </row>
    <row r="157" spans="1:12" ht="15" customHeight="1" x14ac:dyDescent="0.25">
      <c r="A157" s="21" t="s">
        <v>153</v>
      </c>
      <c r="B157" s="22">
        <v>4110200</v>
      </c>
      <c r="C157" s="36" t="s">
        <v>214</v>
      </c>
      <c r="D157" s="36" t="s">
        <v>214</v>
      </c>
      <c r="E157" s="36" t="s">
        <v>214</v>
      </c>
      <c r="F157" s="36" t="s">
        <v>214</v>
      </c>
      <c r="G157" s="36" t="s">
        <v>214</v>
      </c>
      <c r="H157" s="36" t="s">
        <v>1</v>
      </c>
      <c r="I157" s="36" t="s">
        <v>1</v>
      </c>
      <c r="J157" s="36" t="s">
        <v>214</v>
      </c>
      <c r="K157" s="36" t="s">
        <v>1</v>
      </c>
      <c r="L157" s="36" t="s">
        <v>1</v>
      </c>
    </row>
    <row r="158" spans="1:12" ht="15" customHeight="1" x14ac:dyDescent="0.25">
      <c r="A158" s="23" t="s">
        <v>154</v>
      </c>
      <c r="B158" s="24">
        <v>4103265</v>
      </c>
      <c r="C158" s="37" t="s">
        <v>213</v>
      </c>
      <c r="D158" s="37" t="s">
        <v>214</v>
      </c>
      <c r="E158" s="37" t="s">
        <v>214</v>
      </c>
      <c r="F158" s="37" t="s">
        <v>214</v>
      </c>
      <c r="G158" s="37" t="s">
        <v>213</v>
      </c>
      <c r="H158" s="40">
        <v>35127.47</v>
      </c>
      <c r="I158" s="48">
        <v>0.15</v>
      </c>
      <c r="J158" s="37" t="s">
        <v>214</v>
      </c>
      <c r="K158" s="37" t="s">
        <v>1</v>
      </c>
      <c r="L158" s="37" t="s">
        <v>1</v>
      </c>
    </row>
    <row r="159" spans="1:12" ht="15" customHeight="1" x14ac:dyDescent="0.25">
      <c r="A159" s="21" t="s">
        <v>155</v>
      </c>
      <c r="B159" s="22">
        <v>4110350</v>
      </c>
      <c r="C159" s="36" t="s">
        <v>214</v>
      </c>
      <c r="D159" s="36" t="s">
        <v>214</v>
      </c>
      <c r="E159" s="36" t="s">
        <v>214</v>
      </c>
      <c r="F159" s="36" t="s">
        <v>214</v>
      </c>
      <c r="G159" s="36" t="s">
        <v>214</v>
      </c>
      <c r="H159" s="36" t="s">
        <v>1</v>
      </c>
      <c r="I159" s="36" t="s">
        <v>1</v>
      </c>
      <c r="J159" s="36" t="s">
        <v>214</v>
      </c>
      <c r="K159" s="36" t="s">
        <v>1</v>
      </c>
      <c r="L159" s="36" t="s">
        <v>1</v>
      </c>
    </row>
    <row r="160" spans="1:12" ht="15" customHeight="1" x14ac:dyDescent="0.25">
      <c r="A160" s="23" t="s">
        <v>156</v>
      </c>
      <c r="B160" s="24">
        <v>4110410</v>
      </c>
      <c r="C160" s="37" t="s">
        <v>214</v>
      </c>
      <c r="D160" s="37" t="s">
        <v>214</v>
      </c>
      <c r="E160" s="37" t="s">
        <v>214</v>
      </c>
      <c r="F160" s="37" t="s">
        <v>214</v>
      </c>
      <c r="G160" s="37" t="s">
        <v>214</v>
      </c>
      <c r="H160" s="37" t="s">
        <v>1</v>
      </c>
      <c r="I160" s="37" t="s">
        <v>1</v>
      </c>
      <c r="J160" s="37" t="s">
        <v>214</v>
      </c>
      <c r="K160" s="37" t="s">
        <v>1</v>
      </c>
      <c r="L160" s="37" t="s">
        <v>1</v>
      </c>
    </row>
    <row r="161" spans="1:12" ht="15" customHeight="1" x14ac:dyDescent="0.25">
      <c r="A161" s="21" t="s">
        <v>157</v>
      </c>
      <c r="B161" s="22">
        <v>4110520</v>
      </c>
      <c r="C161" s="36" t="s">
        <v>214</v>
      </c>
      <c r="D161" s="36" t="s">
        <v>214</v>
      </c>
      <c r="E161" s="36" t="s">
        <v>214</v>
      </c>
      <c r="F161" s="36" t="s">
        <v>214</v>
      </c>
      <c r="G161" s="36" t="s">
        <v>214</v>
      </c>
      <c r="H161" s="36" t="s">
        <v>1</v>
      </c>
      <c r="I161" s="36" t="s">
        <v>1</v>
      </c>
      <c r="J161" s="36" t="s">
        <v>214</v>
      </c>
      <c r="K161" s="36" t="s">
        <v>1</v>
      </c>
      <c r="L161" s="36" t="s">
        <v>1</v>
      </c>
    </row>
    <row r="162" spans="1:12" ht="15" customHeight="1" x14ac:dyDescent="0.25">
      <c r="A162" s="23" t="s">
        <v>158</v>
      </c>
      <c r="B162" s="24">
        <v>4110530</v>
      </c>
      <c r="C162" s="37" t="s">
        <v>214</v>
      </c>
      <c r="D162" s="37" t="s">
        <v>214</v>
      </c>
      <c r="E162" s="37" t="s">
        <v>214</v>
      </c>
      <c r="F162" s="37" t="s">
        <v>214</v>
      </c>
      <c r="G162" s="37" t="s">
        <v>214</v>
      </c>
      <c r="H162" s="37" t="s">
        <v>1</v>
      </c>
      <c r="I162" s="37" t="s">
        <v>1</v>
      </c>
      <c r="J162" s="37" t="s">
        <v>214</v>
      </c>
      <c r="K162" s="37" t="s">
        <v>1</v>
      </c>
      <c r="L162" s="37" t="s">
        <v>1</v>
      </c>
    </row>
    <row r="163" spans="1:12" ht="15" customHeight="1" x14ac:dyDescent="0.25">
      <c r="A163" s="21" t="s">
        <v>159</v>
      </c>
      <c r="B163" s="22">
        <v>4110560</v>
      </c>
      <c r="C163" s="36" t="s">
        <v>214</v>
      </c>
      <c r="D163" s="36" t="s">
        <v>214</v>
      </c>
      <c r="E163" s="36" t="s">
        <v>214</v>
      </c>
      <c r="F163" s="36" t="s">
        <v>214</v>
      </c>
      <c r="G163" s="36" t="s">
        <v>214</v>
      </c>
      <c r="H163" s="36" t="s">
        <v>1</v>
      </c>
      <c r="I163" s="36" t="s">
        <v>1</v>
      </c>
      <c r="J163" s="36" t="s">
        <v>214</v>
      </c>
      <c r="K163" s="36" t="s">
        <v>1</v>
      </c>
      <c r="L163" s="36" t="s">
        <v>1</v>
      </c>
    </row>
    <row r="164" spans="1:12" ht="15" customHeight="1" x14ac:dyDescent="0.25">
      <c r="A164" s="23" t="s">
        <v>160</v>
      </c>
      <c r="B164" s="24">
        <v>4110680</v>
      </c>
      <c r="C164" s="37" t="s">
        <v>214</v>
      </c>
      <c r="D164" s="37" t="s">
        <v>214</v>
      </c>
      <c r="E164" s="37" t="s">
        <v>214</v>
      </c>
      <c r="F164" s="37" t="s">
        <v>214</v>
      </c>
      <c r="G164" s="37" t="s">
        <v>214</v>
      </c>
      <c r="H164" s="37" t="s">
        <v>1</v>
      </c>
      <c r="I164" s="37" t="s">
        <v>1</v>
      </c>
      <c r="J164" s="37" t="s">
        <v>214</v>
      </c>
      <c r="K164" s="37" t="s">
        <v>1</v>
      </c>
      <c r="L164" s="37" t="s">
        <v>1</v>
      </c>
    </row>
    <row r="165" spans="1:12" ht="15" customHeight="1" x14ac:dyDescent="0.25">
      <c r="A165" s="21" t="s">
        <v>161</v>
      </c>
      <c r="B165" s="22">
        <v>4110820</v>
      </c>
      <c r="C165" s="36" t="s">
        <v>214</v>
      </c>
      <c r="D165" s="36" t="s">
        <v>214</v>
      </c>
      <c r="E165" s="36" t="s">
        <v>214</v>
      </c>
      <c r="F165" s="36" t="s">
        <v>214</v>
      </c>
      <c r="G165" s="36" t="s">
        <v>214</v>
      </c>
      <c r="H165" s="36" t="s">
        <v>1</v>
      </c>
      <c r="I165" s="36" t="s">
        <v>1</v>
      </c>
      <c r="J165" s="36" t="s">
        <v>214</v>
      </c>
      <c r="K165" s="36" t="s">
        <v>1</v>
      </c>
      <c r="L165" s="36" t="s">
        <v>1</v>
      </c>
    </row>
    <row r="166" spans="1:12" ht="15" customHeight="1" x14ac:dyDescent="0.25">
      <c r="A166" s="23" t="s">
        <v>162</v>
      </c>
      <c r="B166" s="24">
        <v>4108100</v>
      </c>
      <c r="C166" s="37" t="s">
        <v>214</v>
      </c>
      <c r="D166" s="37" t="s">
        <v>214</v>
      </c>
      <c r="E166" s="37" t="s">
        <v>214</v>
      </c>
      <c r="F166" s="37" t="s">
        <v>214</v>
      </c>
      <c r="G166" s="37" t="s">
        <v>214</v>
      </c>
      <c r="H166" s="37" t="s">
        <v>1</v>
      </c>
      <c r="I166" s="37" t="s">
        <v>1</v>
      </c>
      <c r="J166" s="37" t="s">
        <v>214</v>
      </c>
      <c r="K166" s="37" t="s">
        <v>1</v>
      </c>
      <c r="L166" s="37" t="s">
        <v>1</v>
      </c>
    </row>
    <row r="167" spans="1:12" ht="15" customHeight="1" x14ac:dyDescent="0.25">
      <c r="A167" s="21" t="s">
        <v>163</v>
      </c>
      <c r="B167" s="22">
        <v>4110980</v>
      </c>
      <c r="C167" s="36" t="s">
        <v>214</v>
      </c>
      <c r="D167" s="36" t="s">
        <v>214</v>
      </c>
      <c r="E167" s="36" t="s">
        <v>214</v>
      </c>
      <c r="F167" s="36" t="s">
        <v>214</v>
      </c>
      <c r="G167" s="36" t="s">
        <v>214</v>
      </c>
      <c r="H167" s="36" t="s">
        <v>1</v>
      </c>
      <c r="I167" s="36" t="s">
        <v>1</v>
      </c>
      <c r="J167" s="36" t="s">
        <v>214</v>
      </c>
      <c r="K167" s="36" t="s">
        <v>1</v>
      </c>
      <c r="L167" s="36" t="s">
        <v>1</v>
      </c>
    </row>
    <row r="168" spans="1:12" ht="15" customHeight="1" x14ac:dyDescent="0.25">
      <c r="A168" s="23" t="s">
        <v>164</v>
      </c>
      <c r="B168" s="24">
        <v>4111040</v>
      </c>
      <c r="C168" s="37" t="s">
        <v>214</v>
      </c>
      <c r="D168" s="37" t="s">
        <v>214</v>
      </c>
      <c r="E168" s="37" t="s">
        <v>214</v>
      </c>
      <c r="F168" s="37" t="s">
        <v>214</v>
      </c>
      <c r="G168" s="37" t="s">
        <v>214</v>
      </c>
      <c r="H168" s="37" t="s">
        <v>1</v>
      </c>
      <c r="I168" s="37" t="s">
        <v>1</v>
      </c>
      <c r="J168" s="37" t="s">
        <v>214</v>
      </c>
      <c r="K168" s="37" t="s">
        <v>1</v>
      </c>
      <c r="L168" s="37" t="s">
        <v>1</v>
      </c>
    </row>
    <row r="169" spans="1:12" ht="15" customHeight="1" x14ac:dyDescent="0.25">
      <c r="A169" s="21" t="s">
        <v>165</v>
      </c>
      <c r="B169" s="22">
        <v>4111100</v>
      </c>
      <c r="C169" s="36" t="s">
        <v>214</v>
      </c>
      <c r="D169" s="36" t="s">
        <v>214</v>
      </c>
      <c r="E169" s="36" t="s">
        <v>214</v>
      </c>
      <c r="F169" s="36" t="s">
        <v>214</v>
      </c>
      <c r="G169" s="36" t="s">
        <v>214</v>
      </c>
      <c r="H169" s="36" t="s">
        <v>1</v>
      </c>
      <c r="I169" s="36" t="s">
        <v>1</v>
      </c>
      <c r="J169" s="36" t="s">
        <v>214</v>
      </c>
      <c r="K169" s="36" t="s">
        <v>1</v>
      </c>
      <c r="L169" s="36" t="s">
        <v>1</v>
      </c>
    </row>
    <row r="170" spans="1:12" ht="15" customHeight="1" x14ac:dyDescent="0.25">
      <c r="A170" s="23" t="s">
        <v>166</v>
      </c>
      <c r="B170" s="24">
        <v>4111220</v>
      </c>
      <c r="C170" s="37" t="s">
        <v>214</v>
      </c>
      <c r="D170" s="37" t="s">
        <v>214</v>
      </c>
      <c r="E170" s="37" t="s">
        <v>214</v>
      </c>
      <c r="F170" s="37" t="s">
        <v>214</v>
      </c>
      <c r="G170" s="37" t="s">
        <v>214</v>
      </c>
      <c r="H170" s="37" t="s">
        <v>1</v>
      </c>
      <c r="I170" s="37" t="s">
        <v>1</v>
      </c>
      <c r="J170" s="37" t="s">
        <v>214</v>
      </c>
      <c r="K170" s="37" t="s">
        <v>1</v>
      </c>
      <c r="L170" s="37" t="s">
        <v>1</v>
      </c>
    </row>
    <row r="171" spans="1:12" ht="15" customHeight="1" x14ac:dyDescent="0.25">
      <c r="A171" s="21" t="s">
        <v>167</v>
      </c>
      <c r="B171" s="22">
        <v>4111250</v>
      </c>
      <c r="C171" s="36" t="s">
        <v>214</v>
      </c>
      <c r="D171" s="36" t="s">
        <v>214</v>
      </c>
      <c r="E171" s="36" t="s">
        <v>214</v>
      </c>
      <c r="F171" s="36" t="s">
        <v>214</v>
      </c>
      <c r="G171" s="36" t="s">
        <v>214</v>
      </c>
      <c r="H171" s="36" t="s">
        <v>1</v>
      </c>
      <c r="I171" s="36" t="s">
        <v>1</v>
      </c>
      <c r="J171" s="36" t="s">
        <v>214</v>
      </c>
      <c r="K171" s="36" t="s">
        <v>1</v>
      </c>
      <c r="L171" s="36" t="s">
        <v>1</v>
      </c>
    </row>
    <row r="172" spans="1:12" ht="15" customHeight="1" x14ac:dyDescent="0.25">
      <c r="A172" s="23" t="s">
        <v>168</v>
      </c>
      <c r="B172" s="24">
        <v>4111290</v>
      </c>
      <c r="C172" s="37" t="s">
        <v>214</v>
      </c>
      <c r="D172" s="37" t="s">
        <v>214</v>
      </c>
      <c r="E172" s="37" t="s">
        <v>214</v>
      </c>
      <c r="F172" s="37" t="s">
        <v>214</v>
      </c>
      <c r="G172" s="37" t="s">
        <v>214</v>
      </c>
      <c r="H172" s="37" t="s">
        <v>1</v>
      </c>
      <c r="I172" s="37" t="s">
        <v>1</v>
      </c>
      <c r="J172" s="37" t="s">
        <v>214</v>
      </c>
      <c r="K172" s="37" t="s">
        <v>1</v>
      </c>
      <c r="L172" s="37" t="s">
        <v>1</v>
      </c>
    </row>
    <row r="173" spans="1:12" ht="15" customHeight="1" x14ac:dyDescent="0.25">
      <c r="A173" s="21" t="s">
        <v>169</v>
      </c>
      <c r="B173" s="22">
        <v>4111450</v>
      </c>
      <c r="C173" s="36" t="s">
        <v>214</v>
      </c>
      <c r="D173" s="36" t="s">
        <v>214</v>
      </c>
      <c r="E173" s="36" t="s">
        <v>214</v>
      </c>
      <c r="F173" s="36" t="s">
        <v>214</v>
      </c>
      <c r="G173" s="36" t="s">
        <v>214</v>
      </c>
      <c r="H173" s="36" t="s">
        <v>1</v>
      </c>
      <c r="I173" s="36" t="s">
        <v>1</v>
      </c>
      <c r="J173" s="36" t="s">
        <v>214</v>
      </c>
      <c r="K173" s="36" t="s">
        <v>1</v>
      </c>
      <c r="L173" s="36" t="s">
        <v>1</v>
      </c>
    </row>
    <row r="174" spans="1:12" ht="15" customHeight="1" x14ac:dyDescent="0.25">
      <c r="A174" s="23" t="s">
        <v>170</v>
      </c>
      <c r="B174" s="24">
        <v>4111490</v>
      </c>
      <c r="C174" s="37" t="s">
        <v>214</v>
      </c>
      <c r="D174" s="37" t="s">
        <v>214</v>
      </c>
      <c r="E174" s="37" t="s">
        <v>214</v>
      </c>
      <c r="F174" s="37" t="s">
        <v>214</v>
      </c>
      <c r="G174" s="37" t="s">
        <v>214</v>
      </c>
      <c r="H174" s="37" t="s">
        <v>1</v>
      </c>
      <c r="I174" s="37" t="s">
        <v>1</v>
      </c>
      <c r="J174" s="37" t="s">
        <v>214</v>
      </c>
      <c r="K174" s="37" t="s">
        <v>1</v>
      </c>
      <c r="L174" s="37" t="s">
        <v>1</v>
      </c>
    </row>
    <row r="175" spans="1:12" ht="15" customHeight="1" x14ac:dyDescent="0.25">
      <c r="A175" s="21" t="s">
        <v>171</v>
      </c>
      <c r="B175" s="22">
        <v>4105100</v>
      </c>
      <c r="C175" s="36" t="s">
        <v>214</v>
      </c>
      <c r="D175" s="36" t="s">
        <v>214</v>
      </c>
      <c r="E175" s="36" t="s">
        <v>214</v>
      </c>
      <c r="F175" s="36" t="s">
        <v>214</v>
      </c>
      <c r="G175" s="36" t="s">
        <v>214</v>
      </c>
      <c r="H175" s="36" t="s">
        <v>1</v>
      </c>
      <c r="I175" s="36" t="s">
        <v>1</v>
      </c>
      <c r="J175" s="36" t="s">
        <v>214</v>
      </c>
      <c r="K175" s="36" t="s">
        <v>1</v>
      </c>
      <c r="L175" s="36" t="s">
        <v>1</v>
      </c>
    </row>
    <row r="176" spans="1:12" ht="15" customHeight="1" x14ac:dyDescent="0.25">
      <c r="A176" s="23" t="s">
        <v>172</v>
      </c>
      <c r="B176" s="24">
        <v>4105020</v>
      </c>
      <c r="C176" s="37" t="s">
        <v>214</v>
      </c>
      <c r="D176" s="37" t="s">
        <v>214</v>
      </c>
      <c r="E176" s="37" t="s">
        <v>214</v>
      </c>
      <c r="F176" s="37" t="s">
        <v>214</v>
      </c>
      <c r="G176" s="37" t="s">
        <v>214</v>
      </c>
      <c r="H176" s="37" t="s">
        <v>1</v>
      </c>
      <c r="I176" s="37" t="s">
        <v>1</v>
      </c>
      <c r="J176" s="37" t="s">
        <v>214</v>
      </c>
      <c r="K176" s="37" t="s">
        <v>1</v>
      </c>
      <c r="L176" s="37" t="s">
        <v>1</v>
      </c>
    </row>
    <row r="177" spans="1:12" ht="15" customHeight="1" x14ac:dyDescent="0.25">
      <c r="A177" s="21" t="s">
        <v>173</v>
      </c>
      <c r="B177" s="22">
        <v>4111580</v>
      </c>
      <c r="C177" s="36" t="s">
        <v>214</v>
      </c>
      <c r="D177" s="36" t="s">
        <v>214</v>
      </c>
      <c r="E177" s="36" t="s">
        <v>214</v>
      </c>
      <c r="F177" s="36" t="s">
        <v>214</v>
      </c>
      <c r="G177" s="36" t="s">
        <v>214</v>
      </c>
      <c r="H177" s="36" t="s">
        <v>1</v>
      </c>
      <c r="I177" s="36" t="s">
        <v>1</v>
      </c>
      <c r="J177" s="36" t="s">
        <v>214</v>
      </c>
      <c r="K177" s="36" t="s">
        <v>1</v>
      </c>
      <c r="L177" s="36" t="s">
        <v>1</v>
      </c>
    </row>
    <row r="178" spans="1:12" ht="15" customHeight="1" x14ac:dyDescent="0.25">
      <c r="A178" s="23" t="s">
        <v>174</v>
      </c>
      <c r="B178" s="24">
        <v>4111610</v>
      </c>
      <c r="C178" s="37" t="s">
        <v>214</v>
      </c>
      <c r="D178" s="37" t="s">
        <v>214</v>
      </c>
      <c r="E178" s="37" t="s">
        <v>214</v>
      </c>
      <c r="F178" s="37" t="s">
        <v>214</v>
      </c>
      <c r="G178" s="37" t="s">
        <v>214</v>
      </c>
      <c r="H178" s="37" t="s">
        <v>1</v>
      </c>
      <c r="I178" s="37" t="s">
        <v>1</v>
      </c>
      <c r="J178" s="37" t="s">
        <v>214</v>
      </c>
      <c r="K178" s="37" t="s">
        <v>1</v>
      </c>
      <c r="L178" s="37" t="s">
        <v>1</v>
      </c>
    </row>
    <row r="179" spans="1:12" ht="15" customHeight="1" x14ac:dyDescent="0.25">
      <c r="A179" s="21" t="s">
        <v>175</v>
      </c>
      <c r="B179" s="22">
        <v>4100021</v>
      </c>
      <c r="C179" s="36" t="s">
        <v>214</v>
      </c>
      <c r="D179" s="36" t="s">
        <v>214</v>
      </c>
      <c r="E179" s="36" t="s">
        <v>214</v>
      </c>
      <c r="F179" s="36" t="s">
        <v>214</v>
      </c>
      <c r="G179" s="36" t="s">
        <v>214</v>
      </c>
      <c r="H179" s="36" t="s">
        <v>1</v>
      </c>
      <c r="I179" s="36" t="s">
        <v>1</v>
      </c>
      <c r="J179" s="36" t="s">
        <v>214</v>
      </c>
      <c r="K179" s="36" t="s">
        <v>1</v>
      </c>
      <c r="L179" s="36" t="s">
        <v>1</v>
      </c>
    </row>
    <row r="180" spans="1:12" ht="15" customHeight="1" x14ac:dyDescent="0.25">
      <c r="A180" s="23" t="s">
        <v>176</v>
      </c>
      <c r="B180" s="24">
        <v>4111640</v>
      </c>
      <c r="C180" s="37" t="s">
        <v>214</v>
      </c>
      <c r="D180" s="37" t="s">
        <v>214</v>
      </c>
      <c r="E180" s="37" t="s">
        <v>214</v>
      </c>
      <c r="F180" s="37" t="s">
        <v>214</v>
      </c>
      <c r="G180" s="37" t="s">
        <v>214</v>
      </c>
      <c r="H180" s="37" t="s">
        <v>1</v>
      </c>
      <c r="I180" s="37" t="s">
        <v>1</v>
      </c>
      <c r="J180" s="37" t="s">
        <v>214</v>
      </c>
      <c r="K180" s="37" t="s">
        <v>1</v>
      </c>
      <c r="L180" s="37" t="s">
        <v>1</v>
      </c>
    </row>
    <row r="181" spans="1:12" ht="15" customHeight="1" x14ac:dyDescent="0.25">
      <c r="A181" s="21" t="s">
        <v>177</v>
      </c>
      <c r="B181" s="22">
        <v>4111670</v>
      </c>
      <c r="C181" s="36" t="s">
        <v>214</v>
      </c>
      <c r="D181" s="36" t="s">
        <v>214</v>
      </c>
      <c r="E181" s="36" t="s">
        <v>214</v>
      </c>
      <c r="F181" s="36" t="s">
        <v>214</v>
      </c>
      <c r="G181" s="36" t="s">
        <v>214</v>
      </c>
      <c r="H181" s="36" t="s">
        <v>1</v>
      </c>
      <c r="I181" s="36" t="s">
        <v>1</v>
      </c>
      <c r="J181" s="36" t="s">
        <v>214</v>
      </c>
      <c r="K181" s="36" t="s">
        <v>1</v>
      </c>
      <c r="L181" s="36" t="s">
        <v>1</v>
      </c>
    </row>
    <row r="182" spans="1:12" ht="15" customHeight="1" x14ac:dyDescent="0.25">
      <c r="A182" s="23" t="s">
        <v>178</v>
      </c>
      <c r="B182" s="24">
        <v>4111720</v>
      </c>
      <c r="C182" s="37" t="s">
        <v>214</v>
      </c>
      <c r="D182" s="37" t="s">
        <v>214</v>
      </c>
      <c r="E182" s="37" t="s">
        <v>214</v>
      </c>
      <c r="F182" s="37" t="s">
        <v>214</v>
      </c>
      <c r="G182" s="37" t="s">
        <v>214</v>
      </c>
      <c r="H182" s="37" t="s">
        <v>1</v>
      </c>
      <c r="I182" s="37" t="s">
        <v>1</v>
      </c>
      <c r="J182" s="37" t="s">
        <v>214</v>
      </c>
      <c r="K182" s="37" t="s">
        <v>1</v>
      </c>
      <c r="L182" s="37" t="s">
        <v>1</v>
      </c>
    </row>
    <row r="183" spans="1:12" ht="15" customHeight="1" x14ac:dyDescent="0.25">
      <c r="A183" s="21" t="s">
        <v>179</v>
      </c>
      <c r="B183" s="22">
        <v>4111760</v>
      </c>
      <c r="C183" s="36" t="s">
        <v>214</v>
      </c>
      <c r="D183" s="36" t="s">
        <v>214</v>
      </c>
      <c r="E183" s="36" t="s">
        <v>214</v>
      </c>
      <c r="F183" s="36" t="s">
        <v>214</v>
      </c>
      <c r="G183" s="36" t="s">
        <v>214</v>
      </c>
      <c r="H183" s="36" t="s">
        <v>1</v>
      </c>
      <c r="I183" s="36" t="s">
        <v>1</v>
      </c>
      <c r="J183" s="36" t="s">
        <v>214</v>
      </c>
      <c r="K183" s="36" t="s">
        <v>1</v>
      </c>
      <c r="L183" s="36" t="s">
        <v>1</v>
      </c>
    </row>
    <row r="184" spans="1:12" ht="15" customHeight="1" x14ac:dyDescent="0.25">
      <c r="A184" s="23" t="s">
        <v>180</v>
      </c>
      <c r="B184" s="24">
        <v>4111790</v>
      </c>
      <c r="C184" s="37" t="s">
        <v>214</v>
      </c>
      <c r="D184" s="37" t="s">
        <v>214</v>
      </c>
      <c r="E184" s="37" t="s">
        <v>214</v>
      </c>
      <c r="F184" s="37" t="s">
        <v>214</v>
      </c>
      <c r="G184" s="37" t="s">
        <v>214</v>
      </c>
      <c r="H184" s="37" t="s">
        <v>1</v>
      </c>
      <c r="I184" s="37" t="s">
        <v>1</v>
      </c>
      <c r="J184" s="37" t="s">
        <v>214</v>
      </c>
      <c r="K184" s="37" t="s">
        <v>1</v>
      </c>
      <c r="L184" s="37" t="s">
        <v>1</v>
      </c>
    </row>
    <row r="185" spans="1:12" ht="15" customHeight="1" x14ac:dyDescent="0.25">
      <c r="A185" s="21" t="s">
        <v>181</v>
      </c>
      <c r="B185" s="22">
        <v>4111910</v>
      </c>
      <c r="C185" s="36" t="s">
        <v>214</v>
      </c>
      <c r="D185" s="36" t="s">
        <v>214</v>
      </c>
      <c r="E185" s="36" t="s">
        <v>214</v>
      </c>
      <c r="F185" s="36" t="s">
        <v>214</v>
      </c>
      <c r="G185" s="36" t="s">
        <v>214</v>
      </c>
      <c r="H185" s="36" t="s">
        <v>1</v>
      </c>
      <c r="I185" s="36" t="s">
        <v>1</v>
      </c>
      <c r="J185" s="36" t="s">
        <v>214</v>
      </c>
      <c r="K185" s="36" t="s">
        <v>1</v>
      </c>
      <c r="L185" s="36" t="s">
        <v>1</v>
      </c>
    </row>
    <row r="186" spans="1:12" ht="15" customHeight="1" x14ac:dyDescent="0.25">
      <c r="A186" s="23" t="s">
        <v>182</v>
      </c>
      <c r="B186" s="24">
        <v>4111940</v>
      </c>
      <c r="C186" s="37" t="s">
        <v>214</v>
      </c>
      <c r="D186" s="37" t="s">
        <v>214</v>
      </c>
      <c r="E186" s="37" t="s">
        <v>214</v>
      </c>
      <c r="F186" s="37" t="s">
        <v>214</v>
      </c>
      <c r="G186" s="37" t="s">
        <v>214</v>
      </c>
      <c r="H186" s="37" t="s">
        <v>1</v>
      </c>
      <c r="I186" s="37" t="s">
        <v>1</v>
      </c>
      <c r="J186" s="37" t="s">
        <v>214</v>
      </c>
      <c r="K186" s="37" t="s">
        <v>1</v>
      </c>
      <c r="L186" s="37" t="s">
        <v>1</v>
      </c>
    </row>
    <row r="187" spans="1:12" ht="15" customHeight="1" x14ac:dyDescent="0.25">
      <c r="A187" s="21" t="s">
        <v>183</v>
      </c>
      <c r="B187" s="22">
        <v>4111970</v>
      </c>
      <c r="C187" s="36" t="s">
        <v>213</v>
      </c>
      <c r="D187" s="36" t="s">
        <v>214</v>
      </c>
      <c r="E187" s="36" t="s">
        <v>213</v>
      </c>
      <c r="F187" s="36" t="s">
        <v>214</v>
      </c>
      <c r="G187" s="36" t="s">
        <v>214</v>
      </c>
      <c r="H187" s="41">
        <v>84269.19</v>
      </c>
      <c r="I187" s="50">
        <v>0.15</v>
      </c>
      <c r="J187" s="36" t="s">
        <v>214</v>
      </c>
      <c r="K187" s="36" t="s">
        <v>1</v>
      </c>
      <c r="L187" s="36" t="s">
        <v>1</v>
      </c>
    </row>
    <row r="188" spans="1:12" ht="15" customHeight="1" x14ac:dyDescent="0.25">
      <c r="A188" s="23" t="s">
        <v>184</v>
      </c>
      <c r="B188" s="24">
        <v>4106900</v>
      </c>
      <c r="C188" s="37" t="s">
        <v>214</v>
      </c>
      <c r="D188" s="37" t="s">
        <v>214</v>
      </c>
      <c r="E188" s="37" t="s">
        <v>214</v>
      </c>
      <c r="F188" s="37" t="s">
        <v>214</v>
      </c>
      <c r="G188" s="37" t="s">
        <v>214</v>
      </c>
      <c r="H188" s="37" t="s">
        <v>1</v>
      </c>
      <c r="I188" s="37" t="s">
        <v>1</v>
      </c>
      <c r="J188" s="37" t="s">
        <v>214</v>
      </c>
      <c r="K188" s="37" t="s">
        <v>1</v>
      </c>
      <c r="L188" s="37" t="s">
        <v>1</v>
      </c>
    </row>
    <row r="189" spans="1:12" ht="15" customHeight="1" x14ac:dyDescent="0.25">
      <c r="A189" s="21" t="s">
        <v>185</v>
      </c>
      <c r="B189" s="22">
        <v>4112240</v>
      </c>
      <c r="C189" s="36" t="s">
        <v>214</v>
      </c>
      <c r="D189" s="36" t="s">
        <v>214</v>
      </c>
      <c r="E189" s="36" t="s">
        <v>214</v>
      </c>
      <c r="F189" s="36" t="s">
        <v>214</v>
      </c>
      <c r="G189" s="36" t="s">
        <v>214</v>
      </c>
      <c r="H189" s="36" t="s">
        <v>1</v>
      </c>
      <c r="I189" s="36" t="s">
        <v>1</v>
      </c>
      <c r="J189" s="36" t="s">
        <v>214</v>
      </c>
      <c r="K189" s="36" t="s">
        <v>1</v>
      </c>
      <c r="L189" s="36" t="s">
        <v>1</v>
      </c>
    </row>
    <row r="190" spans="1:12" ht="15" customHeight="1" x14ac:dyDescent="0.25">
      <c r="A190" s="23" t="s">
        <v>186</v>
      </c>
      <c r="B190" s="24">
        <v>4112320</v>
      </c>
      <c r="C190" s="37" t="s">
        <v>214</v>
      </c>
      <c r="D190" s="37" t="s">
        <v>214</v>
      </c>
      <c r="E190" s="37" t="s">
        <v>214</v>
      </c>
      <c r="F190" s="37" t="s">
        <v>214</v>
      </c>
      <c r="G190" s="37" t="s">
        <v>214</v>
      </c>
      <c r="H190" s="37" t="s">
        <v>1</v>
      </c>
      <c r="I190" s="37" t="s">
        <v>1</v>
      </c>
      <c r="J190" s="37" t="s">
        <v>214</v>
      </c>
      <c r="K190" s="37" t="s">
        <v>1</v>
      </c>
      <c r="L190" s="37" t="s">
        <v>1</v>
      </c>
    </row>
    <row r="191" spans="1:12" ht="15" customHeight="1" x14ac:dyDescent="0.25">
      <c r="A191" s="21" t="s">
        <v>187</v>
      </c>
      <c r="B191" s="22">
        <v>4112360</v>
      </c>
      <c r="C191" s="36" t="s">
        <v>214</v>
      </c>
      <c r="D191" s="36" t="s">
        <v>214</v>
      </c>
      <c r="E191" s="36" t="s">
        <v>214</v>
      </c>
      <c r="F191" s="36" t="s">
        <v>214</v>
      </c>
      <c r="G191" s="36" t="s">
        <v>214</v>
      </c>
      <c r="H191" s="36" t="s">
        <v>1</v>
      </c>
      <c r="I191" s="36" t="s">
        <v>1</v>
      </c>
      <c r="J191" s="36" t="s">
        <v>214</v>
      </c>
      <c r="K191" s="36" t="s">
        <v>1</v>
      </c>
      <c r="L191" s="36" t="s">
        <v>1</v>
      </c>
    </row>
    <row r="192" spans="1:12" ht="15" customHeight="1" x14ac:dyDescent="0.25">
      <c r="A192" s="23" t="s">
        <v>188</v>
      </c>
      <c r="B192" s="24">
        <v>4112540</v>
      </c>
      <c r="C192" s="37" t="s">
        <v>214</v>
      </c>
      <c r="D192" s="37" t="s">
        <v>214</v>
      </c>
      <c r="E192" s="37" t="s">
        <v>214</v>
      </c>
      <c r="F192" s="37" t="s">
        <v>214</v>
      </c>
      <c r="G192" s="37" t="s">
        <v>214</v>
      </c>
      <c r="H192" s="37" t="s">
        <v>1</v>
      </c>
      <c r="I192" s="37" t="s">
        <v>1</v>
      </c>
      <c r="J192" s="37" t="s">
        <v>214</v>
      </c>
      <c r="K192" s="37" t="s">
        <v>1</v>
      </c>
      <c r="L192" s="37" t="s">
        <v>1</v>
      </c>
    </row>
    <row r="193" spans="1:12" ht="15" customHeight="1" x14ac:dyDescent="0.25">
      <c r="A193" s="21" t="s">
        <v>189</v>
      </c>
      <c r="B193" s="22">
        <v>4112600</v>
      </c>
      <c r="C193" s="36" t="s">
        <v>214</v>
      </c>
      <c r="D193" s="36" t="s">
        <v>214</v>
      </c>
      <c r="E193" s="36" t="s">
        <v>214</v>
      </c>
      <c r="F193" s="36" t="s">
        <v>214</v>
      </c>
      <c r="G193" s="36" t="s">
        <v>214</v>
      </c>
      <c r="H193" s="36" t="s">
        <v>1</v>
      </c>
      <c r="I193" s="36" t="s">
        <v>1</v>
      </c>
      <c r="J193" s="36" t="s">
        <v>214</v>
      </c>
      <c r="K193" s="36" t="s">
        <v>1</v>
      </c>
      <c r="L193" s="36" t="s">
        <v>1</v>
      </c>
    </row>
    <row r="194" spans="1:12" ht="15" customHeight="1" x14ac:dyDescent="0.25">
      <c r="A194" s="23" t="s">
        <v>190</v>
      </c>
      <c r="B194" s="24">
        <v>4112690</v>
      </c>
      <c r="C194" s="37" t="s">
        <v>214</v>
      </c>
      <c r="D194" s="37" t="s">
        <v>214</v>
      </c>
      <c r="E194" s="37" t="s">
        <v>214</v>
      </c>
      <c r="F194" s="37" t="s">
        <v>214</v>
      </c>
      <c r="G194" s="37" t="s">
        <v>214</v>
      </c>
      <c r="H194" s="37" t="s">
        <v>1</v>
      </c>
      <c r="I194" s="37" t="s">
        <v>1</v>
      </c>
      <c r="J194" s="37" t="s">
        <v>214</v>
      </c>
      <c r="K194" s="37" t="s">
        <v>1</v>
      </c>
      <c r="L194" s="37" t="s">
        <v>1</v>
      </c>
    </row>
    <row r="195" spans="1:12" ht="15" customHeight="1" x14ac:dyDescent="0.25">
      <c r="A195" s="21" t="s">
        <v>191</v>
      </c>
      <c r="B195" s="22">
        <v>4100014</v>
      </c>
      <c r="C195" s="36" t="s">
        <v>214</v>
      </c>
      <c r="D195" s="36" t="s">
        <v>214</v>
      </c>
      <c r="E195" s="36" t="s">
        <v>214</v>
      </c>
      <c r="F195" s="36" t="s">
        <v>214</v>
      </c>
      <c r="G195" s="36" t="s">
        <v>214</v>
      </c>
      <c r="H195" s="36" t="s">
        <v>1</v>
      </c>
      <c r="I195" s="36" t="s">
        <v>1</v>
      </c>
      <c r="J195" s="36" t="s">
        <v>214</v>
      </c>
      <c r="K195" s="36" t="s">
        <v>1</v>
      </c>
      <c r="L195" s="36" t="s">
        <v>1</v>
      </c>
    </row>
    <row r="196" spans="1:12" ht="15" customHeight="1" x14ac:dyDescent="0.25">
      <c r="A196" s="23" t="s">
        <v>192</v>
      </c>
      <c r="B196" s="24">
        <v>4112930</v>
      </c>
      <c r="C196" s="37" t="s">
        <v>214</v>
      </c>
      <c r="D196" s="37" t="s">
        <v>214</v>
      </c>
      <c r="E196" s="37" t="s">
        <v>214</v>
      </c>
      <c r="F196" s="37" t="s">
        <v>214</v>
      </c>
      <c r="G196" s="37" t="s">
        <v>214</v>
      </c>
      <c r="H196" s="37" t="s">
        <v>1</v>
      </c>
      <c r="I196" s="37" t="s">
        <v>1</v>
      </c>
      <c r="J196" s="37" t="s">
        <v>214</v>
      </c>
      <c r="K196" s="37" t="s">
        <v>1</v>
      </c>
      <c r="L196" s="37" t="s">
        <v>1</v>
      </c>
    </row>
    <row r="197" spans="1:12" ht="15" customHeight="1" x14ac:dyDescent="0.25">
      <c r="A197" s="21" t="s">
        <v>193</v>
      </c>
      <c r="B197" s="22">
        <v>4112990</v>
      </c>
      <c r="C197" s="36" t="s">
        <v>214</v>
      </c>
      <c r="D197" s="36" t="s">
        <v>214</v>
      </c>
      <c r="E197" s="36" t="s">
        <v>214</v>
      </c>
      <c r="F197" s="36" t="s">
        <v>214</v>
      </c>
      <c r="G197" s="36" t="s">
        <v>214</v>
      </c>
      <c r="H197" s="36" t="s">
        <v>1</v>
      </c>
      <c r="I197" s="36" t="s">
        <v>1</v>
      </c>
      <c r="J197" s="36" t="s">
        <v>214</v>
      </c>
      <c r="K197" s="36" t="s">
        <v>1</v>
      </c>
      <c r="L197" s="36" t="s">
        <v>1</v>
      </c>
    </row>
    <row r="198" spans="1:12" ht="15" customHeight="1" x14ac:dyDescent="0.25">
      <c r="A198" s="23" t="s">
        <v>194</v>
      </c>
      <c r="B198" s="24">
        <v>4113080</v>
      </c>
      <c r="C198" s="37" t="s">
        <v>214</v>
      </c>
      <c r="D198" s="37" t="s">
        <v>214</v>
      </c>
      <c r="E198" s="37" t="s">
        <v>214</v>
      </c>
      <c r="F198" s="37" t="s">
        <v>214</v>
      </c>
      <c r="G198" s="37" t="s">
        <v>214</v>
      </c>
      <c r="H198" s="37" t="s">
        <v>1</v>
      </c>
      <c r="I198" s="37" t="s">
        <v>1</v>
      </c>
      <c r="J198" s="37" t="s">
        <v>214</v>
      </c>
      <c r="K198" s="37" t="s">
        <v>1</v>
      </c>
      <c r="L198" s="37" t="s">
        <v>1</v>
      </c>
    </row>
    <row r="199" spans="1:12" ht="15" customHeight="1" x14ac:dyDescent="0.25">
      <c r="A199" s="21" t="s">
        <v>195</v>
      </c>
      <c r="B199" s="22">
        <v>4113170</v>
      </c>
      <c r="C199" s="36" t="s">
        <v>214</v>
      </c>
      <c r="D199" s="36" t="s">
        <v>214</v>
      </c>
      <c r="E199" s="36" t="s">
        <v>214</v>
      </c>
      <c r="F199" s="36" t="s">
        <v>214</v>
      </c>
      <c r="G199" s="36" t="s">
        <v>214</v>
      </c>
      <c r="H199" s="36" t="s">
        <v>1</v>
      </c>
      <c r="I199" s="36" t="s">
        <v>1</v>
      </c>
      <c r="J199" s="36" t="s">
        <v>214</v>
      </c>
      <c r="K199" s="36" t="s">
        <v>1</v>
      </c>
      <c r="L199" s="36" t="s">
        <v>1</v>
      </c>
    </row>
    <row r="200" spans="1:12" ht="15" customHeight="1" x14ac:dyDescent="0.25">
      <c r="A200" s="23" t="s">
        <v>196</v>
      </c>
      <c r="B200" s="24">
        <v>4113350</v>
      </c>
      <c r="C200" s="37" t="s">
        <v>214</v>
      </c>
      <c r="D200" s="37" t="s">
        <v>214</v>
      </c>
      <c r="E200" s="37" t="s">
        <v>214</v>
      </c>
      <c r="F200" s="37" t="s">
        <v>214</v>
      </c>
      <c r="G200" s="37" t="s">
        <v>214</v>
      </c>
      <c r="H200" s="37" t="s">
        <v>1</v>
      </c>
      <c r="I200" s="37" t="s">
        <v>1</v>
      </c>
      <c r="J200" s="37" t="s">
        <v>214</v>
      </c>
      <c r="K200" s="37" t="s">
        <v>1</v>
      </c>
      <c r="L200" s="37" t="s">
        <v>1</v>
      </c>
    </row>
    <row r="201" spans="1:12" ht="15" customHeight="1" x14ac:dyDescent="0.25">
      <c r="A201" s="21" t="s">
        <v>197</v>
      </c>
      <c r="B201" s="22">
        <v>4113490</v>
      </c>
      <c r="C201" s="36" t="s">
        <v>214</v>
      </c>
      <c r="D201" s="36" t="s">
        <v>214</v>
      </c>
      <c r="E201" s="36" t="s">
        <v>214</v>
      </c>
      <c r="F201" s="36" t="s">
        <v>214</v>
      </c>
      <c r="G201" s="36" t="s">
        <v>214</v>
      </c>
      <c r="H201" s="36" t="s">
        <v>1</v>
      </c>
      <c r="I201" s="36" t="s">
        <v>1</v>
      </c>
      <c r="J201" s="36" t="s">
        <v>214</v>
      </c>
      <c r="K201" s="36" t="s">
        <v>1</v>
      </c>
      <c r="L201" s="36" t="s">
        <v>1</v>
      </c>
    </row>
    <row r="202" spans="1:12" x14ac:dyDescent="0.25">
      <c r="A202" s="23" t="s">
        <v>198</v>
      </c>
      <c r="B202" s="24">
        <v>4113530</v>
      </c>
      <c r="C202" s="37" t="s">
        <v>214</v>
      </c>
      <c r="D202" s="37" t="s">
        <v>214</v>
      </c>
      <c r="E202" s="37" t="s">
        <v>214</v>
      </c>
      <c r="F202" s="37" t="s">
        <v>214</v>
      </c>
      <c r="G202" s="37" t="s">
        <v>214</v>
      </c>
      <c r="H202" s="37" t="s">
        <v>1</v>
      </c>
      <c r="I202" s="37" t="s">
        <v>1</v>
      </c>
      <c r="J202" s="37" t="s">
        <v>213</v>
      </c>
      <c r="K202" s="40">
        <v>161751.24</v>
      </c>
      <c r="L202" s="46">
        <f>K202/'Section A-LEA Allocations'!I204</f>
        <v>0.14909309600192622</v>
      </c>
    </row>
    <row r="203" spans="1:12" ht="15" customHeight="1" x14ac:dyDescent="0.25">
      <c r="A203" s="21" t="s">
        <v>199</v>
      </c>
      <c r="B203" s="22">
        <v>4100016</v>
      </c>
      <c r="C203" s="36" t="s">
        <v>214</v>
      </c>
      <c r="D203" s="36" t="s">
        <v>214</v>
      </c>
      <c r="E203" s="36" t="s">
        <v>214</v>
      </c>
      <c r="F203" s="36" t="s">
        <v>214</v>
      </c>
      <c r="G203" s="36" t="s">
        <v>214</v>
      </c>
      <c r="H203" s="36" t="s">
        <v>1</v>
      </c>
      <c r="I203" s="36" t="s">
        <v>1</v>
      </c>
      <c r="J203" s="36" t="s">
        <v>214</v>
      </c>
      <c r="K203" s="36" t="s">
        <v>1</v>
      </c>
      <c r="L203" s="36" t="s">
        <v>1</v>
      </c>
    </row>
    <row r="204" spans="1:12" ht="15" customHeight="1" x14ac:dyDescent="0.25">
      <c r="A204" s="23" t="s">
        <v>200</v>
      </c>
      <c r="B204" s="24">
        <v>4113650</v>
      </c>
      <c r="C204" s="37" t="s">
        <v>214</v>
      </c>
      <c r="D204" s="37" t="s">
        <v>214</v>
      </c>
      <c r="E204" s="37" t="s">
        <v>214</v>
      </c>
      <c r="F204" s="37" t="s">
        <v>214</v>
      </c>
      <c r="G204" s="37" t="s">
        <v>214</v>
      </c>
      <c r="H204" s="37" t="s">
        <v>1</v>
      </c>
      <c r="I204" s="37" t="s">
        <v>1</v>
      </c>
      <c r="J204" s="37" t="s">
        <v>214</v>
      </c>
      <c r="K204" s="37" t="s">
        <v>1</v>
      </c>
      <c r="L204" s="37" t="s">
        <v>1</v>
      </c>
    </row>
    <row r="212" spans="9:9" x14ac:dyDescent="0.25">
      <c r="I212" s="37"/>
    </row>
  </sheetData>
  <sheetProtection sheet="1" objects="1" scenarios="1" sort="0" autoFilter="0"/>
  <autoFilter ref="A4:L4"/>
  <mergeCells count="4">
    <mergeCell ref="C3:I3"/>
    <mergeCell ref="J3:L3"/>
    <mergeCell ref="A2:L2"/>
    <mergeCell ref="A1:L1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workbookViewId="0">
      <pane ySplit="3" topLeftCell="A4" activePane="bottomLeft" state="frozen"/>
      <selection pane="bottomLeft" activeCell="E1" sqref="E1"/>
    </sheetView>
  </sheetViews>
  <sheetFormatPr defaultRowHeight="15" x14ac:dyDescent="0.25"/>
  <cols>
    <col min="1" max="1" width="33.28515625" customWidth="1"/>
    <col min="2" max="2" width="10" customWidth="1"/>
    <col min="3" max="3" width="19.7109375" customWidth="1"/>
    <col min="4" max="4" width="19.42578125" customWidth="1"/>
  </cols>
  <sheetData>
    <row r="1" spans="1:4" ht="15.75" x14ac:dyDescent="0.25">
      <c r="A1" s="72" t="s">
        <v>223</v>
      </c>
      <c r="B1" s="72"/>
      <c r="C1" s="72"/>
      <c r="D1" s="72"/>
    </row>
    <row r="2" spans="1:4" x14ac:dyDescent="0.25">
      <c r="A2" s="66"/>
      <c r="B2" s="66"/>
      <c r="C2" s="66"/>
      <c r="D2" s="66"/>
    </row>
    <row r="3" spans="1:4" ht="133.5" customHeight="1" x14ac:dyDescent="0.25">
      <c r="A3" s="25" t="s">
        <v>221</v>
      </c>
      <c r="B3" s="2" t="s">
        <v>222</v>
      </c>
      <c r="C3" s="2" t="s">
        <v>245</v>
      </c>
      <c r="D3" s="2" t="s">
        <v>246</v>
      </c>
    </row>
    <row r="4" spans="1:4" x14ac:dyDescent="0.25">
      <c r="A4" s="26" t="s">
        <v>0</v>
      </c>
      <c r="B4" s="27">
        <v>4100990</v>
      </c>
      <c r="C4" s="34">
        <v>0</v>
      </c>
      <c r="D4" s="34">
        <v>0</v>
      </c>
    </row>
    <row r="5" spans="1:4" x14ac:dyDescent="0.25">
      <c r="A5" s="23" t="s">
        <v>2</v>
      </c>
      <c r="B5" s="24">
        <v>4101020</v>
      </c>
      <c r="C5" s="28">
        <v>0</v>
      </c>
      <c r="D5" s="28">
        <v>0</v>
      </c>
    </row>
    <row r="6" spans="1:4" x14ac:dyDescent="0.25">
      <c r="A6" s="26" t="s">
        <v>3</v>
      </c>
      <c r="B6" s="27">
        <v>4101200</v>
      </c>
      <c r="C6" s="34">
        <v>0</v>
      </c>
      <c r="D6" s="34">
        <v>0</v>
      </c>
    </row>
    <row r="7" spans="1:4" x14ac:dyDescent="0.25">
      <c r="A7" s="23" t="s">
        <v>4</v>
      </c>
      <c r="B7" s="24">
        <v>4101230</v>
      </c>
      <c r="C7" s="28">
        <v>0</v>
      </c>
      <c r="D7" s="28">
        <v>0</v>
      </c>
    </row>
    <row r="8" spans="1:4" x14ac:dyDescent="0.25">
      <c r="A8" s="26" t="s">
        <v>5</v>
      </c>
      <c r="B8" s="27">
        <v>4101350</v>
      </c>
      <c r="C8" s="34">
        <v>0</v>
      </c>
      <c r="D8" s="34">
        <v>0</v>
      </c>
    </row>
    <row r="9" spans="1:4" x14ac:dyDescent="0.25">
      <c r="A9" s="23" t="s">
        <v>6</v>
      </c>
      <c r="B9" s="24">
        <v>4101470</v>
      </c>
      <c r="C9" s="28">
        <v>0</v>
      </c>
      <c r="D9" s="28">
        <v>0</v>
      </c>
    </row>
    <row r="10" spans="1:4" x14ac:dyDescent="0.25">
      <c r="A10" s="26" t="s">
        <v>7</v>
      </c>
      <c r="B10" s="27">
        <v>4101500</v>
      </c>
      <c r="C10" s="34">
        <v>0</v>
      </c>
      <c r="D10" s="34">
        <v>0</v>
      </c>
    </row>
    <row r="11" spans="1:4" x14ac:dyDescent="0.25">
      <c r="A11" s="23" t="s">
        <v>8</v>
      </c>
      <c r="B11" s="24">
        <v>4101560</v>
      </c>
      <c r="C11" s="28">
        <v>0</v>
      </c>
      <c r="D11" s="28">
        <v>0</v>
      </c>
    </row>
    <row r="12" spans="1:4" x14ac:dyDescent="0.25">
      <c r="A12" s="26" t="s">
        <v>9</v>
      </c>
      <c r="B12" s="27">
        <v>4101590</v>
      </c>
      <c r="C12" s="34">
        <v>0</v>
      </c>
      <c r="D12" s="34">
        <v>0</v>
      </c>
    </row>
    <row r="13" spans="1:4" x14ac:dyDescent="0.25">
      <c r="A13" s="23" t="s">
        <v>10</v>
      </c>
      <c r="B13" s="24">
        <v>4101620</v>
      </c>
      <c r="C13" s="28" t="s">
        <v>1</v>
      </c>
      <c r="D13" s="28" t="s">
        <v>1</v>
      </c>
    </row>
    <row r="14" spans="1:4" x14ac:dyDescent="0.25">
      <c r="A14" s="26" t="s">
        <v>11</v>
      </c>
      <c r="B14" s="27">
        <v>4101660</v>
      </c>
      <c r="C14" s="34">
        <v>0</v>
      </c>
      <c r="D14" s="34">
        <v>0</v>
      </c>
    </row>
    <row r="15" spans="1:4" x14ac:dyDescent="0.25">
      <c r="A15" s="23" t="s">
        <v>12</v>
      </c>
      <c r="B15" s="24">
        <v>4101710</v>
      </c>
      <c r="C15" s="28">
        <v>0</v>
      </c>
      <c r="D15" s="28">
        <v>0</v>
      </c>
    </row>
    <row r="16" spans="1:4" x14ac:dyDescent="0.25">
      <c r="A16" s="26" t="s">
        <v>13</v>
      </c>
      <c r="B16" s="27">
        <v>4101800</v>
      </c>
      <c r="C16" s="34">
        <v>0</v>
      </c>
      <c r="D16" s="34">
        <v>0</v>
      </c>
    </row>
    <row r="17" spans="1:4" x14ac:dyDescent="0.25">
      <c r="A17" s="23" t="s">
        <v>14</v>
      </c>
      <c r="B17" s="24">
        <v>4101830</v>
      </c>
      <c r="C17" s="28">
        <v>121</v>
      </c>
      <c r="D17" s="28">
        <v>301</v>
      </c>
    </row>
    <row r="18" spans="1:4" x14ac:dyDescent="0.25">
      <c r="A18" s="26" t="s">
        <v>15</v>
      </c>
      <c r="B18" s="27">
        <v>4101920</v>
      </c>
      <c r="C18" s="34" t="s">
        <v>1</v>
      </c>
      <c r="D18" s="34" t="s">
        <v>1</v>
      </c>
    </row>
    <row r="19" spans="1:4" x14ac:dyDescent="0.25">
      <c r="A19" s="23" t="s">
        <v>16</v>
      </c>
      <c r="B19" s="24">
        <v>4101980</v>
      </c>
      <c r="C19" s="28">
        <v>0</v>
      </c>
      <c r="D19" s="28">
        <v>0</v>
      </c>
    </row>
    <row r="20" spans="1:4" x14ac:dyDescent="0.25">
      <c r="A20" s="26" t="s">
        <v>17</v>
      </c>
      <c r="B20" s="27">
        <v>4102040</v>
      </c>
      <c r="C20" s="34">
        <v>0</v>
      </c>
      <c r="D20" s="34">
        <v>0</v>
      </c>
    </row>
    <row r="21" spans="1:4" x14ac:dyDescent="0.25">
      <c r="A21" s="23" t="s">
        <v>18</v>
      </c>
      <c r="B21" s="24">
        <v>4102160</v>
      </c>
      <c r="C21" s="28">
        <v>0</v>
      </c>
      <c r="D21" s="28">
        <v>0</v>
      </c>
    </row>
    <row r="22" spans="1:4" x14ac:dyDescent="0.25">
      <c r="A22" s="26" t="s">
        <v>19</v>
      </c>
      <c r="B22" s="27">
        <v>4102190</v>
      </c>
      <c r="C22" s="34">
        <v>0</v>
      </c>
      <c r="D22" s="34">
        <v>0</v>
      </c>
    </row>
    <row r="23" spans="1:4" x14ac:dyDescent="0.25">
      <c r="A23" s="23" t="s">
        <v>20</v>
      </c>
      <c r="B23" s="24">
        <v>4102310</v>
      </c>
      <c r="C23" s="28">
        <v>0</v>
      </c>
      <c r="D23" s="28">
        <v>0</v>
      </c>
    </row>
    <row r="24" spans="1:4" x14ac:dyDescent="0.25">
      <c r="A24" s="26" t="s">
        <v>21</v>
      </c>
      <c r="B24" s="27">
        <v>4101740</v>
      </c>
      <c r="C24" s="34">
        <v>0</v>
      </c>
      <c r="D24" s="34">
        <v>0</v>
      </c>
    </row>
    <row r="25" spans="1:4" x14ac:dyDescent="0.25">
      <c r="A25" s="23" t="s">
        <v>22</v>
      </c>
      <c r="B25" s="24">
        <v>4102580</v>
      </c>
      <c r="C25" s="28">
        <v>0</v>
      </c>
      <c r="D25" s="28">
        <v>0</v>
      </c>
    </row>
    <row r="26" spans="1:4" x14ac:dyDescent="0.25">
      <c r="A26" s="26" t="s">
        <v>23</v>
      </c>
      <c r="B26" s="27">
        <v>4102610</v>
      </c>
      <c r="C26" s="34">
        <v>0</v>
      </c>
      <c r="D26" s="34">
        <v>0</v>
      </c>
    </row>
    <row r="27" spans="1:4" x14ac:dyDescent="0.25">
      <c r="A27" s="23" t="s">
        <v>24</v>
      </c>
      <c r="B27" s="24">
        <v>4102640</v>
      </c>
      <c r="C27" s="28">
        <v>0</v>
      </c>
      <c r="D27" s="28">
        <v>0</v>
      </c>
    </row>
    <row r="28" spans="1:4" x14ac:dyDescent="0.25">
      <c r="A28" s="26" t="s">
        <v>25</v>
      </c>
      <c r="B28" s="27">
        <v>4102780</v>
      </c>
      <c r="C28" s="34">
        <v>0</v>
      </c>
      <c r="D28" s="34">
        <v>0</v>
      </c>
    </row>
    <row r="29" spans="1:4" x14ac:dyDescent="0.25">
      <c r="A29" s="23" t="s">
        <v>26</v>
      </c>
      <c r="B29" s="24">
        <v>4102800</v>
      </c>
      <c r="C29" s="28">
        <v>0</v>
      </c>
      <c r="D29" s="28">
        <v>0</v>
      </c>
    </row>
    <row r="30" spans="1:4" x14ac:dyDescent="0.25">
      <c r="A30" s="26" t="s">
        <v>27</v>
      </c>
      <c r="B30" s="27">
        <v>4105760</v>
      </c>
      <c r="C30" s="34">
        <v>0</v>
      </c>
      <c r="D30" s="34">
        <v>0</v>
      </c>
    </row>
    <row r="31" spans="1:4" x14ac:dyDescent="0.25">
      <c r="A31" s="23" t="s">
        <v>28</v>
      </c>
      <c r="B31" s="24">
        <v>4102910</v>
      </c>
      <c r="C31" s="28">
        <v>0</v>
      </c>
      <c r="D31" s="28">
        <v>0</v>
      </c>
    </row>
    <row r="32" spans="1:4" x14ac:dyDescent="0.25">
      <c r="A32" s="26" t="s">
        <v>29</v>
      </c>
      <c r="B32" s="27">
        <v>4102940</v>
      </c>
      <c r="C32" s="34" t="s">
        <v>1</v>
      </c>
      <c r="D32" s="34" t="s">
        <v>1</v>
      </c>
    </row>
    <row r="33" spans="1:4" x14ac:dyDescent="0.25">
      <c r="A33" s="23" t="s">
        <v>30</v>
      </c>
      <c r="B33" s="24">
        <v>4102840</v>
      </c>
      <c r="C33" s="28">
        <v>1200</v>
      </c>
      <c r="D33" s="28">
        <v>3702</v>
      </c>
    </row>
    <row r="34" spans="1:4" x14ac:dyDescent="0.25">
      <c r="A34" s="26" t="s">
        <v>31</v>
      </c>
      <c r="B34" s="27">
        <v>4103260</v>
      </c>
      <c r="C34" s="34">
        <v>0</v>
      </c>
      <c r="D34" s="34">
        <v>0</v>
      </c>
    </row>
    <row r="35" spans="1:4" x14ac:dyDescent="0.25">
      <c r="A35" s="23" t="s">
        <v>32</v>
      </c>
      <c r="B35" s="24">
        <v>4103270</v>
      </c>
      <c r="C35" s="28">
        <v>0</v>
      </c>
      <c r="D35" s="28">
        <v>0</v>
      </c>
    </row>
    <row r="36" spans="1:4" x14ac:dyDescent="0.25">
      <c r="A36" s="26" t="s">
        <v>33</v>
      </c>
      <c r="B36" s="27">
        <v>4103330</v>
      </c>
      <c r="C36" s="34">
        <v>0</v>
      </c>
      <c r="D36" s="34">
        <v>0</v>
      </c>
    </row>
    <row r="37" spans="1:4" x14ac:dyDescent="0.25">
      <c r="A37" s="23" t="s">
        <v>34</v>
      </c>
      <c r="B37" s="24">
        <v>4103660</v>
      </c>
      <c r="C37" s="28">
        <v>0</v>
      </c>
      <c r="D37" s="28">
        <v>0</v>
      </c>
    </row>
    <row r="38" spans="1:4" x14ac:dyDescent="0.25">
      <c r="A38" s="26" t="s">
        <v>35</v>
      </c>
      <c r="B38" s="27">
        <v>4103390</v>
      </c>
      <c r="C38" s="34">
        <v>0</v>
      </c>
      <c r="D38" s="34">
        <v>0</v>
      </c>
    </row>
    <row r="39" spans="1:4" x14ac:dyDescent="0.25">
      <c r="A39" s="23" t="s">
        <v>36</v>
      </c>
      <c r="B39" s="24">
        <v>4103420</v>
      </c>
      <c r="C39" s="28">
        <v>0</v>
      </c>
      <c r="D39" s="28">
        <v>0</v>
      </c>
    </row>
    <row r="40" spans="1:4" x14ac:dyDescent="0.25">
      <c r="A40" s="26" t="s">
        <v>37</v>
      </c>
      <c r="B40" s="27">
        <v>4103480</v>
      </c>
      <c r="C40" s="34">
        <v>0</v>
      </c>
      <c r="D40" s="34">
        <v>0</v>
      </c>
    </row>
    <row r="41" spans="1:4" x14ac:dyDescent="0.25">
      <c r="A41" s="23" t="s">
        <v>38</v>
      </c>
      <c r="B41" s="24">
        <v>4103540</v>
      </c>
      <c r="C41" s="28">
        <v>0</v>
      </c>
      <c r="D41" s="28">
        <v>0</v>
      </c>
    </row>
    <row r="42" spans="1:4" x14ac:dyDescent="0.25">
      <c r="A42" s="26" t="s">
        <v>39</v>
      </c>
      <c r="B42" s="27">
        <v>4103690</v>
      </c>
      <c r="C42" s="34">
        <v>0</v>
      </c>
      <c r="D42" s="34">
        <v>0</v>
      </c>
    </row>
    <row r="43" spans="1:4" x14ac:dyDescent="0.25">
      <c r="A43" s="23" t="s">
        <v>40</v>
      </c>
      <c r="B43" s="24">
        <v>4103720</v>
      </c>
      <c r="C43" s="28">
        <v>0</v>
      </c>
      <c r="D43" s="28">
        <v>0</v>
      </c>
    </row>
    <row r="44" spans="1:4" x14ac:dyDescent="0.25">
      <c r="A44" s="26" t="s">
        <v>41</v>
      </c>
      <c r="B44" s="27">
        <v>4103780</v>
      </c>
      <c r="C44" s="34">
        <v>0</v>
      </c>
      <c r="D44" s="34">
        <v>0</v>
      </c>
    </row>
    <row r="45" spans="1:4" x14ac:dyDescent="0.25">
      <c r="A45" s="23" t="s">
        <v>42</v>
      </c>
      <c r="B45" s="24">
        <v>4103840</v>
      </c>
      <c r="C45" s="28">
        <v>0</v>
      </c>
      <c r="D45" s="28">
        <v>0</v>
      </c>
    </row>
    <row r="46" spans="1:4" x14ac:dyDescent="0.25">
      <c r="A46" s="26" t="s">
        <v>43</v>
      </c>
      <c r="B46" s="27">
        <v>4103860</v>
      </c>
      <c r="C46" s="34">
        <v>0</v>
      </c>
      <c r="D46" s="34">
        <v>0</v>
      </c>
    </row>
    <row r="47" spans="1:4" x14ac:dyDescent="0.25">
      <c r="A47" s="23" t="s">
        <v>44</v>
      </c>
      <c r="B47" s="24">
        <v>4103940</v>
      </c>
      <c r="C47" s="28" t="s">
        <v>1</v>
      </c>
      <c r="D47" s="28" t="s">
        <v>1</v>
      </c>
    </row>
    <row r="48" spans="1:4" x14ac:dyDescent="0.25">
      <c r="A48" s="26" t="s">
        <v>45</v>
      </c>
      <c r="B48" s="27">
        <v>4103990</v>
      </c>
      <c r="C48" s="34">
        <v>0</v>
      </c>
      <c r="D48" s="34">
        <v>0</v>
      </c>
    </row>
    <row r="49" spans="1:4" x14ac:dyDescent="0.25">
      <c r="A49" s="23" t="s">
        <v>46</v>
      </c>
      <c r="B49" s="24">
        <v>4104020</v>
      </c>
      <c r="C49" s="28">
        <v>0</v>
      </c>
      <c r="D49" s="28">
        <v>0</v>
      </c>
    </row>
    <row r="50" spans="1:4" x14ac:dyDescent="0.25">
      <c r="A50" s="26" t="s">
        <v>47</v>
      </c>
      <c r="B50" s="27">
        <v>4104170</v>
      </c>
      <c r="C50" s="34">
        <v>0</v>
      </c>
      <c r="D50" s="34">
        <v>0</v>
      </c>
    </row>
    <row r="51" spans="1:4" x14ac:dyDescent="0.25">
      <c r="A51" s="23" t="s">
        <v>48</v>
      </c>
      <c r="B51" s="24">
        <v>4104290</v>
      </c>
      <c r="C51" s="28">
        <v>0</v>
      </c>
      <c r="D51" s="28">
        <v>0</v>
      </c>
    </row>
    <row r="52" spans="1:4" x14ac:dyDescent="0.25">
      <c r="A52" s="26" t="s">
        <v>49</v>
      </c>
      <c r="B52" s="27">
        <v>4103960</v>
      </c>
      <c r="C52" s="34">
        <v>0</v>
      </c>
      <c r="D52" s="34">
        <v>0</v>
      </c>
    </row>
    <row r="53" spans="1:4" x14ac:dyDescent="0.25">
      <c r="A53" s="23" t="s">
        <v>247</v>
      </c>
      <c r="B53" s="24">
        <v>4110710</v>
      </c>
      <c r="C53" s="28">
        <v>0</v>
      </c>
      <c r="D53" s="28">
        <v>0</v>
      </c>
    </row>
    <row r="54" spans="1:4" x14ac:dyDescent="0.25">
      <c r="A54" s="26" t="s">
        <v>50</v>
      </c>
      <c r="B54" s="27">
        <v>4104380</v>
      </c>
      <c r="C54" s="34">
        <v>0</v>
      </c>
      <c r="D54" s="34">
        <v>0</v>
      </c>
    </row>
    <row r="55" spans="1:4" x14ac:dyDescent="0.25">
      <c r="A55" s="23" t="s">
        <v>51</v>
      </c>
      <c r="B55" s="24">
        <v>4104410</v>
      </c>
      <c r="C55" s="28">
        <v>0</v>
      </c>
      <c r="D55" s="28">
        <v>0</v>
      </c>
    </row>
    <row r="56" spans="1:4" x14ac:dyDescent="0.25">
      <c r="A56" s="26" t="s">
        <v>52</v>
      </c>
      <c r="B56" s="27">
        <v>4104500</v>
      </c>
      <c r="C56" s="34">
        <v>0</v>
      </c>
      <c r="D56" s="34">
        <v>0</v>
      </c>
    </row>
    <row r="57" spans="1:4" x14ac:dyDescent="0.25">
      <c r="A57" s="23" t="s">
        <v>53</v>
      </c>
      <c r="B57" s="24">
        <v>4104530</v>
      </c>
      <c r="C57" s="28">
        <v>0</v>
      </c>
      <c r="D57" s="28">
        <v>0</v>
      </c>
    </row>
    <row r="58" spans="1:4" x14ac:dyDescent="0.25">
      <c r="A58" s="26" t="s">
        <v>54</v>
      </c>
      <c r="B58" s="27">
        <v>4104590</v>
      </c>
      <c r="C58" s="34">
        <v>0</v>
      </c>
      <c r="D58" s="34">
        <v>0</v>
      </c>
    </row>
    <row r="59" spans="1:4" x14ac:dyDescent="0.25">
      <c r="A59" s="23" t="s">
        <v>55</v>
      </c>
      <c r="B59" s="24">
        <v>4104620</v>
      </c>
      <c r="C59" s="28">
        <v>0</v>
      </c>
      <c r="D59" s="28">
        <v>0</v>
      </c>
    </row>
    <row r="60" spans="1:4" x14ac:dyDescent="0.25">
      <c r="A60" s="26" t="s">
        <v>56</v>
      </c>
      <c r="B60" s="27">
        <v>4105080</v>
      </c>
      <c r="C60" s="34">
        <v>0</v>
      </c>
      <c r="D60" s="34">
        <v>0</v>
      </c>
    </row>
    <row r="61" spans="1:4" x14ac:dyDescent="0.25">
      <c r="A61" s="23" t="s">
        <v>57</v>
      </c>
      <c r="B61" s="24">
        <v>4104700</v>
      </c>
      <c r="C61" s="28">
        <v>0</v>
      </c>
      <c r="D61" s="28">
        <v>0</v>
      </c>
    </row>
    <row r="62" spans="1:4" x14ac:dyDescent="0.25">
      <c r="A62" s="26" t="s">
        <v>58</v>
      </c>
      <c r="B62" s="27">
        <v>4104740</v>
      </c>
      <c r="C62" s="34">
        <v>0</v>
      </c>
      <c r="D62" s="34">
        <v>0</v>
      </c>
    </row>
    <row r="63" spans="1:4" x14ac:dyDescent="0.25">
      <c r="A63" s="23" t="s">
        <v>59</v>
      </c>
      <c r="B63" s="24">
        <v>4100003</v>
      </c>
      <c r="C63" s="28" t="s">
        <v>1</v>
      </c>
      <c r="D63" s="28" t="s">
        <v>1</v>
      </c>
    </row>
    <row r="64" spans="1:4" x14ac:dyDescent="0.25">
      <c r="A64" s="26" t="s">
        <v>60</v>
      </c>
      <c r="B64" s="27">
        <v>4104950</v>
      </c>
      <c r="C64" s="34">
        <v>0</v>
      </c>
      <c r="D64" s="34">
        <v>0</v>
      </c>
    </row>
    <row r="65" spans="1:4" x14ac:dyDescent="0.25">
      <c r="A65" s="23" t="s">
        <v>61</v>
      </c>
      <c r="B65" s="24">
        <v>4105160</v>
      </c>
      <c r="C65" s="28">
        <v>0</v>
      </c>
      <c r="D65" s="28">
        <v>0</v>
      </c>
    </row>
    <row r="66" spans="1:4" x14ac:dyDescent="0.25">
      <c r="A66" s="26" t="s">
        <v>62</v>
      </c>
      <c r="B66" s="27">
        <v>4105250</v>
      </c>
      <c r="C66" s="34">
        <v>0</v>
      </c>
      <c r="D66" s="34">
        <v>0</v>
      </c>
    </row>
    <row r="67" spans="1:4" x14ac:dyDescent="0.25">
      <c r="A67" s="23" t="s">
        <v>63</v>
      </c>
      <c r="B67" s="24">
        <v>4105310</v>
      </c>
      <c r="C67" s="28">
        <v>0</v>
      </c>
      <c r="D67" s="28">
        <v>0</v>
      </c>
    </row>
    <row r="68" spans="1:4" x14ac:dyDescent="0.25">
      <c r="A68" s="26" t="s">
        <v>64</v>
      </c>
      <c r="B68" s="27">
        <v>4105430</v>
      </c>
      <c r="C68" s="34">
        <v>0</v>
      </c>
      <c r="D68" s="34">
        <v>0</v>
      </c>
    </row>
    <row r="69" spans="1:4" x14ac:dyDescent="0.25">
      <c r="A69" s="23" t="s">
        <v>65</v>
      </c>
      <c r="B69" s="24">
        <v>4100015</v>
      </c>
      <c r="C69" s="28">
        <v>0</v>
      </c>
      <c r="D69" s="28">
        <v>0</v>
      </c>
    </row>
    <row r="70" spans="1:4" x14ac:dyDescent="0.25">
      <c r="A70" s="26" t="s">
        <v>66</v>
      </c>
      <c r="B70" s="27">
        <v>4105610</v>
      </c>
      <c r="C70" s="34">
        <v>0</v>
      </c>
      <c r="D70" s="34">
        <v>0</v>
      </c>
    </row>
    <row r="71" spans="1:4" x14ac:dyDescent="0.25">
      <c r="A71" s="23" t="s">
        <v>67</v>
      </c>
      <c r="B71" s="24">
        <v>4105640</v>
      </c>
      <c r="C71" s="28">
        <v>0</v>
      </c>
      <c r="D71" s="28">
        <v>0</v>
      </c>
    </row>
    <row r="72" spans="1:4" x14ac:dyDescent="0.25">
      <c r="A72" s="26" t="s">
        <v>68</v>
      </c>
      <c r="B72" s="27">
        <v>4105670</v>
      </c>
      <c r="C72" s="34">
        <v>0</v>
      </c>
      <c r="D72" s="34">
        <v>0</v>
      </c>
    </row>
    <row r="73" spans="1:4" x14ac:dyDescent="0.25">
      <c r="A73" s="23" t="s">
        <v>69</v>
      </c>
      <c r="B73" s="24">
        <v>4105910</v>
      </c>
      <c r="C73" s="28">
        <v>0</v>
      </c>
      <c r="D73" s="28">
        <v>0</v>
      </c>
    </row>
    <row r="74" spans="1:4" x14ac:dyDescent="0.25">
      <c r="A74" s="26" t="s">
        <v>70</v>
      </c>
      <c r="B74" s="27">
        <v>4101120</v>
      </c>
      <c r="C74" s="34">
        <v>0</v>
      </c>
      <c r="D74" s="34">
        <v>0</v>
      </c>
    </row>
    <row r="75" spans="1:4" x14ac:dyDescent="0.25">
      <c r="A75" s="23" t="s">
        <v>71</v>
      </c>
      <c r="B75" s="24">
        <v>4106000</v>
      </c>
      <c r="C75" s="28">
        <v>0</v>
      </c>
      <c r="D75" s="28">
        <v>0</v>
      </c>
    </row>
    <row r="76" spans="1:4" x14ac:dyDescent="0.25">
      <c r="A76" s="26" t="s">
        <v>72</v>
      </c>
      <c r="B76" s="27">
        <v>4102490</v>
      </c>
      <c r="C76" s="34">
        <v>0</v>
      </c>
      <c r="D76" s="34">
        <v>0</v>
      </c>
    </row>
    <row r="77" spans="1:4" x14ac:dyDescent="0.25">
      <c r="A77" s="23" t="s">
        <v>73</v>
      </c>
      <c r="B77" s="24">
        <v>4103600</v>
      </c>
      <c r="C77" s="28">
        <v>0</v>
      </c>
      <c r="D77" s="28">
        <v>0</v>
      </c>
    </row>
    <row r="78" spans="1:4" x14ac:dyDescent="0.25">
      <c r="A78" s="26" t="s">
        <v>74</v>
      </c>
      <c r="B78" s="27">
        <v>4103630</v>
      </c>
      <c r="C78" s="34">
        <v>0</v>
      </c>
      <c r="D78" s="34">
        <v>0</v>
      </c>
    </row>
    <row r="79" spans="1:4" x14ac:dyDescent="0.25">
      <c r="A79" s="23" t="s">
        <v>75</v>
      </c>
      <c r="B79" s="24">
        <v>4106120</v>
      </c>
      <c r="C79" s="28">
        <v>0</v>
      </c>
      <c r="D79" s="28">
        <v>0</v>
      </c>
    </row>
    <row r="80" spans="1:4" x14ac:dyDescent="0.25">
      <c r="A80" s="26" t="s">
        <v>76</v>
      </c>
      <c r="B80" s="27">
        <v>4100019</v>
      </c>
      <c r="C80" s="34">
        <v>0</v>
      </c>
      <c r="D80" s="34">
        <v>0</v>
      </c>
    </row>
    <row r="81" spans="1:4" x14ac:dyDescent="0.25">
      <c r="A81" s="23" t="s">
        <v>77</v>
      </c>
      <c r="B81" s="24">
        <v>4106270</v>
      </c>
      <c r="C81" s="28">
        <v>0</v>
      </c>
      <c r="D81" s="28">
        <v>0</v>
      </c>
    </row>
    <row r="82" spans="1:4" x14ac:dyDescent="0.25">
      <c r="A82" s="26" t="s">
        <v>78</v>
      </c>
      <c r="B82" s="27">
        <v>4106300</v>
      </c>
      <c r="C82" s="34">
        <v>82</v>
      </c>
      <c r="D82" s="34">
        <v>98</v>
      </c>
    </row>
    <row r="83" spans="1:4" x14ac:dyDescent="0.25">
      <c r="A83" s="23" t="s">
        <v>79</v>
      </c>
      <c r="B83" s="24">
        <v>4100023</v>
      </c>
      <c r="C83" s="28">
        <v>0</v>
      </c>
      <c r="D83" s="28">
        <v>0</v>
      </c>
    </row>
    <row r="84" spans="1:4" x14ac:dyDescent="0.25">
      <c r="A84" s="26" t="s">
        <v>80</v>
      </c>
      <c r="B84" s="27">
        <v>4106510</v>
      </c>
      <c r="C84" s="34">
        <v>0</v>
      </c>
      <c r="D84" s="34">
        <v>0</v>
      </c>
    </row>
    <row r="85" spans="1:4" x14ac:dyDescent="0.25">
      <c r="A85" s="23" t="s">
        <v>81</v>
      </c>
      <c r="B85" s="24">
        <v>4106600</v>
      </c>
      <c r="C85" s="28">
        <v>0</v>
      </c>
      <c r="D85" s="28">
        <v>0</v>
      </c>
    </row>
    <row r="86" spans="1:4" x14ac:dyDescent="0.25">
      <c r="A86" s="26" t="s">
        <v>82</v>
      </c>
      <c r="B86" s="27">
        <v>4106630</v>
      </c>
      <c r="C86" s="34">
        <v>0</v>
      </c>
      <c r="D86" s="34">
        <v>0</v>
      </c>
    </row>
    <row r="87" spans="1:4" x14ac:dyDescent="0.25">
      <c r="A87" s="23" t="s">
        <v>83</v>
      </c>
      <c r="B87" s="24">
        <v>4100047</v>
      </c>
      <c r="C87" s="28">
        <v>0</v>
      </c>
      <c r="D87" s="28">
        <v>0</v>
      </c>
    </row>
    <row r="88" spans="1:4" x14ac:dyDescent="0.25">
      <c r="A88" s="26" t="s">
        <v>84</v>
      </c>
      <c r="B88" s="27">
        <v>4106740</v>
      </c>
      <c r="C88" s="34">
        <v>0</v>
      </c>
      <c r="D88" s="34">
        <v>0</v>
      </c>
    </row>
    <row r="89" spans="1:4" x14ac:dyDescent="0.25">
      <c r="A89" s="23" t="s">
        <v>85</v>
      </c>
      <c r="B89" s="24">
        <v>4106710</v>
      </c>
      <c r="C89" s="28">
        <v>0</v>
      </c>
      <c r="D89" s="28">
        <v>0</v>
      </c>
    </row>
    <row r="90" spans="1:4" x14ac:dyDescent="0.25">
      <c r="A90" s="26" t="s">
        <v>86</v>
      </c>
      <c r="B90" s="27">
        <v>4106750</v>
      </c>
      <c r="C90" s="34">
        <v>0</v>
      </c>
      <c r="D90" s="34">
        <v>0</v>
      </c>
    </row>
    <row r="91" spans="1:4" x14ac:dyDescent="0.25">
      <c r="A91" s="23" t="s">
        <v>87</v>
      </c>
      <c r="B91" s="24">
        <v>4106780</v>
      </c>
      <c r="C91" s="28">
        <v>0</v>
      </c>
      <c r="D91" s="28">
        <v>0</v>
      </c>
    </row>
    <row r="92" spans="1:4" x14ac:dyDescent="0.25">
      <c r="A92" s="26" t="s">
        <v>88</v>
      </c>
      <c r="B92" s="27">
        <v>4106820</v>
      </c>
      <c r="C92" s="34">
        <v>0</v>
      </c>
      <c r="D92" s="34">
        <v>0</v>
      </c>
    </row>
    <row r="93" spans="1:4" x14ac:dyDescent="0.25">
      <c r="A93" s="23" t="s">
        <v>89</v>
      </c>
      <c r="B93" s="24">
        <v>4106870</v>
      </c>
      <c r="C93" s="28">
        <v>0</v>
      </c>
      <c r="D93" s="28">
        <v>0</v>
      </c>
    </row>
    <row r="94" spans="1:4" x14ac:dyDescent="0.25">
      <c r="A94" s="26" t="s">
        <v>90</v>
      </c>
      <c r="B94" s="27">
        <v>4106930</v>
      </c>
      <c r="C94" s="34">
        <v>0</v>
      </c>
      <c r="D94" s="34">
        <v>0</v>
      </c>
    </row>
    <row r="95" spans="1:4" x14ac:dyDescent="0.25">
      <c r="A95" s="23" t="s">
        <v>91</v>
      </c>
      <c r="B95" s="24">
        <v>4106960</v>
      </c>
      <c r="C95" s="28">
        <v>0</v>
      </c>
      <c r="D95" s="28">
        <v>0</v>
      </c>
    </row>
    <row r="96" spans="1:4" x14ac:dyDescent="0.25">
      <c r="A96" s="26" t="s">
        <v>92</v>
      </c>
      <c r="B96" s="27">
        <v>4107020</v>
      </c>
      <c r="C96" s="34">
        <v>0</v>
      </c>
      <c r="D96" s="34">
        <v>0</v>
      </c>
    </row>
    <row r="97" spans="1:4" x14ac:dyDescent="0.25">
      <c r="A97" s="23" t="s">
        <v>93</v>
      </c>
      <c r="B97" s="24">
        <v>4107080</v>
      </c>
      <c r="C97" s="28">
        <v>0</v>
      </c>
      <c r="D97" s="28">
        <v>0</v>
      </c>
    </row>
    <row r="98" spans="1:4" x14ac:dyDescent="0.25">
      <c r="A98" s="26" t="s">
        <v>94</v>
      </c>
      <c r="B98" s="27">
        <v>4100040</v>
      </c>
      <c r="C98" s="34">
        <v>0</v>
      </c>
      <c r="D98" s="34">
        <v>0</v>
      </c>
    </row>
    <row r="99" spans="1:4" x14ac:dyDescent="0.25">
      <c r="A99" s="23" t="s">
        <v>95</v>
      </c>
      <c r="B99" s="24">
        <v>4107200</v>
      </c>
      <c r="C99" s="28">
        <v>0</v>
      </c>
      <c r="D99" s="28">
        <v>0</v>
      </c>
    </row>
    <row r="100" spans="1:4" x14ac:dyDescent="0.25">
      <c r="A100" s="26" t="s">
        <v>96</v>
      </c>
      <c r="B100" s="27">
        <v>4107280</v>
      </c>
      <c r="C100" s="34">
        <v>0</v>
      </c>
      <c r="D100" s="34">
        <v>0</v>
      </c>
    </row>
    <row r="101" spans="1:4" x14ac:dyDescent="0.25">
      <c r="A101" s="23" t="s">
        <v>97</v>
      </c>
      <c r="B101" s="24">
        <v>4107230</v>
      </c>
      <c r="C101" s="28">
        <v>0</v>
      </c>
      <c r="D101" s="28">
        <v>0</v>
      </c>
    </row>
    <row r="102" spans="1:4" x14ac:dyDescent="0.25">
      <c r="A102" s="26" t="s">
        <v>98</v>
      </c>
      <c r="B102" s="27">
        <v>4107380</v>
      </c>
      <c r="C102" s="34">
        <v>0</v>
      </c>
      <c r="D102" s="34">
        <v>0</v>
      </c>
    </row>
    <row r="103" spans="1:4" x14ac:dyDescent="0.25">
      <c r="A103" s="23" t="s">
        <v>99</v>
      </c>
      <c r="B103" s="24">
        <v>4107500</v>
      </c>
      <c r="C103" s="28">
        <v>0</v>
      </c>
      <c r="D103" s="28">
        <v>0</v>
      </c>
    </row>
    <row r="104" spans="1:4" x14ac:dyDescent="0.25">
      <c r="A104" s="26" t="s">
        <v>100</v>
      </c>
      <c r="B104" s="27">
        <v>4107530</v>
      </c>
      <c r="C104" s="34">
        <v>0</v>
      </c>
      <c r="D104" s="34">
        <v>0</v>
      </c>
    </row>
    <row r="105" spans="1:4" x14ac:dyDescent="0.25">
      <c r="A105" s="23" t="s">
        <v>101</v>
      </c>
      <c r="B105" s="24">
        <v>4107590</v>
      </c>
      <c r="C105" s="28">
        <v>0</v>
      </c>
      <c r="D105" s="28">
        <v>0</v>
      </c>
    </row>
    <row r="106" spans="1:4" x14ac:dyDescent="0.25">
      <c r="A106" s="26" t="s">
        <v>102</v>
      </c>
      <c r="B106" s="27">
        <v>4100042</v>
      </c>
      <c r="C106" s="34">
        <v>0</v>
      </c>
      <c r="D106" s="34">
        <v>0</v>
      </c>
    </row>
    <row r="107" spans="1:4" x14ac:dyDescent="0.25">
      <c r="A107" s="23" t="s">
        <v>103</v>
      </c>
      <c r="B107" s="24">
        <v>4107710</v>
      </c>
      <c r="C107" s="28">
        <v>0</v>
      </c>
      <c r="D107" s="28">
        <v>0</v>
      </c>
    </row>
    <row r="108" spans="1:4" x14ac:dyDescent="0.25">
      <c r="A108" s="26" t="s">
        <v>104</v>
      </c>
      <c r="B108" s="27">
        <v>4107740</v>
      </c>
      <c r="C108" s="34">
        <v>0</v>
      </c>
      <c r="D108" s="34">
        <v>0</v>
      </c>
    </row>
    <row r="109" spans="1:4" x14ac:dyDescent="0.25">
      <c r="A109" s="23" t="s">
        <v>105</v>
      </c>
      <c r="B109" s="24">
        <v>4107980</v>
      </c>
      <c r="C109" s="28">
        <v>40</v>
      </c>
      <c r="D109" s="28">
        <v>6</v>
      </c>
    </row>
    <row r="110" spans="1:4" x14ac:dyDescent="0.25">
      <c r="A110" s="26" t="s">
        <v>106</v>
      </c>
      <c r="B110" s="27">
        <v>4108010</v>
      </c>
      <c r="C110" s="34">
        <v>0</v>
      </c>
      <c r="D110" s="34">
        <v>0</v>
      </c>
    </row>
    <row r="111" spans="1:4" x14ac:dyDescent="0.25">
      <c r="A111" s="23" t="s">
        <v>107</v>
      </c>
      <c r="B111" s="24">
        <v>4108040</v>
      </c>
      <c r="C111" s="28">
        <v>357</v>
      </c>
      <c r="D111" s="28">
        <v>110</v>
      </c>
    </row>
    <row r="112" spans="1:4" x14ac:dyDescent="0.25">
      <c r="A112" s="26" t="s">
        <v>108</v>
      </c>
      <c r="B112" s="27">
        <v>4108160</v>
      </c>
      <c r="C112" s="34">
        <v>0</v>
      </c>
      <c r="D112" s="34">
        <v>0</v>
      </c>
    </row>
    <row r="113" spans="1:4" x14ac:dyDescent="0.25">
      <c r="A113" s="23" t="s">
        <v>109</v>
      </c>
      <c r="B113" s="24">
        <v>4108280</v>
      </c>
      <c r="C113" s="28">
        <v>0</v>
      </c>
      <c r="D113" s="28">
        <v>0</v>
      </c>
    </row>
    <row r="114" spans="1:4" x14ac:dyDescent="0.25">
      <c r="A114" s="26" t="s">
        <v>110</v>
      </c>
      <c r="B114" s="27">
        <v>4108310</v>
      </c>
      <c r="C114" s="34">
        <v>0</v>
      </c>
      <c r="D114" s="34">
        <v>0</v>
      </c>
    </row>
    <row r="115" spans="1:4" x14ac:dyDescent="0.25">
      <c r="A115" s="23" t="s">
        <v>111</v>
      </c>
      <c r="B115" s="24">
        <v>4108430</v>
      </c>
      <c r="C115" s="28">
        <v>0</v>
      </c>
      <c r="D115" s="28">
        <v>0</v>
      </c>
    </row>
    <row r="116" spans="1:4" x14ac:dyDescent="0.25">
      <c r="A116" s="26" t="s">
        <v>112</v>
      </c>
      <c r="B116" s="27">
        <v>4108460</v>
      </c>
      <c r="C116" s="34">
        <v>0</v>
      </c>
      <c r="D116" s="34">
        <v>0</v>
      </c>
    </row>
    <row r="117" spans="1:4" x14ac:dyDescent="0.25">
      <c r="A117" s="23" t="s">
        <v>113</v>
      </c>
      <c r="B117" s="24">
        <v>4108520</v>
      </c>
      <c r="C117" s="28">
        <v>0</v>
      </c>
      <c r="D117" s="28">
        <v>0</v>
      </c>
    </row>
    <row r="118" spans="1:4" x14ac:dyDescent="0.25">
      <c r="A118" s="26" t="s">
        <v>114</v>
      </c>
      <c r="B118" s="27">
        <v>4108550</v>
      </c>
      <c r="C118" s="34">
        <v>0</v>
      </c>
      <c r="D118" s="34">
        <v>0</v>
      </c>
    </row>
    <row r="119" spans="1:4" x14ac:dyDescent="0.25">
      <c r="A119" s="23" t="s">
        <v>115</v>
      </c>
      <c r="B119" s="24">
        <v>4100640</v>
      </c>
      <c r="C119" s="28">
        <v>0</v>
      </c>
      <c r="D119" s="28">
        <v>0</v>
      </c>
    </row>
    <row r="120" spans="1:4" x14ac:dyDescent="0.25">
      <c r="A120" s="26" t="s">
        <v>116</v>
      </c>
      <c r="B120" s="27">
        <v>4108650</v>
      </c>
      <c r="C120" s="34">
        <v>0</v>
      </c>
      <c r="D120" s="34">
        <v>0</v>
      </c>
    </row>
    <row r="121" spans="1:4" x14ac:dyDescent="0.25">
      <c r="A121" s="23" t="s">
        <v>117</v>
      </c>
      <c r="B121" s="24">
        <v>4108700</v>
      </c>
      <c r="C121" s="28">
        <v>0</v>
      </c>
      <c r="D121" s="28">
        <v>0</v>
      </c>
    </row>
    <row r="122" spans="1:4" x14ac:dyDescent="0.25">
      <c r="A122" s="26" t="s">
        <v>118</v>
      </c>
      <c r="B122" s="27">
        <v>4108720</v>
      </c>
      <c r="C122" s="34">
        <v>0</v>
      </c>
      <c r="D122" s="34">
        <v>0</v>
      </c>
    </row>
    <row r="123" spans="1:4" x14ac:dyDescent="0.25">
      <c r="A123" s="23" t="s">
        <v>119</v>
      </c>
      <c r="B123" s="24">
        <v>4108820</v>
      </c>
      <c r="C123" s="28">
        <v>0</v>
      </c>
      <c r="D123" s="28">
        <v>0</v>
      </c>
    </row>
    <row r="124" spans="1:4" x14ac:dyDescent="0.25">
      <c r="A124" s="26" t="s">
        <v>120</v>
      </c>
      <c r="B124" s="27">
        <v>4108830</v>
      </c>
      <c r="C124" s="34">
        <v>0</v>
      </c>
      <c r="D124" s="34">
        <v>0</v>
      </c>
    </row>
    <row r="125" spans="1:4" x14ac:dyDescent="0.25">
      <c r="A125" s="23" t="s">
        <v>121</v>
      </c>
      <c r="B125" s="24">
        <v>4104350</v>
      </c>
      <c r="C125" s="28">
        <v>0</v>
      </c>
      <c r="D125" s="28">
        <v>0</v>
      </c>
    </row>
    <row r="126" spans="1:4" x14ac:dyDescent="0.25">
      <c r="A126" s="26" t="s">
        <v>122</v>
      </c>
      <c r="B126" s="27">
        <v>4111400</v>
      </c>
      <c r="C126" s="34">
        <v>0</v>
      </c>
      <c r="D126" s="34">
        <v>0</v>
      </c>
    </row>
    <row r="127" spans="1:4" x14ac:dyDescent="0.25">
      <c r="A127" s="23" t="s">
        <v>123</v>
      </c>
      <c r="B127" s="24">
        <v>4108880</v>
      </c>
      <c r="C127" s="28">
        <v>0</v>
      </c>
      <c r="D127" s="28">
        <v>0</v>
      </c>
    </row>
    <row r="128" spans="1:4" x14ac:dyDescent="0.25">
      <c r="A128" s="26" t="s">
        <v>124</v>
      </c>
      <c r="B128" s="27">
        <v>4108940</v>
      </c>
      <c r="C128" s="34">
        <v>0</v>
      </c>
      <c r="D128" s="34">
        <v>0</v>
      </c>
    </row>
    <row r="129" spans="1:4" x14ac:dyDescent="0.25">
      <c r="A129" s="23" t="s">
        <v>125</v>
      </c>
      <c r="B129" s="24">
        <v>4100020</v>
      </c>
      <c r="C129" s="28">
        <v>362</v>
      </c>
      <c r="D129" s="28">
        <v>193</v>
      </c>
    </row>
    <row r="130" spans="1:4" x14ac:dyDescent="0.25">
      <c r="A130" s="26" t="s">
        <v>126</v>
      </c>
      <c r="B130" s="27">
        <v>4100048</v>
      </c>
      <c r="C130" s="34" t="s">
        <v>1</v>
      </c>
      <c r="D130" s="34" t="s">
        <v>1</v>
      </c>
    </row>
    <row r="131" spans="1:4" x14ac:dyDescent="0.25">
      <c r="A131" s="23" t="s">
        <v>127</v>
      </c>
      <c r="B131" s="24">
        <v>4109000</v>
      </c>
      <c r="C131" s="28">
        <v>7</v>
      </c>
      <c r="D131" s="28">
        <v>189</v>
      </c>
    </row>
    <row r="132" spans="1:4" x14ac:dyDescent="0.25">
      <c r="A132" s="26" t="s">
        <v>128</v>
      </c>
      <c r="B132" s="27">
        <v>4109120</v>
      </c>
      <c r="C132" s="34">
        <v>0</v>
      </c>
      <c r="D132" s="34">
        <v>0</v>
      </c>
    </row>
    <row r="133" spans="1:4" x14ac:dyDescent="0.25">
      <c r="A133" s="23" t="s">
        <v>129</v>
      </c>
      <c r="B133" s="24">
        <v>4109150</v>
      </c>
      <c r="C133" s="28">
        <v>0</v>
      </c>
      <c r="D133" s="28">
        <v>0</v>
      </c>
    </row>
    <row r="134" spans="1:4" x14ac:dyDescent="0.25">
      <c r="A134" s="26" t="s">
        <v>130</v>
      </c>
      <c r="B134" s="27">
        <v>4100045</v>
      </c>
      <c r="C134" s="34">
        <v>0</v>
      </c>
      <c r="D134" s="34">
        <v>0</v>
      </c>
    </row>
    <row r="135" spans="1:4" x14ac:dyDescent="0.25">
      <c r="A135" s="23" t="s">
        <v>131</v>
      </c>
      <c r="B135" s="24">
        <v>4100043</v>
      </c>
      <c r="C135" s="28">
        <v>0</v>
      </c>
      <c r="D135" s="28">
        <v>0</v>
      </c>
    </row>
    <row r="136" spans="1:4" x14ac:dyDescent="0.25">
      <c r="A136" s="26" t="s">
        <v>132</v>
      </c>
      <c r="B136" s="27">
        <v>4109270</v>
      </c>
      <c r="C136" s="34">
        <v>0</v>
      </c>
      <c r="D136" s="34">
        <v>0</v>
      </c>
    </row>
    <row r="137" spans="1:4" x14ac:dyDescent="0.25">
      <c r="A137" s="23" t="s">
        <v>133</v>
      </c>
      <c r="B137" s="24">
        <v>4109330</v>
      </c>
      <c r="C137" s="28">
        <v>0</v>
      </c>
      <c r="D137" s="28">
        <v>0</v>
      </c>
    </row>
    <row r="138" spans="1:4" x14ac:dyDescent="0.25">
      <c r="A138" s="26" t="s">
        <v>134</v>
      </c>
      <c r="B138" s="27" t="s">
        <v>135</v>
      </c>
      <c r="C138" s="34">
        <v>0</v>
      </c>
      <c r="D138" s="34">
        <v>0</v>
      </c>
    </row>
    <row r="139" spans="1:4" x14ac:dyDescent="0.25">
      <c r="A139" s="23" t="s">
        <v>136</v>
      </c>
      <c r="B139" s="24">
        <v>4110890</v>
      </c>
      <c r="C139" s="28">
        <v>0</v>
      </c>
      <c r="D139" s="28">
        <v>0</v>
      </c>
    </row>
    <row r="140" spans="1:4" x14ac:dyDescent="0.25">
      <c r="A140" s="26" t="s">
        <v>137</v>
      </c>
      <c r="B140" s="27">
        <v>4109430</v>
      </c>
      <c r="C140" s="34">
        <v>0</v>
      </c>
      <c r="D140" s="34">
        <v>0</v>
      </c>
    </row>
    <row r="141" spans="1:4" x14ac:dyDescent="0.25">
      <c r="A141" s="23" t="s">
        <v>138</v>
      </c>
      <c r="B141" s="24">
        <v>4109480</v>
      </c>
      <c r="C141" s="28">
        <v>0</v>
      </c>
      <c r="D141" s="28">
        <v>0</v>
      </c>
    </row>
    <row r="142" spans="1:4" x14ac:dyDescent="0.25">
      <c r="A142" s="26" t="s">
        <v>139</v>
      </c>
      <c r="B142" s="27">
        <v>4109510</v>
      </c>
      <c r="C142" s="34">
        <v>0</v>
      </c>
      <c r="D142" s="34">
        <v>0</v>
      </c>
    </row>
    <row r="143" spans="1:4" x14ac:dyDescent="0.25">
      <c r="A143" s="23" t="s">
        <v>140</v>
      </c>
      <c r="B143" s="24">
        <v>4109530</v>
      </c>
      <c r="C143" s="28">
        <v>0</v>
      </c>
      <c r="D143" s="28">
        <v>0</v>
      </c>
    </row>
    <row r="144" spans="1:4" x14ac:dyDescent="0.25">
      <c r="A144" s="26" t="s">
        <v>141</v>
      </c>
      <c r="B144" s="27">
        <v>4109600</v>
      </c>
      <c r="C144" s="34">
        <v>0</v>
      </c>
      <c r="D144" s="34">
        <v>0</v>
      </c>
    </row>
    <row r="145" spans="1:4" x14ac:dyDescent="0.25">
      <c r="A145" s="23" t="s">
        <v>142</v>
      </c>
      <c r="B145" s="24">
        <v>4109630</v>
      </c>
      <c r="C145" s="28" t="s">
        <v>1</v>
      </c>
      <c r="D145" s="28" t="s">
        <v>1</v>
      </c>
    </row>
    <row r="146" spans="1:4" x14ac:dyDescent="0.25">
      <c r="A146" s="26" t="s">
        <v>143</v>
      </c>
      <c r="B146" s="27">
        <v>4109660</v>
      </c>
      <c r="C146" s="34">
        <v>0</v>
      </c>
      <c r="D146" s="34">
        <v>0</v>
      </c>
    </row>
    <row r="147" spans="1:4" x14ac:dyDescent="0.25">
      <c r="A147" s="23" t="s">
        <v>144</v>
      </c>
      <c r="B147" s="24">
        <v>4109690</v>
      </c>
      <c r="C147" s="28">
        <v>0</v>
      </c>
      <c r="D147" s="28">
        <v>0</v>
      </c>
    </row>
    <row r="148" spans="1:4" x14ac:dyDescent="0.25">
      <c r="A148" s="26" t="s">
        <v>145</v>
      </c>
      <c r="B148" s="27">
        <v>4109720</v>
      </c>
      <c r="C148" s="34">
        <v>0</v>
      </c>
      <c r="D148" s="34">
        <v>0</v>
      </c>
    </row>
    <row r="149" spans="1:4" x14ac:dyDescent="0.25">
      <c r="A149" s="23" t="s">
        <v>146</v>
      </c>
      <c r="B149" s="24">
        <v>4109750</v>
      </c>
      <c r="C149" s="28">
        <v>0</v>
      </c>
      <c r="D149" s="28">
        <v>0</v>
      </c>
    </row>
    <row r="150" spans="1:4" x14ac:dyDescent="0.25">
      <c r="A150" s="26" t="s">
        <v>147</v>
      </c>
      <c r="B150" s="27">
        <v>4109870</v>
      </c>
      <c r="C150" s="34">
        <v>0</v>
      </c>
      <c r="D150" s="34">
        <v>0</v>
      </c>
    </row>
    <row r="151" spans="1:4" x14ac:dyDescent="0.25">
      <c r="A151" s="23" t="s">
        <v>148</v>
      </c>
      <c r="B151" s="24">
        <v>4109960</v>
      </c>
      <c r="C151" s="28">
        <v>0</v>
      </c>
      <c r="D151" s="28">
        <v>0</v>
      </c>
    </row>
    <row r="152" spans="1:4" x14ac:dyDescent="0.25">
      <c r="A152" s="26" t="s">
        <v>149</v>
      </c>
      <c r="B152" s="27">
        <v>4110020</v>
      </c>
      <c r="C152" s="34">
        <v>0</v>
      </c>
      <c r="D152" s="34">
        <v>0</v>
      </c>
    </row>
    <row r="153" spans="1:4" x14ac:dyDescent="0.25">
      <c r="A153" s="23" t="s">
        <v>150</v>
      </c>
      <c r="B153" s="24">
        <v>4110040</v>
      </c>
      <c r="C153" s="28" t="s">
        <v>1</v>
      </c>
      <c r="D153" s="28" t="s">
        <v>1</v>
      </c>
    </row>
    <row r="154" spans="1:4" x14ac:dyDescent="0.25">
      <c r="A154" s="26" t="s">
        <v>151</v>
      </c>
      <c r="B154" s="27">
        <v>4110080</v>
      </c>
      <c r="C154" s="34">
        <v>0</v>
      </c>
      <c r="D154" s="34">
        <v>0</v>
      </c>
    </row>
    <row r="155" spans="1:4" x14ac:dyDescent="0.25">
      <c r="A155" s="23" t="s">
        <v>152</v>
      </c>
      <c r="B155" s="24">
        <v>4110110</v>
      </c>
      <c r="C155" s="28">
        <v>0</v>
      </c>
      <c r="D155" s="28">
        <v>0</v>
      </c>
    </row>
    <row r="156" spans="1:4" x14ac:dyDescent="0.25">
      <c r="A156" s="26" t="s">
        <v>153</v>
      </c>
      <c r="B156" s="27">
        <v>4110200</v>
      </c>
      <c r="C156" s="34">
        <v>0</v>
      </c>
      <c r="D156" s="34">
        <v>0</v>
      </c>
    </row>
    <row r="157" spans="1:4" x14ac:dyDescent="0.25">
      <c r="A157" s="23" t="s">
        <v>154</v>
      </c>
      <c r="B157" s="24">
        <v>4103265</v>
      </c>
      <c r="C157" s="28" t="s">
        <v>1</v>
      </c>
      <c r="D157" s="28" t="s">
        <v>1</v>
      </c>
    </row>
    <row r="158" spans="1:4" x14ac:dyDescent="0.25">
      <c r="A158" s="26" t="s">
        <v>155</v>
      </c>
      <c r="B158" s="27">
        <v>4110350</v>
      </c>
      <c r="C158" s="34">
        <v>0</v>
      </c>
      <c r="D158" s="34">
        <v>0</v>
      </c>
    </row>
    <row r="159" spans="1:4" x14ac:dyDescent="0.25">
      <c r="A159" s="23" t="s">
        <v>156</v>
      </c>
      <c r="B159" s="24">
        <v>4110410</v>
      </c>
      <c r="C159" s="28">
        <v>0</v>
      </c>
      <c r="D159" s="28">
        <v>0</v>
      </c>
    </row>
    <row r="160" spans="1:4" x14ac:dyDescent="0.25">
      <c r="A160" s="26" t="s">
        <v>157</v>
      </c>
      <c r="B160" s="27">
        <v>4110520</v>
      </c>
      <c r="C160" s="34">
        <v>0</v>
      </c>
      <c r="D160" s="34">
        <v>0</v>
      </c>
    </row>
    <row r="161" spans="1:4" x14ac:dyDescent="0.25">
      <c r="A161" s="23" t="s">
        <v>158</v>
      </c>
      <c r="B161" s="24">
        <v>4110530</v>
      </c>
      <c r="C161" s="28">
        <v>0</v>
      </c>
      <c r="D161" s="28">
        <v>0</v>
      </c>
    </row>
    <row r="162" spans="1:4" x14ac:dyDescent="0.25">
      <c r="A162" s="26" t="s">
        <v>159</v>
      </c>
      <c r="B162" s="27">
        <v>4110560</v>
      </c>
      <c r="C162" s="34">
        <v>0</v>
      </c>
      <c r="D162" s="34">
        <v>0</v>
      </c>
    </row>
    <row r="163" spans="1:4" x14ac:dyDescent="0.25">
      <c r="A163" s="23" t="s">
        <v>160</v>
      </c>
      <c r="B163" s="24">
        <v>4110680</v>
      </c>
      <c r="C163" s="28">
        <v>0</v>
      </c>
      <c r="D163" s="28">
        <v>0</v>
      </c>
    </row>
    <row r="164" spans="1:4" x14ac:dyDescent="0.25">
      <c r="A164" s="26" t="s">
        <v>161</v>
      </c>
      <c r="B164" s="27">
        <v>4110820</v>
      </c>
      <c r="C164" s="34">
        <v>0</v>
      </c>
      <c r="D164" s="34">
        <v>0</v>
      </c>
    </row>
    <row r="165" spans="1:4" x14ac:dyDescent="0.25">
      <c r="A165" s="23" t="s">
        <v>162</v>
      </c>
      <c r="B165" s="24">
        <v>4108100</v>
      </c>
      <c r="C165" s="28">
        <v>0</v>
      </c>
      <c r="D165" s="28">
        <v>0</v>
      </c>
    </row>
    <row r="166" spans="1:4" x14ac:dyDescent="0.25">
      <c r="A166" s="26" t="s">
        <v>163</v>
      </c>
      <c r="B166" s="27">
        <v>4110980</v>
      </c>
      <c r="C166" s="34">
        <v>0</v>
      </c>
      <c r="D166" s="34">
        <v>0</v>
      </c>
    </row>
    <row r="167" spans="1:4" x14ac:dyDescent="0.25">
      <c r="A167" s="23" t="s">
        <v>164</v>
      </c>
      <c r="B167" s="24">
        <v>4111040</v>
      </c>
      <c r="C167" s="28">
        <v>0</v>
      </c>
      <c r="D167" s="28">
        <v>0</v>
      </c>
    </row>
    <row r="168" spans="1:4" x14ac:dyDescent="0.25">
      <c r="A168" s="26" t="s">
        <v>165</v>
      </c>
      <c r="B168" s="27">
        <v>4111100</v>
      </c>
      <c r="C168" s="34">
        <v>0</v>
      </c>
      <c r="D168" s="34">
        <v>0</v>
      </c>
    </row>
    <row r="169" spans="1:4" x14ac:dyDescent="0.25">
      <c r="A169" s="23" t="s">
        <v>166</v>
      </c>
      <c r="B169" s="24">
        <v>4111220</v>
      </c>
      <c r="C169" s="28">
        <v>0</v>
      </c>
      <c r="D169" s="28">
        <v>0</v>
      </c>
    </row>
    <row r="170" spans="1:4" x14ac:dyDescent="0.25">
      <c r="A170" s="26" t="s">
        <v>167</v>
      </c>
      <c r="B170" s="27">
        <v>4111250</v>
      </c>
      <c r="C170" s="34">
        <v>0</v>
      </c>
      <c r="D170" s="34">
        <v>0</v>
      </c>
    </row>
    <row r="171" spans="1:4" x14ac:dyDescent="0.25">
      <c r="A171" s="23" t="s">
        <v>168</v>
      </c>
      <c r="B171" s="24">
        <v>4111290</v>
      </c>
      <c r="C171" s="28">
        <v>0</v>
      </c>
      <c r="D171" s="28">
        <v>0</v>
      </c>
    </row>
    <row r="172" spans="1:4" x14ac:dyDescent="0.25">
      <c r="A172" s="26" t="s">
        <v>169</v>
      </c>
      <c r="B172" s="27">
        <v>4111450</v>
      </c>
      <c r="C172" s="34">
        <v>0</v>
      </c>
      <c r="D172" s="34">
        <v>0</v>
      </c>
    </row>
    <row r="173" spans="1:4" x14ac:dyDescent="0.25">
      <c r="A173" s="23" t="s">
        <v>170</v>
      </c>
      <c r="B173" s="24">
        <v>4111490</v>
      </c>
      <c r="C173" s="28">
        <v>0</v>
      </c>
      <c r="D173" s="28">
        <v>0</v>
      </c>
    </row>
    <row r="174" spans="1:4" x14ac:dyDescent="0.25">
      <c r="A174" s="26" t="s">
        <v>171</v>
      </c>
      <c r="B174" s="27">
        <v>4105100</v>
      </c>
      <c r="C174" s="34">
        <v>0</v>
      </c>
      <c r="D174" s="34">
        <v>0</v>
      </c>
    </row>
    <row r="175" spans="1:4" x14ac:dyDescent="0.25">
      <c r="A175" s="23" t="s">
        <v>172</v>
      </c>
      <c r="B175" s="24">
        <v>4105020</v>
      </c>
      <c r="C175" s="28">
        <v>0</v>
      </c>
      <c r="D175" s="28">
        <v>0</v>
      </c>
    </row>
    <row r="176" spans="1:4" x14ac:dyDescent="0.25">
      <c r="A176" s="26" t="s">
        <v>173</v>
      </c>
      <c r="B176" s="27">
        <v>4111580</v>
      </c>
      <c r="C176" s="34">
        <v>0</v>
      </c>
      <c r="D176" s="34">
        <v>0</v>
      </c>
    </row>
    <row r="177" spans="1:4" x14ac:dyDescent="0.25">
      <c r="A177" s="23" t="s">
        <v>174</v>
      </c>
      <c r="B177" s="24">
        <v>4111610</v>
      </c>
      <c r="C177" s="28">
        <v>0</v>
      </c>
      <c r="D177" s="28">
        <v>0</v>
      </c>
    </row>
    <row r="178" spans="1:4" x14ac:dyDescent="0.25">
      <c r="A178" s="26" t="s">
        <v>175</v>
      </c>
      <c r="B178" s="27">
        <v>4100021</v>
      </c>
      <c r="C178" s="34">
        <v>0</v>
      </c>
      <c r="D178" s="34">
        <v>0</v>
      </c>
    </row>
    <row r="179" spans="1:4" x14ac:dyDescent="0.25">
      <c r="A179" s="23" t="s">
        <v>176</v>
      </c>
      <c r="B179" s="24">
        <v>4111640</v>
      </c>
      <c r="C179" s="28">
        <v>0</v>
      </c>
      <c r="D179" s="28">
        <v>0</v>
      </c>
    </row>
    <row r="180" spans="1:4" x14ac:dyDescent="0.25">
      <c r="A180" s="26" t="s">
        <v>177</v>
      </c>
      <c r="B180" s="27">
        <v>4111670</v>
      </c>
      <c r="C180" s="34">
        <v>0</v>
      </c>
      <c r="D180" s="34">
        <v>0</v>
      </c>
    </row>
    <row r="181" spans="1:4" x14ac:dyDescent="0.25">
      <c r="A181" s="23" t="s">
        <v>178</v>
      </c>
      <c r="B181" s="24">
        <v>4111720</v>
      </c>
      <c r="C181" s="28">
        <v>0</v>
      </c>
      <c r="D181" s="28">
        <v>0</v>
      </c>
    </row>
    <row r="182" spans="1:4" x14ac:dyDescent="0.25">
      <c r="A182" s="26" t="s">
        <v>179</v>
      </c>
      <c r="B182" s="27">
        <v>4111760</v>
      </c>
      <c r="C182" s="34">
        <v>0</v>
      </c>
      <c r="D182" s="34">
        <v>0</v>
      </c>
    </row>
    <row r="183" spans="1:4" x14ac:dyDescent="0.25">
      <c r="A183" s="23" t="s">
        <v>180</v>
      </c>
      <c r="B183" s="24">
        <v>4111790</v>
      </c>
      <c r="C183" s="28">
        <v>0</v>
      </c>
      <c r="D183" s="28">
        <v>0</v>
      </c>
    </row>
    <row r="184" spans="1:4" x14ac:dyDescent="0.25">
      <c r="A184" s="26" t="s">
        <v>181</v>
      </c>
      <c r="B184" s="27">
        <v>4111910</v>
      </c>
      <c r="C184" s="34">
        <v>0</v>
      </c>
      <c r="D184" s="34">
        <v>0</v>
      </c>
    </row>
    <row r="185" spans="1:4" x14ac:dyDescent="0.25">
      <c r="A185" s="23" t="s">
        <v>182</v>
      </c>
      <c r="B185" s="24">
        <v>4111940</v>
      </c>
      <c r="C185" s="28">
        <v>0</v>
      </c>
      <c r="D185" s="28">
        <v>0</v>
      </c>
    </row>
    <row r="186" spans="1:4" x14ac:dyDescent="0.25">
      <c r="A186" s="26" t="s">
        <v>183</v>
      </c>
      <c r="B186" s="27">
        <v>4111970</v>
      </c>
      <c r="C186" s="34" t="s">
        <v>1</v>
      </c>
      <c r="D186" s="34" t="s">
        <v>1</v>
      </c>
    </row>
    <row r="187" spans="1:4" x14ac:dyDescent="0.25">
      <c r="A187" s="23" t="s">
        <v>184</v>
      </c>
      <c r="B187" s="24">
        <v>4106900</v>
      </c>
      <c r="C187" s="28">
        <v>0</v>
      </c>
      <c r="D187" s="28">
        <v>0</v>
      </c>
    </row>
    <row r="188" spans="1:4" x14ac:dyDescent="0.25">
      <c r="A188" s="26" t="s">
        <v>185</v>
      </c>
      <c r="B188" s="27">
        <v>4112240</v>
      </c>
      <c r="C188" s="34">
        <v>0</v>
      </c>
      <c r="D188" s="34">
        <v>0</v>
      </c>
    </row>
    <row r="189" spans="1:4" x14ac:dyDescent="0.25">
      <c r="A189" s="23" t="s">
        <v>186</v>
      </c>
      <c r="B189" s="24">
        <v>4112320</v>
      </c>
      <c r="C189" s="28">
        <v>0</v>
      </c>
      <c r="D189" s="28">
        <v>0</v>
      </c>
    </row>
    <row r="190" spans="1:4" x14ac:dyDescent="0.25">
      <c r="A190" s="26" t="s">
        <v>187</v>
      </c>
      <c r="B190" s="27">
        <v>4112360</v>
      </c>
      <c r="C190" s="34">
        <v>0</v>
      </c>
      <c r="D190" s="34">
        <v>0</v>
      </c>
    </row>
    <row r="191" spans="1:4" x14ac:dyDescent="0.25">
      <c r="A191" s="23" t="s">
        <v>188</v>
      </c>
      <c r="B191" s="24">
        <v>4112540</v>
      </c>
      <c r="C191" s="28">
        <v>0</v>
      </c>
      <c r="D191" s="28">
        <v>0</v>
      </c>
    </row>
    <row r="192" spans="1:4" x14ac:dyDescent="0.25">
      <c r="A192" s="26" t="s">
        <v>189</v>
      </c>
      <c r="B192" s="27">
        <v>4112600</v>
      </c>
      <c r="C192" s="34">
        <v>0</v>
      </c>
      <c r="D192" s="34">
        <v>0</v>
      </c>
    </row>
    <row r="193" spans="1:4" x14ac:dyDescent="0.25">
      <c r="A193" s="23" t="s">
        <v>190</v>
      </c>
      <c r="B193" s="24">
        <v>4112690</v>
      </c>
      <c r="C193" s="28">
        <v>0</v>
      </c>
      <c r="D193" s="28">
        <v>0</v>
      </c>
    </row>
    <row r="194" spans="1:4" x14ac:dyDescent="0.25">
      <c r="A194" s="26" t="s">
        <v>191</v>
      </c>
      <c r="B194" s="27">
        <v>4100014</v>
      </c>
      <c r="C194" s="34">
        <v>0</v>
      </c>
      <c r="D194" s="34">
        <v>0</v>
      </c>
    </row>
    <row r="195" spans="1:4" x14ac:dyDescent="0.25">
      <c r="A195" s="23" t="s">
        <v>192</v>
      </c>
      <c r="B195" s="24">
        <v>4112930</v>
      </c>
      <c r="C195" s="28">
        <v>0</v>
      </c>
      <c r="D195" s="28">
        <v>0</v>
      </c>
    </row>
    <row r="196" spans="1:4" x14ac:dyDescent="0.25">
      <c r="A196" s="26" t="s">
        <v>193</v>
      </c>
      <c r="B196" s="27">
        <v>4112990</v>
      </c>
      <c r="C196" s="34">
        <v>0</v>
      </c>
      <c r="D196" s="34">
        <v>0</v>
      </c>
    </row>
    <row r="197" spans="1:4" x14ac:dyDescent="0.25">
      <c r="A197" s="23" t="s">
        <v>194</v>
      </c>
      <c r="B197" s="24">
        <v>4113080</v>
      </c>
      <c r="C197" s="28">
        <v>0</v>
      </c>
      <c r="D197" s="28">
        <v>0</v>
      </c>
    </row>
    <row r="198" spans="1:4" x14ac:dyDescent="0.25">
      <c r="A198" s="26" t="s">
        <v>195</v>
      </c>
      <c r="B198" s="27">
        <v>4113170</v>
      </c>
      <c r="C198" s="34">
        <v>0</v>
      </c>
      <c r="D198" s="34">
        <v>0</v>
      </c>
    </row>
    <row r="199" spans="1:4" x14ac:dyDescent="0.25">
      <c r="A199" s="23" t="s">
        <v>196</v>
      </c>
      <c r="B199" s="24">
        <v>4113350</v>
      </c>
      <c r="C199" s="28">
        <v>0</v>
      </c>
      <c r="D199" s="28">
        <v>0</v>
      </c>
    </row>
    <row r="200" spans="1:4" x14ac:dyDescent="0.25">
      <c r="A200" s="26" t="s">
        <v>197</v>
      </c>
      <c r="B200" s="27">
        <v>4113490</v>
      </c>
      <c r="C200" s="34">
        <v>0</v>
      </c>
      <c r="D200" s="34">
        <v>0</v>
      </c>
    </row>
    <row r="201" spans="1:4" x14ac:dyDescent="0.25">
      <c r="A201" s="23" t="s">
        <v>198</v>
      </c>
      <c r="B201" s="24">
        <v>4113530</v>
      </c>
      <c r="C201" s="28">
        <v>51</v>
      </c>
      <c r="D201" s="28">
        <v>297</v>
      </c>
    </row>
    <row r="202" spans="1:4" x14ac:dyDescent="0.25">
      <c r="A202" s="26" t="s">
        <v>199</v>
      </c>
      <c r="B202" s="27">
        <v>4100016</v>
      </c>
      <c r="C202" s="34">
        <v>0</v>
      </c>
      <c r="D202" s="34">
        <v>0</v>
      </c>
    </row>
    <row r="203" spans="1:4" x14ac:dyDescent="0.25">
      <c r="A203" s="23" t="s">
        <v>200</v>
      </c>
      <c r="B203" s="24">
        <v>4113650</v>
      </c>
      <c r="C203" s="28">
        <v>0</v>
      </c>
      <c r="D203" s="28">
        <v>0</v>
      </c>
    </row>
    <row r="205" spans="1:4" x14ac:dyDescent="0.25">
      <c r="A205" t="s">
        <v>231</v>
      </c>
    </row>
  </sheetData>
  <sheetProtection sheet="1" objects="1" scenarios="1" sort="0" autoFilter="0"/>
  <autoFilter ref="A3:D3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M1" sqref="M1"/>
    </sheetView>
  </sheetViews>
  <sheetFormatPr defaultRowHeight="15" x14ac:dyDescent="0.25"/>
  <cols>
    <col min="1" max="1" width="2.7109375" style="38" customWidth="1"/>
    <col min="2" max="2" width="3.28515625" style="38" customWidth="1"/>
    <col min="3" max="16384" width="9.140625" style="38"/>
  </cols>
  <sheetData>
    <row r="1" spans="1:3" x14ac:dyDescent="0.25">
      <c r="A1" s="15" t="s">
        <v>224</v>
      </c>
    </row>
    <row r="3" spans="1:3" ht="15.75" customHeight="1" x14ac:dyDescent="0.25">
      <c r="A3" s="29" t="s">
        <v>225</v>
      </c>
      <c r="B3" s="38" t="s">
        <v>226</v>
      </c>
    </row>
    <row r="4" spans="1:3" x14ac:dyDescent="0.25">
      <c r="A4" s="29" t="s">
        <v>225</v>
      </c>
      <c r="B4" s="38" t="s">
        <v>227</v>
      </c>
    </row>
    <row r="5" spans="1:3" x14ac:dyDescent="0.25">
      <c r="A5" s="29" t="s">
        <v>225</v>
      </c>
      <c r="B5" s="38" t="s">
        <v>228</v>
      </c>
    </row>
    <row r="6" spans="1:3" x14ac:dyDescent="0.25">
      <c r="A6" s="29" t="s">
        <v>225</v>
      </c>
      <c r="B6" s="38" t="s">
        <v>230</v>
      </c>
    </row>
    <row r="13" spans="1:3" x14ac:dyDescent="0.25">
      <c r="C13" s="42"/>
    </row>
  </sheetData>
  <sheetProtection sheet="1" objects="1" scenarios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b4311169-ef95-4eb4-ad55-0b8e815ccd7b">New</Priority>
    <PublishingStartDate xmlns="http://schemas.microsoft.com/sharepoint/v3" xsi:nil="true"/>
    <PublishingExpirationDate xmlns="http://schemas.microsoft.com/sharepoint/v3" xsi:nil="true"/>
    <Estimated_x0020_Creation_x0020_Date xmlns="b4311169-ef95-4eb4-ad55-0b8e815ccd7b">2021-04-30T07:00:00+00:00</Estimated_x0020_Creation_x0020_Date>
    <Remediation_x0020_Date xmlns="b4311169-ef95-4eb4-ad55-0b8e815ccd7b">2021-05-10T07:00:00+00:00</Remediation_x0020_Date>
  </documentManagement>
</p:properties>
</file>

<file path=customXml/itemProps1.xml><?xml version="1.0" encoding="utf-8"?>
<ds:datastoreItem xmlns:ds="http://schemas.openxmlformats.org/officeDocument/2006/customXml" ds:itemID="{5010053D-6854-4303-B6D8-76D45D283954}"/>
</file>

<file path=customXml/itemProps2.xml><?xml version="1.0" encoding="utf-8"?>
<ds:datastoreItem xmlns:ds="http://schemas.openxmlformats.org/officeDocument/2006/customXml" ds:itemID="{B73E850A-EB26-4DC4-B611-5B9674AF6E1A}"/>
</file>

<file path=customXml/itemProps3.xml><?xml version="1.0" encoding="utf-8"?>
<ds:datastoreItem xmlns:ds="http://schemas.openxmlformats.org/officeDocument/2006/customXml" ds:itemID="{5FDF3B2F-A0F6-4FE7-B5F1-862DCF14B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Section A-LEA Allocations</vt:lpstr>
      <vt:lpstr>Section B-MOE Reduction</vt:lpstr>
      <vt:lpstr>Section C-Provision of CEIS</vt:lpstr>
      <vt:lpstr>Section D-#Receiving CEIS</vt:lpstr>
      <vt:lpstr>Data Notes</vt:lpstr>
      <vt:lpstr>'Section A-LEA Allocations'!Print_Titles</vt:lpstr>
      <vt:lpstr>'Section B-MOE Reduction'!Print_Titles</vt:lpstr>
      <vt:lpstr>'Section C-Provision of CEIS'!Print_Titles</vt:lpstr>
      <vt:lpstr>'Section D-#Receiving CEIS'!Print_Titles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8, Part B MOE and CEIS</dc:title>
  <dc:creator>ODE Staff</dc:creator>
  <cp:lastModifiedBy>"gartonc"</cp:lastModifiedBy>
  <cp:lastPrinted>2020-04-30T19:34:32Z</cp:lastPrinted>
  <dcterms:created xsi:type="dcterms:W3CDTF">2018-06-13T21:53:19Z</dcterms:created>
  <dcterms:modified xsi:type="dcterms:W3CDTF">2021-05-10T20:21:24Z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