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5.xml" ContentType="application/vnd.openxmlformats-officedocument.spreadsheetml.worksheet+xml"/>
  <Override PartName="/xl/worksheets/sheet13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9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J:\Data Group\Federal Reports\2020-2021\DTS\Part B Table 4 - Exiting (Not Done)\"/>
    </mc:Choice>
  </mc:AlternateContent>
  <bookViews>
    <workbookView xWindow="0" yWindow="0" windowWidth="28800" windowHeight="11850" tabRatio="943"/>
  </bookViews>
  <sheets>
    <sheet name="PAGE 1" sheetId="29" r:id="rId1"/>
    <sheet name="PAGE 2" sheetId="30" r:id="rId2"/>
    <sheet name="PAGE 3" sheetId="31" r:id="rId3"/>
    <sheet name="PAGE 4" sheetId="32" r:id="rId4"/>
    <sheet name="PAGE 5" sheetId="33" r:id="rId5"/>
    <sheet name="PAGE 6" sheetId="34" r:id="rId6"/>
    <sheet name="PAGE 7" sheetId="35" r:id="rId7"/>
    <sheet name="PAGE 8" sheetId="36" r:id="rId8"/>
    <sheet name="PAGE 9" sheetId="37" r:id="rId9"/>
    <sheet name="PAGE 10" sheetId="38" r:id="rId10"/>
    <sheet name="PAGE 11" sheetId="39" r:id="rId11"/>
    <sheet name="PAGE 12" sheetId="40" r:id="rId12"/>
    <sheet name="PAGE 13" sheetId="41" r:id="rId13"/>
    <sheet name="PAGE 14" sheetId="42" r:id="rId14"/>
    <sheet name="PAGE 15" sheetId="43" r:id="rId15"/>
    <sheet name="PAGE 16" sheetId="44" r:id="rId16"/>
    <sheet name="PAGE17" sheetId="45" state="hidden" r:id="rId17"/>
    <sheet name="PAGE 17" sheetId="49" r:id="rId18"/>
    <sheet name="PAGE18" sheetId="46" state="hidden" r:id="rId19"/>
    <sheet name="PAGE 18" sheetId="51" r:id="rId20"/>
    <sheet name="PAGE19" sheetId="47" state="hidden" r:id="rId21"/>
    <sheet name="PAGE 19" sheetId="53" r:id="rId22"/>
    <sheet name="PAGE 20" sheetId="48" r:id="rId23"/>
  </sheets>
  <definedNames>
    <definedName name="ALLDIS" localSheetId="13">'PAGE 14'!$B$10:$J$17</definedName>
    <definedName name="ALLDIS">'PAGE 13'!$B$10:$J$17</definedName>
    <definedName name="CHKALLDIS" localSheetId="13">'PAGE 14'!$B$20:$J$28</definedName>
    <definedName name="CHKALLDIS">'PAGE 13'!$B$20:$J$27</definedName>
    <definedName name="COMPUTED" localSheetId="13">'PAGE 14'!$B$20:$K$29</definedName>
    <definedName name="COMPUTED">'PAGE 13'!$B$20:$K$28</definedName>
    <definedName name="_xlnm.Print_Area" localSheetId="0">'PAGE 1'!$A$1:$K$24</definedName>
    <definedName name="_xlnm.Print_Area" localSheetId="9">'PAGE 10'!$A$1:$K$21</definedName>
    <definedName name="_xlnm.Print_Area" localSheetId="10">'PAGE 11'!$A$1:$K$21</definedName>
    <definedName name="_xlnm.Print_Area" localSheetId="11">'PAGE 12'!$A$1:$K$21</definedName>
    <definedName name="_xlnm.Print_Area" localSheetId="12">'PAGE 13'!$A$1:$L$25</definedName>
    <definedName name="_xlnm.Print_Area" localSheetId="13">'PAGE 14'!$A$1:$L$25</definedName>
    <definedName name="_xlnm.Print_Area" localSheetId="14">'PAGE 15'!$A$1:$J$27</definedName>
    <definedName name="_xlnm.Print_Area" localSheetId="15">'PAGE 16'!$A$1:$I$26</definedName>
    <definedName name="_xlnm.Print_Area" localSheetId="17">'PAGE 17'!$A$1:$G$22</definedName>
    <definedName name="_xlnm.Print_Area" localSheetId="21">'PAGE 19'!$A$1:$G$22</definedName>
    <definedName name="_xlnm.Print_Area" localSheetId="1">'PAGE 2'!$A$1:$K$26</definedName>
    <definedName name="_xlnm.Print_Area" localSheetId="22">'PAGE 20'!$A$1:$G$23</definedName>
    <definedName name="_xlnm.Print_Area" localSheetId="2">'PAGE 3'!$A$1:$K$24</definedName>
    <definedName name="_xlnm.Print_Area" localSheetId="3">'PAGE 4'!$A$1:$M$22</definedName>
    <definedName name="_xlnm.Print_Area" localSheetId="4">'PAGE 5'!$A$1:$K$22</definedName>
    <definedName name="_xlnm.Print_Area" localSheetId="5">'PAGE 6'!$A$1:$K$22</definedName>
    <definedName name="_xlnm.Print_Area" localSheetId="6">'PAGE 7'!$A$1:$K$22</definedName>
    <definedName name="_xlnm.Print_Area" localSheetId="7">'PAGE 8'!$A$1:$K$22</definedName>
    <definedName name="_xlnm.Print_Area" localSheetId="8">'PAGE 9'!$A$1:$K$21</definedName>
    <definedName name="_xlnm.Print_Area" localSheetId="16">PAGE17!$A$1:$H$27</definedName>
    <definedName name="_xlnm.Print_Area" localSheetId="18">PAGE18!$A$1:$H$27</definedName>
    <definedName name="_xlnm.Print_Area" localSheetId="20">PAGE19!$A$1:$H$28</definedName>
    <definedName name="REPLACE" localSheetId="13">'PAGE 14'!$O$9:$X$18</definedName>
    <definedName name="REPLACE">'PAGE 13'!$O$9:$X$18</definedName>
    <definedName name="REPORTED" localSheetId="13">'PAGE 14'!$B$10:$K$18</definedName>
    <definedName name="REPORTED">'PAGE 13'!$B$10:$K$18</definedName>
    <definedName name="STATES">'PAGE 1'!$N$11:$N$70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5" i="53" l="1"/>
  <c r="F22" i="53"/>
  <c r="E22" i="53"/>
  <c r="D22" i="53"/>
  <c r="R21" i="53"/>
  <c r="J21" i="53"/>
  <c r="I21" i="53"/>
  <c r="R20" i="53"/>
  <c r="J20" i="53"/>
  <c r="I20" i="53"/>
  <c r="R19" i="53"/>
  <c r="J19" i="53"/>
  <c r="I19" i="53"/>
  <c r="R18" i="53"/>
  <c r="J18" i="53"/>
  <c r="I18" i="53"/>
  <c r="R17" i="53"/>
  <c r="J17" i="53"/>
  <c r="I17" i="53"/>
  <c r="R16" i="53"/>
  <c r="J16" i="53"/>
  <c r="I16" i="53"/>
  <c r="J15" i="53"/>
  <c r="R14" i="53"/>
  <c r="J14" i="53"/>
  <c r="I14" i="53"/>
  <c r="R13" i="53"/>
  <c r="J13" i="53"/>
  <c r="I13" i="53"/>
  <c r="C8" i="53"/>
  <c r="B8" i="53"/>
  <c r="C4" i="53"/>
  <c r="C3" i="53"/>
  <c r="F13" i="51" l="1"/>
  <c r="F14" i="51"/>
  <c r="F15" i="51"/>
  <c r="F16" i="51"/>
  <c r="F17" i="51"/>
  <c r="F18" i="51"/>
  <c r="F19" i="51"/>
  <c r="F20" i="51"/>
  <c r="F12" i="51"/>
  <c r="G20" i="51"/>
  <c r="E20" i="51"/>
  <c r="D20" i="51"/>
  <c r="G19" i="51"/>
  <c r="E19" i="51"/>
  <c r="D19" i="51"/>
  <c r="G18" i="51"/>
  <c r="E18" i="51"/>
  <c r="D18" i="51"/>
  <c r="G17" i="51"/>
  <c r="E17" i="51"/>
  <c r="D17" i="51"/>
  <c r="G16" i="51"/>
  <c r="E16" i="51"/>
  <c r="D16" i="51"/>
  <c r="G15" i="51"/>
  <c r="E15" i="51"/>
  <c r="D15" i="51"/>
  <c r="G14" i="51"/>
  <c r="E14" i="51"/>
  <c r="D14" i="51"/>
  <c r="G13" i="51"/>
  <c r="E13" i="51"/>
  <c r="D13" i="51"/>
  <c r="G12" i="51"/>
  <c r="E12" i="51"/>
  <c r="D12" i="51"/>
  <c r="C8" i="51"/>
  <c r="B8" i="51"/>
  <c r="D4" i="51"/>
  <c r="D3" i="51"/>
  <c r="J21" i="49"/>
  <c r="J20" i="49"/>
  <c r="J19" i="49"/>
  <c r="J18" i="49"/>
  <c r="J17" i="49"/>
  <c r="J16" i="49"/>
  <c r="J15" i="49"/>
  <c r="J14" i="49"/>
  <c r="J13" i="49"/>
  <c r="F17" i="49"/>
  <c r="F18" i="49"/>
  <c r="F19" i="49"/>
  <c r="F20" i="49"/>
  <c r="F21" i="49"/>
  <c r="F16" i="49"/>
  <c r="F14" i="49"/>
  <c r="F13" i="49"/>
  <c r="K15" i="49"/>
  <c r="K14" i="49"/>
  <c r="G22" i="49"/>
  <c r="E22" i="49"/>
  <c r="D22" i="49"/>
  <c r="S21" i="49"/>
  <c r="K21" i="49"/>
  <c r="S20" i="49"/>
  <c r="K20" i="49"/>
  <c r="S19" i="49"/>
  <c r="K19" i="49"/>
  <c r="S18" i="49"/>
  <c r="K18" i="49"/>
  <c r="S17" i="49"/>
  <c r="K17" i="49"/>
  <c r="S16" i="49"/>
  <c r="K16" i="49"/>
  <c r="S14" i="49"/>
  <c r="S13" i="49"/>
  <c r="K13" i="49"/>
  <c r="C8" i="49"/>
  <c r="B8" i="49"/>
  <c r="C5" i="49"/>
  <c r="C4" i="49"/>
  <c r="F22" i="49" l="1"/>
  <c r="H20" i="40"/>
  <c r="I22" i="30"/>
  <c r="G22" i="29"/>
  <c r="H22" i="29"/>
  <c r="I22" i="29"/>
  <c r="J22" i="29"/>
  <c r="F22" i="29"/>
  <c r="M15" i="43"/>
  <c r="M20" i="32" l="1"/>
  <c r="G21" i="35"/>
  <c r="B30" i="41" l="1"/>
  <c r="C30" i="41"/>
  <c r="D30" i="41"/>
  <c r="E30" i="41"/>
  <c r="F30" i="41"/>
  <c r="G30" i="41"/>
  <c r="H30" i="41"/>
  <c r="I30" i="41"/>
  <c r="J30" i="41"/>
  <c r="J20" i="41" l="1"/>
  <c r="I20" i="41"/>
  <c r="H20" i="41"/>
  <c r="G20" i="41"/>
  <c r="F20" i="41"/>
  <c r="E20" i="41"/>
  <c r="D20" i="41"/>
  <c r="C20" i="41"/>
  <c r="B20" i="41"/>
  <c r="J20" i="40"/>
  <c r="I20" i="40"/>
  <c r="G20" i="40"/>
  <c r="F20" i="40"/>
  <c r="E20" i="40"/>
  <c r="D20" i="40"/>
  <c r="C20" i="40"/>
  <c r="B20" i="40"/>
  <c r="J20" i="39"/>
  <c r="I20" i="39"/>
  <c r="H20" i="39"/>
  <c r="G20" i="39"/>
  <c r="F20" i="39"/>
  <c r="E20" i="39"/>
  <c r="D20" i="39"/>
  <c r="C20" i="39"/>
  <c r="B20" i="39"/>
  <c r="J20" i="38"/>
  <c r="I20" i="38"/>
  <c r="H20" i="38"/>
  <c r="G20" i="38"/>
  <c r="F20" i="38"/>
  <c r="E20" i="38"/>
  <c r="D20" i="38"/>
  <c r="C20" i="38"/>
  <c r="B20" i="38"/>
  <c r="J20" i="37"/>
  <c r="I20" i="37"/>
  <c r="H20" i="37"/>
  <c r="G20" i="37"/>
  <c r="F20" i="37"/>
  <c r="E20" i="37"/>
  <c r="D20" i="37"/>
  <c r="C20" i="37"/>
  <c r="B20" i="37"/>
  <c r="J21" i="36"/>
  <c r="I21" i="36"/>
  <c r="H21" i="36"/>
  <c r="G21" i="36"/>
  <c r="F21" i="36"/>
  <c r="E21" i="36"/>
  <c r="D21" i="36"/>
  <c r="C21" i="36"/>
  <c r="B21" i="36"/>
  <c r="J21" i="35"/>
  <c r="I21" i="35"/>
  <c r="H21" i="35"/>
  <c r="F21" i="35"/>
  <c r="E21" i="35"/>
  <c r="D21" i="35"/>
  <c r="C21" i="35"/>
  <c r="B21" i="35"/>
  <c r="J21" i="34"/>
  <c r="I21" i="34"/>
  <c r="H21" i="34"/>
  <c r="G21" i="34"/>
  <c r="F21" i="34"/>
  <c r="E21" i="34"/>
  <c r="D21" i="34"/>
  <c r="C21" i="34"/>
  <c r="B21" i="34"/>
  <c r="J21" i="33"/>
  <c r="I21" i="33"/>
  <c r="H21" i="33"/>
  <c r="G21" i="33"/>
  <c r="F21" i="33"/>
  <c r="E21" i="33"/>
  <c r="D21" i="33"/>
  <c r="C21" i="33"/>
  <c r="B21" i="33"/>
  <c r="J21" i="32"/>
  <c r="I21" i="32"/>
  <c r="H21" i="32"/>
  <c r="G21" i="32"/>
  <c r="F21" i="32"/>
  <c r="E21" i="32"/>
  <c r="D21" i="32"/>
  <c r="C21" i="32"/>
  <c r="B21" i="32"/>
  <c r="J21" i="31"/>
  <c r="I21" i="31"/>
  <c r="H21" i="31"/>
  <c r="G21" i="31"/>
  <c r="F21" i="31"/>
  <c r="E21" i="31"/>
  <c r="D21" i="31"/>
  <c r="C21" i="31"/>
  <c r="B21" i="31"/>
  <c r="J22" i="30"/>
  <c r="H22" i="30"/>
  <c r="G22" i="30"/>
  <c r="F22" i="30"/>
  <c r="E22" i="30"/>
  <c r="D22" i="30"/>
  <c r="C22" i="30"/>
  <c r="B22" i="30"/>
  <c r="E22" i="47"/>
  <c r="F22" i="47"/>
  <c r="D22" i="47"/>
  <c r="E22" i="45"/>
  <c r="F22" i="45"/>
  <c r="D22" i="45"/>
  <c r="C22" i="43"/>
  <c r="D22" i="43"/>
  <c r="E22" i="43"/>
  <c r="F22" i="43"/>
  <c r="G22" i="43"/>
  <c r="H22" i="43"/>
  <c r="I22" i="43"/>
  <c r="B22" i="43"/>
  <c r="C22" i="29"/>
  <c r="D22" i="29"/>
  <c r="E22" i="29"/>
  <c r="B22" i="29"/>
  <c r="M14" i="31"/>
  <c r="M14" i="32"/>
  <c r="M14" i="33"/>
  <c r="M14" i="34"/>
  <c r="M14" i="35"/>
  <c r="M14" i="36"/>
  <c r="M13" i="37"/>
  <c r="M13" i="38"/>
  <c r="M13" i="39"/>
  <c r="M13" i="40"/>
  <c r="M13" i="41"/>
  <c r="N13" i="41"/>
  <c r="B13" i="42"/>
  <c r="C13" i="42"/>
  <c r="D13" i="42"/>
  <c r="E13" i="42"/>
  <c r="F13" i="42"/>
  <c r="G13" i="42"/>
  <c r="H13" i="42"/>
  <c r="I13" i="42"/>
  <c r="J13" i="42"/>
  <c r="K15" i="43"/>
  <c r="B18" i="44"/>
  <c r="C18" i="44"/>
  <c r="D18" i="44"/>
  <c r="E18" i="44"/>
  <c r="F18" i="44"/>
  <c r="G18" i="44"/>
  <c r="H18" i="44"/>
  <c r="I18" i="44"/>
  <c r="I15" i="47"/>
  <c r="J15" i="47"/>
  <c r="I15" i="45"/>
  <c r="J15" i="45"/>
  <c r="D14" i="46"/>
  <c r="E14" i="46"/>
  <c r="F14" i="46"/>
  <c r="D15" i="48"/>
  <c r="E15" i="48"/>
  <c r="F15" i="48"/>
  <c r="M15" i="30"/>
  <c r="M15" i="29"/>
  <c r="C8" i="48" l="1"/>
  <c r="B8" i="48"/>
  <c r="C8" i="47"/>
  <c r="B8" i="47"/>
  <c r="C8" i="46"/>
  <c r="B8" i="46"/>
  <c r="C8" i="45"/>
  <c r="B8" i="45"/>
  <c r="C8" i="44"/>
  <c r="B8" i="44"/>
  <c r="C8" i="43"/>
  <c r="B8" i="43"/>
  <c r="C7" i="42"/>
  <c r="B7" i="42"/>
  <c r="C7" i="41"/>
  <c r="B7" i="41"/>
  <c r="C7" i="40"/>
  <c r="B7" i="40"/>
  <c r="C7" i="39"/>
  <c r="B7" i="39"/>
  <c r="C7" i="38"/>
  <c r="B7" i="38"/>
  <c r="C7" i="37"/>
  <c r="B7" i="37"/>
  <c r="C8" i="36"/>
  <c r="B8" i="36"/>
  <c r="C8" i="35"/>
  <c r="B8" i="35"/>
  <c r="C8" i="34"/>
  <c r="B8" i="34"/>
  <c r="C8" i="33"/>
  <c r="B8" i="33"/>
  <c r="C8" i="32"/>
  <c r="B8" i="32"/>
  <c r="C8" i="31"/>
  <c r="B8" i="31"/>
  <c r="C8" i="30"/>
  <c r="B8" i="30"/>
  <c r="E20" i="44" l="1"/>
  <c r="E19" i="44"/>
  <c r="D17" i="44"/>
  <c r="D19" i="44"/>
  <c r="D20" i="44"/>
  <c r="D21" i="44"/>
  <c r="D22" i="44"/>
  <c r="D23" i="44"/>
  <c r="D24" i="44"/>
  <c r="E17" i="44"/>
  <c r="E21" i="44"/>
  <c r="E22" i="44"/>
  <c r="E23" i="44"/>
  <c r="E24" i="44"/>
  <c r="F21" i="48" l="1"/>
  <c r="E21" i="48"/>
  <c r="D21" i="48"/>
  <c r="F20" i="48"/>
  <c r="E20" i="48"/>
  <c r="D20" i="48"/>
  <c r="F19" i="48"/>
  <c r="E19" i="48"/>
  <c r="D19" i="48"/>
  <c r="F18" i="48"/>
  <c r="E18" i="48"/>
  <c r="D18" i="48"/>
  <c r="F17" i="48"/>
  <c r="E17" i="48"/>
  <c r="D17" i="48"/>
  <c r="F16" i="48"/>
  <c r="E16" i="48"/>
  <c r="D16" i="48"/>
  <c r="F14" i="48"/>
  <c r="E14" i="48"/>
  <c r="D14" i="48"/>
  <c r="F13" i="48"/>
  <c r="E13" i="48"/>
  <c r="D13" i="48"/>
  <c r="C5" i="48"/>
  <c r="C4" i="48"/>
  <c r="R21" i="47"/>
  <c r="J21" i="47"/>
  <c r="I21" i="47"/>
  <c r="R20" i="47"/>
  <c r="J20" i="47"/>
  <c r="I20" i="47"/>
  <c r="R19" i="47"/>
  <c r="J19" i="47"/>
  <c r="I19" i="47"/>
  <c r="R18" i="47"/>
  <c r="J18" i="47"/>
  <c r="I18" i="47"/>
  <c r="R17" i="47"/>
  <c r="J17" i="47"/>
  <c r="I17" i="47"/>
  <c r="R16" i="47"/>
  <c r="J16" i="47"/>
  <c r="I16" i="47"/>
  <c r="R14" i="47"/>
  <c r="J14" i="47"/>
  <c r="I14" i="47"/>
  <c r="R13" i="47"/>
  <c r="J13" i="47"/>
  <c r="I13" i="47"/>
  <c r="C4" i="47"/>
  <c r="C3" i="47"/>
  <c r="F20" i="46"/>
  <c r="E20" i="46"/>
  <c r="D20" i="46"/>
  <c r="F19" i="46"/>
  <c r="E19" i="46"/>
  <c r="D19" i="46"/>
  <c r="F18" i="46"/>
  <c r="E18" i="46"/>
  <c r="D18" i="46"/>
  <c r="F17" i="46"/>
  <c r="E17" i="46"/>
  <c r="D17" i="46"/>
  <c r="F16" i="46"/>
  <c r="E16" i="46"/>
  <c r="D16" i="46"/>
  <c r="F15" i="46"/>
  <c r="E15" i="46"/>
  <c r="D15" i="46"/>
  <c r="F13" i="46"/>
  <c r="E13" i="46"/>
  <c r="D13" i="46"/>
  <c r="F12" i="46"/>
  <c r="E12" i="46"/>
  <c r="D12" i="46"/>
  <c r="D4" i="46"/>
  <c r="D3" i="46"/>
  <c r="R21" i="45"/>
  <c r="J21" i="45"/>
  <c r="I21" i="45"/>
  <c r="R20" i="45"/>
  <c r="J20" i="45"/>
  <c r="I20" i="45"/>
  <c r="R19" i="45"/>
  <c r="J19" i="45"/>
  <c r="I19" i="45"/>
  <c r="R18" i="45"/>
  <c r="J18" i="45"/>
  <c r="I18" i="45"/>
  <c r="R17" i="45"/>
  <c r="J17" i="45"/>
  <c r="I17" i="45"/>
  <c r="R16" i="45"/>
  <c r="J16" i="45"/>
  <c r="I16" i="45"/>
  <c r="R14" i="45"/>
  <c r="J14" i="45"/>
  <c r="I14" i="45"/>
  <c r="R13" i="45"/>
  <c r="J13" i="45"/>
  <c r="I13" i="45"/>
  <c r="C5" i="45"/>
  <c r="C4" i="45"/>
  <c r="I24" i="44"/>
  <c r="H24" i="44"/>
  <c r="G24" i="44"/>
  <c r="F24" i="44"/>
  <c r="C24" i="44"/>
  <c r="B24" i="44"/>
  <c r="I23" i="44"/>
  <c r="H23" i="44"/>
  <c r="G23" i="44"/>
  <c r="F23" i="44"/>
  <c r="C23" i="44"/>
  <c r="B23" i="44"/>
  <c r="I22" i="44"/>
  <c r="H22" i="44"/>
  <c r="G22" i="44"/>
  <c r="F22" i="44"/>
  <c r="C22" i="44"/>
  <c r="B22" i="44"/>
  <c r="I21" i="44"/>
  <c r="H21" i="44"/>
  <c r="G21" i="44"/>
  <c r="F21" i="44"/>
  <c r="C21" i="44"/>
  <c r="B21" i="44"/>
  <c r="I20" i="44"/>
  <c r="H20" i="44"/>
  <c r="G20" i="44"/>
  <c r="F20" i="44"/>
  <c r="C20" i="44"/>
  <c r="B20" i="44"/>
  <c r="I19" i="44"/>
  <c r="H19" i="44"/>
  <c r="G19" i="44"/>
  <c r="F19" i="44"/>
  <c r="C19" i="44"/>
  <c r="B19" i="44"/>
  <c r="I17" i="44"/>
  <c r="H17" i="44"/>
  <c r="G17" i="44"/>
  <c r="F17" i="44"/>
  <c r="C17" i="44"/>
  <c r="B17" i="44"/>
  <c r="I16" i="44"/>
  <c r="H16" i="44"/>
  <c r="G16" i="44"/>
  <c r="F16" i="44"/>
  <c r="E16" i="44"/>
  <c r="D16" i="44"/>
  <c r="C16" i="44"/>
  <c r="B16" i="44"/>
  <c r="E5" i="44"/>
  <c r="E4" i="44"/>
  <c r="T21" i="43"/>
  <c r="M21" i="43"/>
  <c r="K21" i="43"/>
  <c r="T20" i="43"/>
  <c r="M20" i="43"/>
  <c r="K20" i="43"/>
  <c r="T19" i="43"/>
  <c r="M19" i="43"/>
  <c r="K19" i="43"/>
  <c r="T18" i="43"/>
  <c r="M18" i="43"/>
  <c r="K18" i="43"/>
  <c r="T17" i="43"/>
  <c r="M17" i="43"/>
  <c r="K17" i="43"/>
  <c r="T16" i="43"/>
  <c r="M16" i="43"/>
  <c r="K16" i="43"/>
  <c r="T14" i="43"/>
  <c r="M14" i="43"/>
  <c r="K14" i="43"/>
  <c r="T13" i="43"/>
  <c r="M13" i="43"/>
  <c r="K13" i="43"/>
  <c r="D5" i="43"/>
  <c r="D4" i="43"/>
  <c r="J19" i="42"/>
  <c r="I19" i="42"/>
  <c r="H19" i="42"/>
  <c r="G19" i="42"/>
  <c r="F19" i="42"/>
  <c r="E19" i="42"/>
  <c r="D19" i="42"/>
  <c r="C19" i="42"/>
  <c r="B19" i="42"/>
  <c r="J18" i="42"/>
  <c r="I18" i="42"/>
  <c r="H18" i="42"/>
  <c r="G18" i="42"/>
  <c r="F18" i="42"/>
  <c r="E18" i="42"/>
  <c r="D18" i="42"/>
  <c r="C18" i="42"/>
  <c r="B18" i="42"/>
  <c r="J17" i="42"/>
  <c r="I17" i="42"/>
  <c r="H17" i="42"/>
  <c r="G17" i="42"/>
  <c r="F17" i="42"/>
  <c r="E17" i="42"/>
  <c r="D17" i="42"/>
  <c r="C17" i="42"/>
  <c r="B17" i="42"/>
  <c r="J16" i="42"/>
  <c r="I16" i="42"/>
  <c r="H16" i="42"/>
  <c r="G16" i="42"/>
  <c r="F16" i="42"/>
  <c r="E16" i="42"/>
  <c r="D16" i="42"/>
  <c r="C16" i="42"/>
  <c r="B16" i="42"/>
  <c r="J15" i="42"/>
  <c r="I15" i="42"/>
  <c r="H15" i="42"/>
  <c r="G15" i="42"/>
  <c r="F15" i="42"/>
  <c r="E15" i="42"/>
  <c r="D15" i="42"/>
  <c r="C15" i="42"/>
  <c r="B15" i="42"/>
  <c r="J14" i="42"/>
  <c r="I14" i="42"/>
  <c r="H14" i="42"/>
  <c r="G14" i="42"/>
  <c r="F14" i="42"/>
  <c r="E14" i="42"/>
  <c r="D14" i="42"/>
  <c r="C14" i="42"/>
  <c r="B14" i="42"/>
  <c r="J12" i="42"/>
  <c r="I12" i="42"/>
  <c r="H12" i="42"/>
  <c r="G12" i="42"/>
  <c r="F12" i="42"/>
  <c r="E12" i="42"/>
  <c r="D12" i="42"/>
  <c r="C12" i="42"/>
  <c r="B12" i="42"/>
  <c r="J11" i="42"/>
  <c r="I11" i="42"/>
  <c r="H11" i="42"/>
  <c r="G11" i="42"/>
  <c r="F11" i="42"/>
  <c r="E11" i="42"/>
  <c r="D11" i="42"/>
  <c r="C11" i="42"/>
  <c r="B11" i="42"/>
  <c r="E5" i="42"/>
  <c r="E4" i="42"/>
  <c r="K36" i="41"/>
  <c r="J36" i="41"/>
  <c r="I36" i="41"/>
  <c r="H36" i="41"/>
  <c r="G36" i="41"/>
  <c r="F36" i="41"/>
  <c r="E36" i="41"/>
  <c r="D36" i="41"/>
  <c r="C36" i="41"/>
  <c r="B36" i="41"/>
  <c r="K35" i="41"/>
  <c r="J35" i="41"/>
  <c r="I35" i="41"/>
  <c r="H35" i="41"/>
  <c r="G35" i="41"/>
  <c r="F35" i="41"/>
  <c r="E35" i="41"/>
  <c r="D35" i="41"/>
  <c r="C35" i="41"/>
  <c r="B35" i="41"/>
  <c r="K34" i="41"/>
  <c r="J34" i="41"/>
  <c r="I34" i="41"/>
  <c r="H34" i="41"/>
  <c r="G34" i="41"/>
  <c r="F34" i="41"/>
  <c r="E34" i="41"/>
  <c r="D34" i="41"/>
  <c r="C34" i="41"/>
  <c r="B34" i="41"/>
  <c r="K33" i="41"/>
  <c r="J33" i="41"/>
  <c r="I33" i="41"/>
  <c r="H33" i="41"/>
  <c r="G33" i="41"/>
  <c r="F33" i="41"/>
  <c r="E33" i="41"/>
  <c r="D33" i="41"/>
  <c r="C33" i="41"/>
  <c r="B33" i="41"/>
  <c r="K32" i="41"/>
  <c r="J32" i="41"/>
  <c r="I32" i="41"/>
  <c r="H32" i="41"/>
  <c r="G32" i="41"/>
  <c r="F32" i="41"/>
  <c r="K31" i="41"/>
  <c r="J31" i="41"/>
  <c r="I31" i="41"/>
  <c r="H31" i="41"/>
  <c r="G31" i="41"/>
  <c r="F31" i="41"/>
  <c r="E31" i="41"/>
  <c r="D31" i="41"/>
  <c r="C31" i="41"/>
  <c r="B31" i="41"/>
  <c r="K29" i="41"/>
  <c r="J29" i="41"/>
  <c r="I29" i="41"/>
  <c r="H29" i="41"/>
  <c r="G29" i="41"/>
  <c r="F29" i="41"/>
  <c r="E29" i="41"/>
  <c r="D29" i="41"/>
  <c r="C29" i="41"/>
  <c r="B29" i="41"/>
  <c r="K28" i="41"/>
  <c r="J28" i="41"/>
  <c r="I28" i="41"/>
  <c r="H28" i="41"/>
  <c r="G28" i="41"/>
  <c r="F28" i="41"/>
  <c r="E28" i="41"/>
  <c r="D28" i="41"/>
  <c r="C28" i="41"/>
  <c r="B28" i="41"/>
  <c r="K20" i="41"/>
  <c r="R19" i="41"/>
  <c r="N19" i="41"/>
  <c r="M19" i="41"/>
  <c r="R18" i="41"/>
  <c r="N18" i="41"/>
  <c r="M18" i="41"/>
  <c r="R17" i="41"/>
  <c r="N17" i="41"/>
  <c r="M17" i="41"/>
  <c r="R16" i="41"/>
  <c r="N16" i="41"/>
  <c r="M16" i="41"/>
  <c r="R15" i="41"/>
  <c r="N15" i="41"/>
  <c r="M15" i="41"/>
  <c r="R14" i="41"/>
  <c r="N14" i="41"/>
  <c r="M14" i="41"/>
  <c r="R12" i="41"/>
  <c r="N12" i="41"/>
  <c r="M12" i="41"/>
  <c r="R11" i="41"/>
  <c r="N11" i="41"/>
  <c r="M11" i="41"/>
  <c r="E5" i="41"/>
  <c r="E4" i="41"/>
  <c r="K20" i="40"/>
  <c r="R19" i="40"/>
  <c r="M19" i="40"/>
  <c r="R18" i="40"/>
  <c r="M18" i="40"/>
  <c r="R17" i="40"/>
  <c r="M17" i="40"/>
  <c r="R16" i="40"/>
  <c r="M16" i="40"/>
  <c r="R15" i="40"/>
  <c r="M15" i="40"/>
  <c r="R14" i="40"/>
  <c r="M14" i="40"/>
  <c r="R12" i="40"/>
  <c r="M12" i="40"/>
  <c r="R11" i="40"/>
  <c r="M11" i="40"/>
  <c r="E5" i="40"/>
  <c r="E4" i="40"/>
  <c r="K20" i="39"/>
  <c r="R19" i="39"/>
  <c r="M19" i="39"/>
  <c r="R18" i="39"/>
  <c r="M18" i="39"/>
  <c r="R17" i="39"/>
  <c r="M17" i="39"/>
  <c r="R16" i="39"/>
  <c r="M16" i="39"/>
  <c r="R15" i="39"/>
  <c r="M15" i="39"/>
  <c r="R14" i="39"/>
  <c r="M14" i="39"/>
  <c r="R12" i="39"/>
  <c r="M12" i="39"/>
  <c r="R11" i="39"/>
  <c r="M11" i="39"/>
  <c r="E5" i="39"/>
  <c r="E4" i="39"/>
  <c r="K20" i="38"/>
  <c r="R19" i="38"/>
  <c r="M19" i="38"/>
  <c r="R18" i="38"/>
  <c r="M18" i="38"/>
  <c r="R17" i="38"/>
  <c r="M17" i="38"/>
  <c r="R16" i="38"/>
  <c r="M16" i="38"/>
  <c r="R15" i="38"/>
  <c r="M15" i="38"/>
  <c r="R14" i="38"/>
  <c r="M14" i="38"/>
  <c r="R12" i="38"/>
  <c r="M12" i="38"/>
  <c r="R11" i="38"/>
  <c r="M11" i="38"/>
  <c r="E5" i="38"/>
  <c r="E4" i="38"/>
  <c r="K20" i="37"/>
  <c r="R19" i="37"/>
  <c r="M19" i="37"/>
  <c r="R18" i="37"/>
  <c r="M18" i="37"/>
  <c r="R17" i="37"/>
  <c r="M17" i="37"/>
  <c r="R16" i="37"/>
  <c r="M16" i="37"/>
  <c r="R15" i="37"/>
  <c r="M15" i="37"/>
  <c r="R14" i="37"/>
  <c r="M14" i="37"/>
  <c r="R12" i="37"/>
  <c r="M12" i="37"/>
  <c r="R11" i="37"/>
  <c r="M11" i="37"/>
  <c r="E5" i="37"/>
  <c r="E4" i="37"/>
  <c r="K21" i="36"/>
  <c r="R20" i="36"/>
  <c r="M20" i="36"/>
  <c r="R19" i="36"/>
  <c r="M19" i="36"/>
  <c r="R18" i="36"/>
  <c r="M18" i="36"/>
  <c r="R17" i="36"/>
  <c r="M17" i="36"/>
  <c r="R16" i="36"/>
  <c r="M16" i="36"/>
  <c r="R15" i="36"/>
  <c r="M15" i="36"/>
  <c r="R13" i="36"/>
  <c r="M13" i="36"/>
  <c r="R12" i="36"/>
  <c r="M12" i="36"/>
  <c r="E5" i="36"/>
  <c r="E4" i="36"/>
  <c r="K21" i="35"/>
  <c r="R20" i="35"/>
  <c r="M20" i="35"/>
  <c r="R19" i="35"/>
  <c r="M19" i="35"/>
  <c r="R18" i="35"/>
  <c r="M18" i="35"/>
  <c r="R17" i="35"/>
  <c r="M17" i="35"/>
  <c r="R16" i="35"/>
  <c r="M16" i="35"/>
  <c r="R15" i="35"/>
  <c r="M15" i="35"/>
  <c r="R13" i="35"/>
  <c r="M13" i="35"/>
  <c r="R12" i="35"/>
  <c r="M12" i="35"/>
  <c r="E5" i="35"/>
  <c r="E4" i="35"/>
  <c r="K21" i="34"/>
  <c r="R20" i="34"/>
  <c r="M20" i="34"/>
  <c r="R19" i="34"/>
  <c r="M19" i="34"/>
  <c r="R18" i="34"/>
  <c r="M18" i="34"/>
  <c r="R17" i="34"/>
  <c r="M17" i="34"/>
  <c r="R16" i="34"/>
  <c r="M16" i="34"/>
  <c r="R15" i="34"/>
  <c r="M15" i="34"/>
  <c r="R13" i="34"/>
  <c r="M13" i="34"/>
  <c r="R12" i="34"/>
  <c r="M12" i="34"/>
  <c r="E5" i="34"/>
  <c r="E4" i="34"/>
  <c r="K21" i="33"/>
  <c r="R20" i="33"/>
  <c r="M20" i="33"/>
  <c r="R19" i="33"/>
  <c r="M19" i="33"/>
  <c r="R18" i="33"/>
  <c r="M18" i="33"/>
  <c r="R17" i="33"/>
  <c r="M17" i="33"/>
  <c r="R16" i="33"/>
  <c r="M16" i="33"/>
  <c r="R15" i="33"/>
  <c r="M15" i="33"/>
  <c r="R13" i="33"/>
  <c r="M13" i="33"/>
  <c r="R12" i="33"/>
  <c r="M12" i="33"/>
  <c r="E5" i="33"/>
  <c r="E4" i="33"/>
  <c r="K21" i="32"/>
  <c r="R20" i="32"/>
  <c r="R19" i="32"/>
  <c r="M19" i="32"/>
  <c r="R18" i="32"/>
  <c r="M18" i="32"/>
  <c r="R17" i="32"/>
  <c r="M17" i="32"/>
  <c r="R16" i="32"/>
  <c r="M16" i="32"/>
  <c r="R15" i="32"/>
  <c r="M15" i="32"/>
  <c r="R13" i="32"/>
  <c r="M13" i="32"/>
  <c r="R12" i="32"/>
  <c r="M12" i="32"/>
  <c r="E5" i="32"/>
  <c r="E4" i="32"/>
  <c r="K21" i="31"/>
  <c r="R20" i="31"/>
  <c r="M20" i="31"/>
  <c r="R19" i="31"/>
  <c r="M19" i="31"/>
  <c r="R18" i="31"/>
  <c r="M18" i="31"/>
  <c r="R17" i="31"/>
  <c r="M17" i="31"/>
  <c r="R16" i="31"/>
  <c r="M16" i="31"/>
  <c r="R15" i="31"/>
  <c r="M15" i="31"/>
  <c r="R13" i="31"/>
  <c r="M13" i="31"/>
  <c r="R12" i="31"/>
  <c r="M12" i="31"/>
  <c r="E5" i="31"/>
  <c r="E4" i="31"/>
  <c r="K22" i="30"/>
  <c r="R21" i="30"/>
  <c r="M21" i="30"/>
  <c r="R20" i="30"/>
  <c r="M20" i="30"/>
  <c r="R19" i="30"/>
  <c r="M19" i="30"/>
  <c r="R18" i="30"/>
  <c r="M18" i="30"/>
  <c r="R17" i="30"/>
  <c r="M17" i="30"/>
  <c r="R16" i="30"/>
  <c r="M16" i="30"/>
  <c r="R14" i="30"/>
  <c r="M14" i="30"/>
  <c r="R13" i="30"/>
  <c r="M13" i="30"/>
  <c r="E5" i="30"/>
  <c r="E4" i="30"/>
  <c r="K22" i="29"/>
  <c r="R21" i="29"/>
  <c r="M21" i="29"/>
  <c r="R20" i="29"/>
  <c r="M20" i="29"/>
  <c r="R19" i="29"/>
  <c r="M19" i="29"/>
  <c r="R18" i="29"/>
  <c r="M18" i="29"/>
  <c r="R17" i="29"/>
  <c r="M17" i="29"/>
  <c r="R16" i="29"/>
  <c r="M16" i="29"/>
  <c r="R14" i="29"/>
  <c r="M14" i="29"/>
  <c r="R13" i="29"/>
  <c r="M13" i="29"/>
</calcChain>
</file>

<file path=xl/sharedStrings.xml><?xml version="1.0" encoding="utf-8"?>
<sst xmlns="http://schemas.openxmlformats.org/spreadsheetml/2006/main" count="510" uniqueCount="124">
  <si>
    <t xml:space="preserve"> </t>
  </si>
  <si>
    <t>PAGE 1 OF 20</t>
  </si>
  <si>
    <t>REPORT OF CHILDREN WITH DISABILITIES</t>
  </si>
  <si>
    <t>EXITING SPECIAL EDUCATION</t>
  </si>
  <si>
    <t>Red cells not accepted</t>
  </si>
  <si>
    <t>SECTION A: DISCRETE AGE AND DISABILITY BY BASIS OF EXIT</t>
  </si>
  <si>
    <t>BASIS OF EXIT</t>
  </si>
  <si>
    <t>INTELLECTUAL DISABILITY</t>
  </si>
  <si>
    <t>14-21 TOTAL</t>
  </si>
  <si>
    <t>22+  (Optional)</t>
  </si>
  <si>
    <t>COMPUTED TOTALS</t>
  </si>
  <si>
    <t>(A) TRANSFERRED TO REGULAR EDUCATION</t>
  </si>
  <si>
    <t>(B) GRADUATED WITH REGULAR HIGH SCHOOL DIPLOMA</t>
  </si>
  <si>
    <t>(C) RECEIVED A CERTIFICATE</t>
  </si>
  <si>
    <t>(D) REACHED MAXIMUM AGE</t>
  </si>
  <si>
    <t>(E) DIED</t>
  </si>
  <si>
    <t>(F) MOVED, KNOWN TO BE CONTINUING</t>
  </si>
  <si>
    <t>(G) DROPPED OUT</t>
  </si>
  <si>
    <t>(H) TOTAL (OF ROWS A-G):</t>
  </si>
  <si>
    <t>The reporting period should be 07/2010-06/2011</t>
  </si>
  <si>
    <t>PAGE 2 OF 20</t>
  </si>
  <si>
    <t>SECTION A (CONTINUED)</t>
  </si>
  <si>
    <t>HEARING IMPAIRMENTS</t>
  </si>
  <si>
    <t>PAGE 3 OF 20</t>
  </si>
  <si>
    <t>Empty cells not accepted</t>
  </si>
  <si>
    <t>SPEECH OR LANGUAGE IMPAIRMENTS</t>
  </si>
  <si>
    <t>PAGE 4 OF 20</t>
  </si>
  <si>
    <t>VISUAL IMPAIRMENTS</t>
  </si>
  <si>
    <t>PAGE 5 OF 20</t>
  </si>
  <si>
    <t>EMOTIONAL DISTURBANCE</t>
  </si>
  <si>
    <t>PAGE 6 OF 20</t>
  </si>
  <si>
    <t>ORTHOPEDIC IMPAIRMENTS</t>
  </si>
  <si>
    <t>PAGE 7 OF 20</t>
  </si>
  <si>
    <t>Empty cells not acceptted</t>
  </si>
  <si>
    <t>OTHER HEALTH IMPAIRMENTS</t>
  </si>
  <si>
    <t>PAGE 8 OF 20</t>
  </si>
  <si>
    <t>SPECIFIC LEARNING DISABILITIES</t>
  </si>
  <si>
    <t>PAGE 9 OF 20</t>
  </si>
  <si>
    <t>DEAF-BLINDNESS</t>
  </si>
  <si>
    <t>PAGE 10 OF 20</t>
  </si>
  <si>
    <t>MULTIPLE DISABILITIES</t>
  </si>
  <si>
    <t>PAGE 11 OF 20</t>
  </si>
  <si>
    <t>AUTISM</t>
  </si>
  <si>
    <t>PAGE 12 OF 20</t>
  </si>
  <si>
    <t>TRAUMATIC BRAIN INJURY</t>
  </si>
  <si>
    <t>PAGE 13 OF 20</t>
  </si>
  <si>
    <t>SECTION B: DISCRETE AGE BY BASIS OF EXIT</t>
  </si>
  <si>
    <t>ALL DISABILITIES</t>
  </si>
  <si>
    <t>COMPUTED
TOTALS
(SEC A)</t>
  </si>
  <si>
    <t>Computed total for all disabilities</t>
  </si>
  <si>
    <t>PAGE 14 OF 20</t>
  </si>
  <si>
    <t>SECTION B (CONTINUED)</t>
  </si>
  <si>
    <r>
      <t>ALL DISABILITIES
(PERCENT)</t>
    </r>
    <r>
      <rPr>
        <b/>
        <vertAlign val="superscript"/>
        <sz val="9"/>
        <rFont val="Arial"/>
        <family val="2"/>
      </rPr>
      <t>1</t>
    </r>
  </si>
  <si>
    <t>14
(PERCENT)</t>
  </si>
  <si>
    <t>15
(PERCENT)</t>
  </si>
  <si>
    <t>16
(PERCENT)</t>
  </si>
  <si>
    <t>17
(PERCENT)</t>
  </si>
  <si>
    <t>18
(PERCENT)</t>
  </si>
  <si>
    <t>19
(PERCENT)</t>
  </si>
  <si>
    <t>20
(PERCENT)</t>
  </si>
  <si>
    <t>21
(PERCENT)</t>
  </si>
  <si>
    <t>14-21 TOTAL
(PERCENT)</t>
  </si>
  <si>
    <r>
      <t>1</t>
    </r>
    <r>
      <rPr>
        <b/>
        <sz val="9"/>
        <rFont val="Arial"/>
        <family val="2"/>
      </rPr>
      <t>STATES SHOULD NOT PROVIDE PERCENTAGES IN THIS SECTION, AS THEY WILL BE CALCULATED AFTER THE COUNTS ARE ENTERED.</t>
    </r>
  </si>
  <si>
    <t>PAGE 15 OF 20</t>
  </si>
  <si>
    <t>SECTION C: RACE/ETHNICITY BY BASIS OF EXIT</t>
  </si>
  <si>
    <t xml:space="preserve">BASIS OF EXIT:      </t>
  </si>
  <si>
    <t xml:space="preserve">RACE/ETHNICITY
</t>
  </si>
  <si>
    <t>TOTAL EXITING SECTION B, AGES 14-21</t>
  </si>
  <si>
    <t>HISPANIC/        LATINO</t>
  </si>
  <si>
    <t>AMERICAN INDIAN OR ALASKA NATIVE</t>
  </si>
  <si>
    <t xml:space="preserve">ASIAN         </t>
  </si>
  <si>
    <t>BLACK OR AFRICAN AMERICAN</t>
  </si>
  <si>
    <t>NATIVE HAWAIIAN OR OTHER PACIFIC ISLANDER</t>
  </si>
  <si>
    <t>WHITE</t>
  </si>
  <si>
    <t>TWO OR MORE RACES</t>
  </si>
  <si>
    <t>TOTAL</t>
  </si>
  <si>
    <t xml:space="preserve"> COMPUTED TOTALS</t>
  </si>
  <si>
    <t>PAGE 16 OF 20</t>
  </si>
  <si>
    <t>SECTION C (CONTINUED)</t>
  </si>
  <si>
    <r>
      <t>RACE/ETHNICITY
(PERCENT)</t>
    </r>
    <r>
      <rPr>
        <b/>
        <vertAlign val="superscript"/>
        <sz val="9"/>
        <rFont val="Arial"/>
        <family val="2"/>
      </rPr>
      <t>1</t>
    </r>
  </si>
  <si>
    <t>HISPANIC /LATINO
(PERCENT)</t>
  </si>
  <si>
    <t>AMERICAN INDIAN OR ALASKA NATIVE
(PERCENT)</t>
  </si>
  <si>
    <t>ASIAN                                                                                        (PERCENT)</t>
  </si>
  <si>
    <t xml:space="preserve">BLACK OR AFRICAN AMERICAN  
(PERCENT)           </t>
  </si>
  <si>
    <t>NATIVE HAWAIIAN OR OTHER PACIFIC ISLANDER                                       (PERCENT)</t>
  </si>
  <si>
    <t>WHITE
(PERCENT)</t>
  </si>
  <si>
    <t>TWO OR MORE RACES                                                 
(PERCENT)</t>
  </si>
  <si>
    <t>TOTAL
(PERCENT)</t>
  </si>
  <si>
    <t>PAGE 17 OF 20</t>
  </si>
  <si>
    <t>SECTION D: GENDER BY BASIS OF EXIT</t>
  </si>
  <si>
    <t>GENDER</t>
  </si>
  <si>
    <t>MALE</t>
  </si>
  <si>
    <t>FEMALE</t>
  </si>
  <si>
    <t>Computed Totals</t>
  </si>
  <si>
    <t>PAGE 18 OF 20</t>
  </si>
  <si>
    <t>SECTION D (CONTINUED)</t>
  </si>
  <si>
    <r>
      <t>GENDER
(PERCENT)</t>
    </r>
    <r>
      <rPr>
        <b/>
        <vertAlign val="superscript"/>
        <sz val="9"/>
        <rFont val="Arial"/>
        <family val="2"/>
      </rPr>
      <t>1</t>
    </r>
  </si>
  <si>
    <t>MALE
(PERCENT)</t>
  </si>
  <si>
    <t>FEMALE
(PERCENT)</t>
  </si>
  <si>
    <t>PAGE 19 OF 20</t>
  </si>
  <si>
    <t>YES</t>
  </si>
  <si>
    <t>NO</t>
  </si>
  <si>
    <t>PAGE 20 OF 20</t>
  </si>
  <si>
    <t>YES
(PERCENT)</t>
  </si>
  <si>
    <t>NO
(PERCENT)</t>
  </si>
  <si>
    <t>Reporting Year:</t>
  </si>
  <si>
    <r>
      <rPr>
        <b/>
        <i/>
        <sz val="9"/>
        <rFont val="Arial"/>
        <family val="2"/>
      </rPr>
      <t>IDEA</t>
    </r>
    <r>
      <rPr>
        <b/>
        <sz val="9"/>
        <rFont val="Arial"/>
        <family val="2"/>
      </rPr>
      <t xml:space="preserve"> Data Center (IDC)</t>
    </r>
  </si>
  <si>
    <t>(C) GRADUATED WITH AN ALTERNATE DIPLOMA</t>
  </si>
  <si>
    <t>(D) RECEIVED A CERTIFICATE</t>
  </si>
  <si>
    <t>(E) REACHED MAXIMUM AGE</t>
  </si>
  <si>
    <t>(F) DIED</t>
  </si>
  <si>
    <t>(G) MOVED, KNOWN TO BE CONTINUING</t>
  </si>
  <si>
    <t>(H) DROPPED OUT</t>
  </si>
  <si>
    <t>(I) TOTAL (OF ROWS A-H):</t>
  </si>
  <si>
    <t>ENGLISH LEARNER STATUS</t>
  </si>
  <si>
    <r>
      <t>ENGLISH LEARNER STATUS
(PERCENT)</t>
    </r>
    <r>
      <rPr>
        <b/>
        <vertAlign val="superscript"/>
        <sz val="9"/>
        <rFont val="Arial"/>
        <family val="2"/>
      </rPr>
      <t>1</t>
    </r>
  </si>
  <si>
    <t>SECTION E: ENGLISH LEARNER STATUS BY BASIS OF EXIT (CONTINUED)</t>
  </si>
  <si>
    <t>SECTION E: ENGLISH LEARNER STATUS BY BASIS OF EXIT</t>
  </si>
  <si>
    <t>14-21 
TOTAL</t>
  </si>
  <si>
    <t>14-21
 TOTAL</t>
  </si>
  <si>
    <t>2020-2021</t>
  </si>
  <si>
    <t>Oregon does not offer</t>
  </si>
  <si>
    <t>NON-BINARY</t>
  </si>
  <si>
    <t>NON-BINARY
(PERCENT)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</si>
</sst>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d\,\ yyyy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b/>
      <vertAlign val="superscript"/>
      <sz val="9"/>
      <name val="Arial"/>
      <family val="2"/>
    </font>
    <font>
      <b/>
      <i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5" fillId="0" borderId="0" xfId="0" applyFont="1" applyAlignment="1">
      <alignment horizontal="centerContinuous"/>
    </xf>
    <xf numFmtId="0" fontId="2" fillId="0" borderId="0" xfId="0" applyFont="1"/>
    <xf numFmtId="0" fontId="5" fillId="0" borderId="0" xfId="0" applyFont="1" applyBorder="1" applyAlignment="1">
      <alignment vertical="center"/>
    </xf>
    <xf numFmtId="0" fontId="0" fillId="0" borderId="0" xfId="0" applyProtection="1"/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0" borderId="0" xfId="0" applyNumberFormat="1" applyFont="1"/>
    <xf numFmtId="1" fontId="1" fillId="3" borderId="7" xfId="0" applyNumberFormat="1" applyFont="1" applyFill="1" applyBorder="1" applyProtection="1">
      <protection locked="0"/>
    </xf>
    <xf numFmtId="0" fontId="0" fillId="0" borderId="0" xfId="0" applyProtection="1">
      <protection hidden="1"/>
    </xf>
    <xf numFmtId="0" fontId="4" fillId="0" borderId="7" xfId="0" applyFont="1" applyBorder="1" applyAlignment="1">
      <alignment horizontal="right"/>
    </xf>
    <xf numFmtId="1" fontId="2" fillId="0" borderId="7" xfId="0" applyNumberFormat="1" applyFont="1" applyBorder="1"/>
    <xf numFmtId="0" fontId="5" fillId="0" borderId="0" xfId="0" applyFont="1" applyAlignment="1">
      <alignment horizontal="right"/>
    </xf>
    <xf numFmtId="0" fontId="1" fillId="0" borderId="0" xfId="0" applyFont="1"/>
    <xf numFmtId="14" fontId="0" fillId="0" borderId="0" xfId="0" applyNumberFormat="1"/>
    <xf numFmtId="164" fontId="0" fillId="0" borderId="0" xfId="0" applyNumberFormat="1" applyAlignment="1">
      <alignment horizontal="left"/>
    </xf>
    <xf numFmtId="0" fontId="5" fillId="0" borderId="0" xfId="0" applyFont="1" applyProtection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Continuous"/>
    </xf>
    <xf numFmtId="0" fontId="7" fillId="0" borderId="0" xfId="0" applyFont="1" applyAlignment="1">
      <alignment horizontal="right"/>
    </xf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 wrapText="1"/>
    </xf>
    <xf numFmtId="1" fontId="0" fillId="0" borderId="0" xfId="0" applyNumberFormat="1"/>
    <xf numFmtId="0" fontId="5" fillId="0" borderId="7" xfId="0" applyFont="1" applyBorder="1" applyAlignment="1" applyProtection="1">
      <alignment horizontal="center"/>
    </xf>
    <xf numFmtId="0" fontId="5" fillId="0" borderId="7" xfId="0" applyFont="1" applyBorder="1" applyAlignment="1" applyProtection="1">
      <alignment horizontal="center" wrapText="1"/>
    </xf>
    <xf numFmtId="0" fontId="5" fillId="0" borderId="7" xfId="0" applyFont="1" applyBorder="1" applyAlignment="1" applyProtection="1">
      <alignment horizontal="left" vertical="center" wrapText="1"/>
    </xf>
    <xf numFmtId="1" fontId="1" fillId="0" borderId="7" xfId="0" applyNumberFormat="1" applyFont="1" applyFill="1" applyBorder="1" applyProtection="1"/>
    <xf numFmtId="0" fontId="5" fillId="0" borderId="7" xfId="0" applyFont="1" applyBorder="1" applyAlignment="1" applyProtection="1">
      <alignment horizontal="left" vertical="center"/>
    </xf>
    <xf numFmtId="1" fontId="8" fillId="4" borderId="7" xfId="0" applyNumberFormat="1" applyFont="1" applyFill="1" applyBorder="1" applyProtection="1"/>
    <xf numFmtId="9" fontId="1" fillId="5" borderId="7" xfId="2" applyFont="1" applyFill="1" applyBorder="1" applyProtection="1"/>
    <xf numFmtId="0" fontId="9" fillId="0" borderId="0" xfId="0" applyFont="1" applyFill="1" applyBorder="1" applyAlignment="1">
      <alignment horizontal="left" vertical="center"/>
    </xf>
    <xf numFmtId="0" fontId="5" fillId="0" borderId="8" xfId="0" applyFont="1" applyBorder="1" applyAlignment="1">
      <alignment horizontal="center" wrapText="1"/>
    </xf>
    <xf numFmtId="0" fontId="3" fillId="0" borderId="0" xfId="0" applyFont="1" applyBorder="1"/>
    <xf numFmtId="0" fontId="4" fillId="0" borderId="3" xfId="0" applyFont="1" applyBorder="1" applyAlignment="1">
      <alignment horizontal="centerContinuous" wrapText="1"/>
    </xf>
    <xf numFmtId="0" fontId="7" fillId="0" borderId="4" xfId="0" applyFont="1" applyBorder="1" applyAlignment="1">
      <alignment horizontal="centerContinuous"/>
    </xf>
    <xf numFmtId="0" fontId="7" fillId="0" borderId="5" xfId="0" applyFont="1" applyBorder="1" applyAlignment="1">
      <alignment horizontal="centerContinuous"/>
    </xf>
    <xf numFmtId="9" fontId="0" fillId="5" borderId="7" xfId="2" applyFont="1" applyFill="1" applyBorder="1" applyProtection="1"/>
    <xf numFmtId="0" fontId="7" fillId="0" borderId="0" xfId="0" applyFont="1" applyBorder="1" applyAlignment="1">
      <alignment horizontal="centerContinuous"/>
    </xf>
    <xf numFmtId="1" fontId="3" fillId="0" borderId="0" xfId="0" applyNumberFormat="1" applyFont="1" applyBorder="1"/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9" fontId="0" fillId="0" borderId="0" xfId="2" applyFont="1"/>
    <xf numFmtId="1" fontId="0" fillId="2" borderId="7" xfId="0" applyNumberFormat="1" applyFill="1" applyBorder="1" applyProtection="1">
      <protection locked="0"/>
    </xf>
    <xf numFmtId="9" fontId="1" fillId="5" borderId="7" xfId="2" applyFill="1" applyBorder="1" applyProtection="1"/>
    <xf numFmtId="9" fontId="1" fillId="0" borderId="0" xfId="2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1" fontId="2" fillId="0" borderId="0" xfId="0" applyNumberFormat="1" applyFont="1" applyFill="1" applyBorder="1" applyProtection="1">
      <protection locked="0"/>
    </xf>
    <xf numFmtId="0" fontId="5" fillId="6" borderId="7" xfId="0" applyFont="1" applyFill="1" applyBorder="1" applyAlignment="1" applyProtection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0" fillId="0" borderId="0" xfId="0" applyFill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 wrapText="1"/>
    </xf>
    <xf numFmtId="1" fontId="1" fillId="2" borderId="7" xfId="0" applyNumberFormat="1" applyFont="1" applyFill="1" applyBorder="1" applyProtection="1"/>
    <xf numFmtId="1" fontId="2" fillId="0" borderId="7" xfId="0" applyNumberFormat="1" applyFont="1" applyBorder="1" applyProtection="1"/>
    <xf numFmtId="10" fontId="0" fillId="5" borderId="7" xfId="2" applyNumberFormat="1" applyFont="1" applyFill="1" applyBorder="1" applyProtection="1"/>
    <xf numFmtId="1" fontId="1" fillId="2" borderId="7" xfId="0" applyNumberFormat="1" applyFont="1" applyFill="1" applyBorder="1" applyAlignment="1" applyProtection="1">
      <alignment wrapText="1"/>
      <protection locked="0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2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9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4" fillId="0" borderId="11" xfId="0" applyFont="1" applyBorder="1" applyAlignment="1">
      <alignment horizontal="left" wrapText="1"/>
    </xf>
    <xf numFmtId="0" fontId="4" fillId="0" borderId="12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right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horizontal="center" wrapText="1"/>
    </xf>
    <xf numFmtId="0" fontId="5" fillId="0" borderId="7" xfId="0" applyFont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</cellXfs>
  <cellStyles count="3">
    <cellStyle name="Normal" xfId="0" builtinId="0"/>
    <cellStyle name="Normal 2" xfId="1"/>
    <cellStyle name="Percent 2" xfId="2"/>
  </cellStyles>
  <dxfs count="179"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theme="9" tint="-0.24994659260841701"/>
        </patternFill>
      </fill>
    </dxf>
    <dxf>
      <font>
        <condense val="0"/>
        <extend val="0"/>
        <color indexed="8"/>
      </font>
      <fill>
        <patternFill>
          <bgColor theme="9" tint="-0.24994659260841701"/>
        </patternFill>
      </fill>
    </dxf>
    <dxf>
      <font>
        <condense val="0"/>
        <extend val="0"/>
        <color indexed="8"/>
      </font>
      <fill>
        <patternFill>
          <bgColor theme="9" tint="-0.24994659260841701"/>
        </patternFill>
      </fill>
    </dxf>
    <dxf>
      <font>
        <condense val="0"/>
        <extend val="0"/>
        <color indexed="8"/>
      </font>
      <fill>
        <patternFill>
          <bgColor theme="9" tint="-0.24994659260841701"/>
        </patternFill>
      </fill>
    </dxf>
    <dxf>
      <font>
        <condense val="0"/>
        <extend val="0"/>
        <color indexed="8"/>
      </font>
      <fill>
        <patternFill>
          <bgColor theme="9" tint="-0.24994659260841701"/>
        </patternFill>
      </fill>
    </dxf>
    <dxf>
      <font>
        <condense val="0"/>
        <extend val="0"/>
        <color indexed="8"/>
      </font>
      <fill>
        <patternFill>
          <bgColor theme="9" tint="-0.24994659260841701"/>
        </patternFill>
      </fill>
    </dxf>
    <dxf>
      <font>
        <condense val="0"/>
        <extend val="0"/>
        <color indexed="8"/>
      </font>
      <fill>
        <patternFill>
          <bgColor theme="9" tint="-0.2499465926084170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rgb="FFFF0000"/>
        </patternFill>
      </fill>
    </dxf>
    <dxf>
      <font>
        <condense val="0"/>
        <extend val="0"/>
        <color indexed="8"/>
      </font>
      <fill>
        <patternFill>
          <bgColor theme="9" tint="-0.2499465926084170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</dxfs>
  <tableStyles count="0" defaultTableStyle="TableStyleMedium9" defaultPivotStyle="PivotStyleLight16"/>
  <colors>
    <mruColors>
      <color rgb="FF105D89"/>
      <color rgb="FFDAEEEC"/>
      <color rgb="FFDAEEED"/>
      <color rgb="FF199387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1"/>
  <sheetViews>
    <sheetView tabSelected="1" zoomScale="90" zoomScaleNormal="90" workbookViewId="0">
      <selection activeCell="A24" sqref="A24"/>
    </sheetView>
  </sheetViews>
  <sheetFormatPr defaultRowHeight="12.75" x14ac:dyDescent="0.2"/>
  <cols>
    <col min="1" max="1" width="37.7109375" customWidth="1"/>
    <col min="2" max="2" width="16.85546875" customWidth="1"/>
    <col min="3" max="3" width="14" customWidth="1"/>
    <col min="4" max="9" width="9.7109375" customWidth="1"/>
    <col min="10" max="10" width="11.7109375" customWidth="1"/>
    <col min="11" max="11" width="12.7109375" hidden="1" customWidth="1"/>
    <col min="12" max="12" width="6.85546875" customWidth="1"/>
    <col min="13" max="13" width="12.42578125" customWidth="1"/>
    <col min="14" max="14" width="5.5703125" customWidth="1"/>
    <col min="15" max="15" width="2.85546875" hidden="1" customWidth="1"/>
    <col min="17" max="17" width="9.140625" customWidth="1"/>
    <col min="18" max="18" width="2.7109375" hidden="1" customWidth="1"/>
    <col min="257" max="257" width="37.7109375" customWidth="1"/>
    <col min="258" max="266" width="9.7109375" customWidth="1"/>
    <col min="267" max="267" width="0" hidden="1" customWidth="1"/>
    <col min="268" max="268" width="6.85546875" customWidth="1"/>
    <col min="269" max="269" width="12.42578125" customWidth="1"/>
    <col min="270" max="270" width="5.5703125" customWidth="1"/>
    <col min="271" max="271" width="0" hidden="1" customWidth="1"/>
    <col min="273" max="273" width="9.140625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6.85546875" customWidth="1"/>
    <col min="525" max="525" width="12.42578125" customWidth="1"/>
    <col min="526" max="526" width="5.5703125" customWidth="1"/>
    <col min="527" max="527" width="0" hidden="1" customWidth="1"/>
    <col min="529" max="529" width="9.140625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6.85546875" customWidth="1"/>
    <col min="781" max="781" width="12.42578125" customWidth="1"/>
    <col min="782" max="782" width="5.5703125" customWidth="1"/>
    <col min="783" max="783" width="0" hidden="1" customWidth="1"/>
    <col min="785" max="785" width="9.140625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6.85546875" customWidth="1"/>
    <col min="1037" max="1037" width="12.42578125" customWidth="1"/>
    <col min="1038" max="1038" width="5.5703125" customWidth="1"/>
    <col min="1039" max="1039" width="0" hidden="1" customWidth="1"/>
    <col min="1041" max="1041" width="9.140625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6.85546875" customWidth="1"/>
    <col min="1293" max="1293" width="12.42578125" customWidth="1"/>
    <col min="1294" max="1294" width="5.5703125" customWidth="1"/>
    <col min="1295" max="1295" width="0" hidden="1" customWidth="1"/>
    <col min="1297" max="1297" width="9.140625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6.85546875" customWidth="1"/>
    <col min="1549" max="1549" width="12.42578125" customWidth="1"/>
    <col min="1550" max="1550" width="5.5703125" customWidth="1"/>
    <col min="1551" max="1551" width="0" hidden="1" customWidth="1"/>
    <col min="1553" max="1553" width="9.140625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6.85546875" customWidth="1"/>
    <col min="1805" max="1805" width="12.42578125" customWidth="1"/>
    <col min="1806" max="1806" width="5.5703125" customWidth="1"/>
    <col min="1807" max="1807" width="0" hidden="1" customWidth="1"/>
    <col min="1809" max="1809" width="9.140625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6.85546875" customWidth="1"/>
    <col min="2061" max="2061" width="12.42578125" customWidth="1"/>
    <col min="2062" max="2062" width="5.5703125" customWidth="1"/>
    <col min="2063" max="2063" width="0" hidden="1" customWidth="1"/>
    <col min="2065" max="2065" width="9.140625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6.85546875" customWidth="1"/>
    <col min="2317" max="2317" width="12.42578125" customWidth="1"/>
    <col min="2318" max="2318" width="5.5703125" customWidth="1"/>
    <col min="2319" max="2319" width="0" hidden="1" customWidth="1"/>
    <col min="2321" max="2321" width="9.140625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6.85546875" customWidth="1"/>
    <col min="2573" max="2573" width="12.42578125" customWidth="1"/>
    <col min="2574" max="2574" width="5.5703125" customWidth="1"/>
    <col min="2575" max="2575" width="0" hidden="1" customWidth="1"/>
    <col min="2577" max="2577" width="9.140625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6.85546875" customWidth="1"/>
    <col min="2829" max="2829" width="12.42578125" customWidth="1"/>
    <col min="2830" max="2830" width="5.5703125" customWidth="1"/>
    <col min="2831" max="2831" width="0" hidden="1" customWidth="1"/>
    <col min="2833" max="2833" width="9.140625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6.85546875" customWidth="1"/>
    <col min="3085" max="3085" width="12.42578125" customWidth="1"/>
    <col min="3086" max="3086" width="5.5703125" customWidth="1"/>
    <col min="3087" max="3087" width="0" hidden="1" customWidth="1"/>
    <col min="3089" max="3089" width="9.140625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6.85546875" customWidth="1"/>
    <col min="3341" max="3341" width="12.42578125" customWidth="1"/>
    <col min="3342" max="3342" width="5.5703125" customWidth="1"/>
    <col min="3343" max="3343" width="0" hidden="1" customWidth="1"/>
    <col min="3345" max="3345" width="9.140625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6.85546875" customWidth="1"/>
    <col min="3597" max="3597" width="12.42578125" customWidth="1"/>
    <col min="3598" max="3598" width="5.5703125" customWidth="1"/>
    <col min="3599" max="3599" width="0" hidden="1" customWidth="1"/>
    <col min="3601" max="3601" width="9.140625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6.85546875" customWidth="1"/>
    <col min="3853" max="3853" width="12.42578125" customWidth="1"/>
    <col min="3854" max="3854" width="5.5703125" customWidth="1"/>
    <col min="3855" max="3855" width="0" hidden="1" customWidth="1"/>
    <col min="3857" max="3857" width="9.140625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6.85546875" customWidth="1"/>
    <col min="4109" max="4109" width="12.42578125" customWidth="1"/>
    <col min="4110" max="4110" width="5.5703125" customWidth="1"/>
    <col min="4111" max="4111" width="0" hidden="1" customWidth="1"/>
    <col min="4113" max="4113" width="9.140625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6.85546875" customWidth="1"/>
    <col min="4365" max="4365" width="12.42578125" customWidth="1"/>
    <col min="4366" max="4366" width="5.5703125" customWidth="1"/>
    <col min="4367" max="4367" width="0" hidden="1" customWidth="1"/>
    <col min="4369" max="4369" width="9.140625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6.85546875" customWidth="1"/>
    <col min="4621" max="4621" width="12.42578125" customWidth="1"/>
    <col min="4622" max="4622" width="5.5703125" customWidth="1"/>
    <col min="4623" max="4623" width="0" hidden="1" customWidth="1"/>
    <col min="4625" max="4625" width="9.140625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6.85546875" customWidth="1"/>
    <col min="4877" max="4877" width="12.42578125" customWidth="1"/>
    <col min="4878" max="4878" width="5.5703125" customWidth="1"/>
    <col min="4879" max="4879" width="0" hidden="1" customWidth="1"/>
    <col min="4881" max="4881" width="9.140625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6.85546875" customWidth="1"/>
    <col min="5133" max="5133" width="12.42578125" customWidth="1"/>
    <col min="5134" max="5134" width="5.5703125" customWidth="1"/>
    <col min="5135" max="5135" width="0" hidden="1" customWidth="1"/>
    <col min="5137" max="5137" width="9.140625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6.85546875" customWidth="1"/>
    <col min="5389" max="5389" width="12.42578125" customWidth="1"/>
    <col min="5390" max="5390" width="5.5703125" customWidth="1"/>
    <col min="5391" max="5391" width="0" hidden="1" customWidth="1"/>
    <col min="5393" max="5393" width="9.140625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6.85546875" customWidth="1"/>
    <col min="5645" max="5645" width="12.42578125" customWidth="1"/>
    <col min="5646" max="5646" width="5.5703125" customWidth="1"/>
    <col min="5647" max="5647" width="0" hidden="1" customWidth="1"/>
    <col min="5649" max="5649" width="9.140625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6.85546875" customWidth="1"/>
    <col min="5901" max="5901" width="12.42578125" customWidth="1"/>
    <col min="5902" max="5902" width="5.5703125" customWidth="1"/>
    <col min="5903" max="5903" width="0" hidden="1" customWidth="1"/>
    <col min="5905" max="5905" width="9.140625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6.85546875" customWidth="1"/>
    <col min="6157" max="6157" width="12.42578125" customWidth="1"/>
    <col min="6158" max="6158" width="5.5703125" customWidth="1"/>
    <col min="6159" max="6159" width="0" hidden="1" customWidth="1"/>
    <col min="6161" max="6161" width="9.140625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6.85546875" customWidth="1"/>
    <col min="6413" max="6413" width="12.42578125" customWidth="1"/>
    <col min="6414" max="6414" width="5.5703125" customWidth="1"/>
    <col min="6415" max="6415" width="0" hidden="1" customWidth="1"/>
    <col min="6417" max="6417" width="9.140625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6.85546875" customWidth="1"/>
    <col min="6669" max="6669" width="12.42578125" customWidth="1"/>
    <col min="6670" max="6670" width="5.5703125" customWidth="1"/>
    <col min="6671" max="6671" width="0" hidden="1" customWidth="1"/>
    <col min="6673" max="6673" width="9.140625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6.85546875" customWidth="1"/>
    <col min="6925" max="6925" width="12.42578125" customWidth="1"/>
    <col min="6926" max="6926" width="5.5703125" customWidth="1"/>
    <col min="6927" max="6927" width="0" hidden="1" customWidth="1"/>
    <col min="6929" max="6929" width="9.140625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6.85546875" customWidth="1"/>
    <col min="7181" max="7181" width="12.42578125" customWidth="1"/>
    <col min="7182" max="7182" width="5.5703125" customWidth="1"/>
    <col min="7183" max="7183" width="0" hidden="1" customWidth="1"/>
    <col min="7185" max="7185" width="9.140625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6.85546875" customWidth="1"/>
    <col min="7437" max="7437" width="12.42578125" customWidth="1"/>
    <col min="7438" max="7438" width="5.5703125" customWidth="1"/>
    <col min="7439" max="7439" width="0" hidden="1" customWidth="1"/>
    <col min="7441" max="7441" width="9.140625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6.85546875" customWidth="1"/>
    <col min="7693" max="7693" width="12.42578125" customWidth="1"/>
    <col min="7694" max="7694" width="5.5703125" customWidth="1"/>
    <col min="7695" max="7695" width="0" hidden="1" customWidth="1"/>
    <col min="7697" max="7697" width="9.140625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6.85546875" customWidth="1"/>
    <col min="7949" max="7949" width="12.42578125" customWidth="1"/>
    <col min="7950" max="7950" width="5.5703125" customWidth="1"/>
    <col min="7951" max="7951" width="0" hidden="1" customWidth="1"/>
    <col min="7953" max="7953" width="9.140625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6.85546875" customWidth="1"/>
    <col min="8205" max="8205" width="12.42578125" customWidth="1"/>
    <col min="8206" max="8206" width="5.5703125" customWidth="1"/>
    <col min="8207" max="8207" width="0" hidden="1" customWidth="1"/>
    <col min="8209" max="8209" width="9.140625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6.85546875" customWidth="1"/>
    <col min="8461" max="8461" width="12.42578125" customWidth="1"/>
    <col min="8462" max="8462" width="5.5703125" customWidth="1"/>
    <col min="8463" max="8463" width="0" hidden="1" customWidth="1"/>
    <col min="8465" max="8465" width="9.140625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6.85546875" customWidth="1"/>
    <col min="8717" max="8717" width="12.42578125" customWidth="1"/>
    <col min="8718" max="8718" width="5.5703125" customWidth="1"/>
    <col min="8719" max="8719" width="0" hidden="1" customWidth="1"/>
    <col min="8721" max="8721" width="9.140625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6.85546875" customWidth="1"/>
    <col min="8973" max="8973" width="12.42578125" customWidth="1"/>
    <col min="8974" max="8974" width="5.5703125" customWidth="1"/>
    <col min="8975" max="8975" width="0" hidden="1" customWidth="1"/>
    <col min="8977" max="8977" width="9.140625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6.85546875" customWidth="1"/>
    <col min="9229" max="9229" width="12.42578125" customWidth="1"/>
    <col min="9230" max="9230" width="5.5703125" customWidth="1"/>
    <col min="9231" max="9231" width="0" hidden="1" customWidth="1"/>
    <col min="9233" max="9233" width="9.140625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6.85546875" customWidth="1"/>
    <col min="9485" max="9485" width="12.42578125" customWidth="1"/>
    <col min="9486" max="9486" width="5.5703125" customWidth="1"/>
    <col min="9487" max="9487" width="0" hidden="1" customWidth="1"/>
    <col min="9489" max="9489" width="9.140625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6.85546875" customWidth="1"/>
    <col min="9741" max="9741" width="12.42578125" customWidth="1"/>
    <col min="9742" max="9742" width="5.5703125" customWidth="1"/>
    <col min="9743" max="9743" width="0" hidden="1" customWidth="1"/>
    <col min="9745" max="9745" width="9.140625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6.85546875" customWidth="1"/>
    <col min="9997" max="9997" width="12.42578125" customWidth="1"/>
    <col min="9998" max="9998" width="5.5703125" customWidth="1"/>
    <col min="9999" max="9999" width="0" hidden="1" customWidth="1"/>
    <col min="10001" max="10001" width="9.140625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6.85546875" customWidth="1"/>
    <col min="10253" max="10253" width="12.42578125" customWidth="1"/>
    <col min="10254" max="10254" width="5.5703125" customWidth="1"/>
    <col min="10255" max="10255" width="0" hidden="1" customWidth="1"/>
    <col min="10257" max="10257" width="9.140625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6.85546875" customWidth="1"/>
    <col min="10509" max="10509" width="12.42578125" customWidth="1"/>
    <col min="10510" max="10510" width="5.5703125" customWidth="1"/>
    <col min="10511" max="10511" width="0" hidden="1" customWidth="1"/>
    <col min="10513" max="10513" width="9.140625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6.85546875" customWidth="1"/>
    <col min="10765" max="10765" width="12.42578125" customWidth="1"/>
    <col min="10766" max="10766" width="5.5703125" customWidth="1"/>
    <col min="10767" max="10767" width="0" hidden="1" customWidth="1"/>
    <col min="10769" max="10769" width="9.140625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6.85546875" customWidth="1"/>
    <col min="11021" max="11021" width="12.42578125" customWidth="1"/>
    <col min="11022" max="11022" width="5.5703125" customWidth="1"/>
    <col min="11023" max="11023" width="0" hidden="1" customWidth="1"/>
    <col min="11025" max="11025" width="9.140625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6.85546875" customWidth="1"/>
    <col min="11277" max="11277" width="12.42578125" customWidth="1"/>
    <col min="11278" max="11278" width="5.5703125" customWidth="1"/>
    <col min="11279" max="11279" width="0" hidden="1" customWidth="1"/>
    <col min="11281" max="11281" width="9.140625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6.85546875" customWidth="1"/>
    <col min="11533" max="11533" width="12.42578125" customWidth="1"/>
    <col min="11534" max="11534" width="5.5703125" customWidth="1"/>
    <col min="11535" max="11535" width="0" hidden="1" customWidth="1"/>
    <col min="11537" max="11537" width="9.140625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6.85546875" customWidth="1"/>
    <col min="11789" max="11789" width="12.42578125" customWidth="1"/>
    <col min="11790" max="11790" width="5.5703125" customWidth="1"/>
    <col min="11791" max="11791" width="0" hidden="1" customWidth="1"/>
    <col min="11793" max="11793" width="9.140625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6.85546875" customWidth="1"/>
    <col min="12045" max="12045" width="12.42578125" customWidth="1"/>
    <col min="12046" max="12046" width="5.5703125" customWidth="1"/>
    <col min="12047" max="12047" width="0" hidden="1" customWidth="1"/>
    <col min="12049" max="12049" width="9.140625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6.85546875" customWidth="1"/>
    <col min="12301" max="12301" width="12.42578125" customWidth="1"/>
    <col min="12302" max="12302" width="5.5703125" customWidth="1"/>
    <col min="12303" max="12303" width="0" hidden="1" customWidth="1"/>
    <col min="12305" max="12305" width="9.140625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6.85546875" customWidth="1"/>
    <col min="12557" max="12557" width="12.42578125" customWidth="1"/>
    <col min="12558" max="12558" width="5.5703125" customWidth="1"/>
    <col min="12559" max="12559" width="0" hidden="1" customWidth="1"/>
    <col min="12561" max="12561" width="9.140625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6.85546875" customWidth="1"/>
    <col min="12813" max="12813" width="12.42578125" customWidth="1"/>
    <col min="12814" max="12814" width="5.5703125" customWidth="1"/>
    <col min="12815" max="12815" width="0" hidden="1" customWidth="1"/>
    <col min="12817" max="12817" width="9.140625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6.85546875" customWidth="1"/>
    <col min="13069" max="13069" width="12.42578125" customWidth="1"/>
    <col min="13070" max="13070" width="5.5703125" customWidth="1"/>
    <col min="13071" max="13071" width="0" hidden="1" customWidth="1"/>
    <col min="13073" max="13073" width="9.140625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6.85546875" customWidth="1"/>
    <col min="13325" max="13325" width="12.42578125" customWidth="1"/>
    <col min="13326" max="13326" width="5.5703125" customWidth="1"/>
    <col min="13327" max="13327" width="0" hidden="1" customWidth="1"/>
    <col min="13329" max="13329" width="9.140625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6.85546875" customWidth="1"/>
    <col min="13581" max="13581" width="12.42578125" customWidth="1"/>
    <col min="13582" max="13582" width="5.5703125" customWidth="1"/>
    <col min="13583" max="13583" width="0" hidden="1" customWidth="1"/>
    <col min="13585" max="13585" width="9.140625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6.85546875" customWidth="1"/>
    <col min="13837" max="13837" width="12.42578125" customWidth="1"/>
    <col min="13838" max="13838" width="5.5703125" customWidth="1"/>
    <col min="13839" max="13839" width="0" hidden="1" customWidth="1"/>
    <col min="13841" max="13841" width="9.140625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6.85546875" customWidth="1"/>
    <col min="14093" max="14093" width="12.42578125" customWidth="1"/>
    <col min="14094" max="14094" width="5.5703125" customWidth="1"/>
    <col min="14095" max="14095" width="0" hidden="1" customWidth="1"/>
    <col min="14097" max="14097" width="9.140625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6.85546875" customWidth="1"/>
    <col min="14349" max="14349" width="12.42578125" customWidth="1"/>
    <col min="14350" max="14350" width="5.5703125" customWidth="1"/>
    <col min="14351" max="14351" width="0" hidden="1" customWidth="1"/>
    <col min="14353" max="14353" width="9.140625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6.85546875" customWidth="1"/>
    <col min="14605" max="14605" width="12.42578125" customWidth="1"/>
    <col min="14606" max="14606" width="5.5703125" customWidth="1"/>
    <col min="14607" max="14607" width="0" hidden="1" customWidth="1"/>
    <col min="14609" max="14609" width="9.140625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6.85546875" customWidth="1"/>
    <col min="14861" max="14861" width="12.42578125" customWidth="1"/>
    <col min="14862" max="14862" width="5.5703125" customWidth="1"/>
    <col min="14863" max="14863" width="0" hidden="1" customWidth="1"/>
    <col min="14865" max="14865" width="9.140625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6.85546875" customWidth="1"/>
    <col min="15117" max="15117" width="12.42578125" customWidth="1"/>
    <col min="15118" max="15118" width="5.5703125" customWidth="1"/>
    <col min="15119" max="15119" width="0" hidden="1" customWidth="1"/>
    <col min="15121" max="15121" width="9.140625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6.85546875" customWidth="1"/>
    <col min="15373" max="15373" width="12.42578125" customWidth="1"/>
    <col min="15374" max="15374" width="5.5703125" customWidth="1"/>
    <col min="15375" max="15375" width="0" hidden="1" customWidth="1"/>
    <col min="15377" max="15377" width="9.140625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6.85546875" customWidth="1"/>
    <col min="15629" max="15629" width="12.42578125" customWidth="1"/>
    <col min="15630" max="15630" width="5.5703125" customWidth="1"/>
    <col min="15631" max="15631" width="0" hidden="1" customWidth="1"/>
    <col min="15633" max="15633" width="9.140625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6.85546875" customWidth="1"/>
    <col min="15885" max="15885" width="12.42578125" customWidth="1"/>
    <col min="15886" max="15886" width="5.5703125" customWidth="1"/>
    <col min="15887" max="15887" width="0" hidden="1" customWidth="1"/>
    <col min="15889" max="15889" width="9.140625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6.85546875" customWidth="1"/>
    <col min="16141" max="16141" width="12.42578125" customWidth="1"/>
    <col min="16142" max="16142" width="5.5703125" customWidth="1"/>
    <col min="16143" max="16143" width="0" hidden="1" customWidth="1"/>
    <col min="16145" max="16145" width="9.140625" customWidth="1"/>
    <col min="16146" max="16146" width="0" hidden="1" customWidth="1"/>
  </cols>
  <sheetData>
    <row r="1" spans="1:18" s="2" customFormat="1" ht="15" customHeight="1" x14ac:dyDescent="0.2">
      <c r="A1" s="1" t="s">
        <v>106</v>
      </c>
      <c r="J1" s="3" t="s">
        <v>1</v>
      </c>
      <c r="K1" s="3"/>
    </row>
    <row r="2" spans="1:18" s="2" customFormat="1" ht="15" customHeight="1" x14ac:dyDescent="0.2">
      <c r="A2" s="4"/>
      <c r="F2" s="5"/>
    </row>
    <row r="3" spans="1:18" s="2" customFormat="1" ht="15" customHeight="1" x14ac:dyDescent="0.2">
      <c r="A3" s="4"/>
      <c r="J3" s="71"/>
      <c r="K3" s="71"/>
    </row>
    <row r="4" spans="1:18" s="2" customFormat="1" ht="15" customHeight="1" x14ac:dyDescent="0.2">
      <c r="A4" s="4"/>
      <c r="C4" s="5"/>
      <c r="D4" s="5"/>
      <c r="E4" s="6" t="s">
        <v>2</v>
      </c>
      <c r="G4" s="5"/>
      <c r="H4" s="5"/>
      <c r="I4" s="5"/>
    </row>
    <row r="5" spans="1:18" s="2" customFormat="1" ht="15" customHeight="1" x14ac:dyDescent="0.2">
      <c r="A5" s="4"/>
      <c r="C5" s="5"/>
      <c r="D5" s="5"/>
      <c r="E5" s="7" t="s">
        <v>3</v>
      </c>
      <c r="G5" s="5"/>
      <c r="H5" s="5"/>
      <c r="I5"/>
      <c r="J5"/>
      <c r="K5"/>
      <c r="L5"/>
      <c r="M5"/>
    </row>
    <row r="6" spans="1:18" s="2" customFormat="1" ht="9.9499999999999993" customHeight="1" x14ac:dyDescent="0.2">
      <c r="A6" s="4"/>
      <c r="C6" s="5"/>
      <c r="D6" s="5"/>
      <c r="E6" s="5"/>
      <c r="F6" s="5"/>
      <c r="G6" s="5"/>
      <c r="H6" s="5"/>
      <c r="I6"/>
      <c r="J6"/>
      <c r="K6"/>
      <c r="L6"/>
      <c r="M6"/>
    </row>
    <row r="7" spans="1:18" s="2" customFormat="1" ht="12.75" customHeight="1" x14ac:dyDescent="0.2">
      <c r="B7" s="5"/>
      <c r="C7" s="5"/>
      <c r="D7" s="72" t="s">
        <v>4</v>
      </c>
      <c r="E7" s="72"/>
      <c r="F7" s="72"/>
      <c r="G7" s="72"/>
      <c r="H7" s="5"/>
      <c r="I7"/>
      <c r="J7"/>
      <c r="K7"/>
      <c r="L7"/>
      <c r="M7"/>
    </row>
    <row r="8" spans="1:18" s="2" customFormat="1" ht="18" customHeight="1" x14ac:dyDescent="0.2">
      <c r="B8" s="55" t="s">
        <v>105</v>
      </c>
      <c r="C8" s="59" t="s">
        <v>120</v>
      </c>
      <c r="F8" s="8"/>
      <c r="I8"/>
      <c r="J8"/>
      <c r="K8"/>
      <c r="L8"/>
      <c r="M8"/>
    </row>
    <row r="9" spans="1:18" ht="12" customHeight="1" x14ac:dyDescent="0.2"/>
    <row r="10" spans="1:18" ht="24" customHeight="1" x14ac:dyDescent="0.2">
      <c r="A10" s="9" t="s">
        <v>5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O10">
        <v>2</v>
      </c>
    </row>
    <row r="11" spans="1:18" ht="24" customHeight="1" x14ac:dyDescent="0.2">
      <c r="A11" s="73" t="s">
        <v>6</v>
      </c>
      <c r="B11" s="75" t="s">
        <v>7</v>
      </c>
      <c r="C11" s="75"/>
      <c r="D11" s="75"/>
      <c r="E11" s="75"/>
      <c r="F11" s="75"/>
      <c r="G11" s="75"/>
      <c r="H11" s="75"/>
      <c r="I11" s="75"/>
      <c r="J11" s="75"/>
      <c r="K11" s="75"/>
      <c r="O11" s="11"/>
    </row>
    <row r="12" spans="1:18" ht="38.25" customHeight="1" x14ac:dyDescent="0.2">
      <c r="A12" s="74"/>
      <c r="B12" s="12">
        <v>14</v>
      </c>
      <c r="C12" s="12">
        <v>15</v>
      </c>
      <c r="D12" s="12">
        <v>16</v>
      </c>
      <c r="E12" s="12">
        <v>17</v>
      </c>
      <c r="F12" s="12">
        <v>18</v>
      </c>
      <c r="G12" s="12">
        <v>19</v>
      </c>
      <c r="H12" s="12">
        <v>20</v>
      </c>
      <c r="I12" s="12">
        <v>21</v>
      </c>
      <c r="J12" s="13" t="s">
        <v>118</v>
      </c>
      <c r="K12" s="13" t="s">
        <v>9</v>
      </c>
      <c r="M12" s="14" t="s">
        <v>10</v>
      </c>
      <c r="O12" s="15">
        <v>0</v>
      </c>
    </row>
    <row r="13" spans="1:18" ht="39.950000000000003" customHeight="1" x14ac:dyDescent="0.2">
      <c r="A13" s="57" t="s">
        <v>11</v>
      </c>
      <c r="B13" s="16">
        <v>0</v>
      </c>
      <c r="C13" s="16">
        <v>2</v>
      </c>
      <c r="D13" s="16">
        <v>1</v>
      </c>
      <c r="E13" s="16">
        <v>1</v>
      </c>
      <c r="F13" s="16">
        <v>0</v>
      </c>
      <c r="G13" s="16">
        <v>2</v>
      </c>
      <c r="H13" s="16">
        <v>1</v>
      </c>
      <c r="I13" s="16">
        <v>0</v>
      </c>
      <c r="J13" s="16">
        <v>7</v>
      </c>
      <c r="K13" s="16">
        <v>-9</v>
      </c>
      <c r="M13" s="17">
        <f t="shared" ref="M13:M21" si="0">MAX(B13,0)+MAX(C13,0)+MAX(D13,0)+MAX(E13,0)+MAX(F13,0)+MAX(G13,0)+MAX(H13,0)+MAX(I13,0)</f>
        <v>7</v>
      </c>
      <c r="O13" s="11"/>
      <c r="R13">
        <f>MIN(LEN(TRIM(B13)),LEN(TRIM(C13)),LEN(TRIM(D13)),LEN(TRIM(E13)),LEN(TRIM(F13)),LEN(TRIM(G13)),LEN(TRIM(H13)),LEN(TRIM(I13)),LEN(TRIM(J13)),LEN(TRIM(K13)))</f>
        <v>1</v>
      </c>
    </row>
    <row r="14" spans="1:18" ht="39.950000000000003" customHeight="1" x14ac:dyDescent="0.2">
      <c r="A14" s="57" t="s">
        <v>12</v>
      </c>
      <c r="B14" s="16">
        <v>0</v>
      </c>
      <c r="C14" s="16">
        <v>0</v>
      </c>
      <c r="D14" s="16">
        <v>0</v>
      </c>
      <c r="E14" s="16">
        <v>44</v>
      </c>
      <c r="F14" s="16">
        <v>64</v>
      </c>
      <c r="G14" s="16">
        <v>19</v>
      </c>
      <c r="H14" s="16">
        <v>33</v>
      </c>
      <c r="I14" s="16">
        <v>6</v>
      </c>
      <c r="J14" s="16">
        <v>166</v>
      </c>
      <c r="K14" s="16">
        <v>-9</v>
      </c>
      <c r="M14" s="17">
        <f t="shared" si="0"/>
        <v>166</v>
      </c>
      <c r="O14" s="11"/>
      <c r="R14">
        <f>MIN(LEN(TRIM(B14)),LEN(TRIM(C14)),LEN(TRIM(D14)),LEN(TRIM(E14)),LEN(TRIM(F14)),LEN(TRIM(G14)),LEN(TRIM(H14)),LEN(TRIM(I14)),LEN(TRIM(J14)),LEN(TRIM(K14)))</f>
        <v>1</v>
      </c>
    </row>
    <row r="15" spans="1:18" ht="39.950000000000003" customHeight="1" x14ac:dyDescent="0.2">
      <c r="A15" s="61" t="s">
        <v>107</v>
      </c>
      <c r="B15" s="16" t="s">
        <v>121</v>
      </c>
      <c r="C15" s="16"/>
      <c r="D15" s="16">
        <v>-9</v>
      </c>
      <c r="E15" s="16">
        <v>-9</v>
      </c>
      <c r="F15" s="16">
        <v>-9</v>
      </c>
      <c r="G15" s="16">
        <v>-9</v>
      </c>
      <c r="H15" s="16">
        <v>-9</v>
      </c>
      <c r="I15" s="16">
        <v>-9</v>
      </c>
      <c r="J15" s="16">
        <v>-9</v>
      </c>
      <c r="K15" s="16"/>
      <c r="M15" s="17">
        <f t="shared" si="0"/>
        <v>0</v>
      </c>
      <c r="O15" s="11"/>
    </row>
    <row r="16" spans="1:18" ht="24.95" customHeight="1" x14ac:dyDescent="0.2">
      <c r="A16" s="57" t="s">
        <v>108</v>
      </c>
      <c r="B16" s="16">
        <v>0</v>
      </c>
      <c r="C16" s="16">
        <v>0</v>
      </c>
      <c r="D16" s="16">
        <v>1</v>
      </c>
      <c r="E16" s="16">
        <v>23</v>
      </c>
      <c r="F16" s="16">
        <v>37</v>
      </c>
      <c r="G16" s="16">
        <v>16</v>
      </c>
      <c r="H16" s="16">
        <v>58</v>
      </c>
      <c r="I16" s="16">
        <v>18</v>
      </c>
      <c r="J16" s="16">
        <v>153</v>
      </c>
      <c r="K16" s="16">
        <v>-9</v>
      </c>
      <c r="M16" s="17">
        <f t="shared" si="0"/>
        <v>153</v>
      </c>
      <c r="O16" s="11"/>
      <c r="R16">
        <f>MIN(LEN(TRIM(B16)),LEN(TRIM(C16)),LEN(TRIM(D16)),LEN(TRIM(E16)),LEN(TRIM(F16)),LEN(TRIM(G16)),LEN(TRIM(H16)),LEN(TRIM(I16)),LEN(TRIM(J16)),LEN(TRIM(K16)))</f>
        <v>1</v>
      </c>
    </row>
    <row r="17" spans="1:18" ht="24.95" customHeight="1" x14ac:dyDescent="0.2">
      <c r="A17" s="58" t="s">
        <v>109</v>
      </c>
      <c r="B17" s="18">
        <v>-9</v>
      </c>
      <c r="C17" s="18">
        <v>-9</v>
      </c>
      <c r="D17" s="18">
        <v>-9</v>
      </c>
      <c r="E17" s="18">
        <v>-9</v>
      </c>
      <c r="F17" s="16">
        <v>-9</v>
      </c>
      <c r="G17" s="16">
        <v>-9</v>
      </c>
      <c r="H17" s="16">
        <v>40</v>
      </c>
      <c r="I17" s="16">
        <v>19</v>
      </c>
      <c r="J17" s="16">
        <v>59</v>
      </c>
      <c r="K17" s="16">
        <v>-9</v>
      </c>
      <c r="M17" s="17">
        <f>MAX(F17,0)+MAX(G17,0)+MAX(H17,0)+MAX(I17,0)</f>
        <v>59</v>
      </c>
      <c r="O17" s="11"/>
      <c r="R17">
        <f>MIN(LEN(TRIM(F17)),LEN(TRIM(G17)),LEN(TRIM(H17)),LEN(TRIM(I17)),LEN(TRIM(J17)),LEN(TRIM(K17)))</f>
        <v>2</v>
      </c>
    </row>
    <row r="18" spans="1:18" ht="24.95" customHeight="1" x14ac:dyDescent="0.2">
      <c r="A18" s="58" t="s">
        <v>110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1</v>
      </c>
      <c r="H18" s="16">
        <v>0</v>
      </c>
      <c r="I18" s="16">
        <v>0</v>
      </c>
      <c r="J18" s="16">
        <v>1</v>
      </c>
      <c r="K18" s="16">
        <v>-9</v>
      </c>
      <c r="M18" s="17">
        <f t="shared" si="0"/>
        <v>1</v>
      </c>
      <c r="O18" s="19" t="s">
        <v>0</v>
      </c>
      <c r="R18">
        <f>MIN(LEN(TRIM(F18)),LEN(TRIM(G18)),LEN(TRIM(H18)),LEN(TRIM(I18)),LEN(TRIM(J18)),LEN(TRIM(K18)))</f>
        <v>1</v>
      </c>
    </row>
    <row r="19" spans="1:18" ht="24.95" customHeight="1" x14ac:dyDescent="0.2">
      <c r="A19" s="58" t="s">
        <v>111</v>
      </c>
      <c r="B19" s="16">
        <v>27</v>
      </c>
      <c r="C19" s="16">
        <v>22</v>
      </c>
      <c r="D19" s="16">
        <v>31</v>
      </c>
      <c r="E19" s="16">
        <v>18</v>
      </c>
      <c r="F19" s="16">
        <v>8</v>
      </c>
      <c r="G19" s="16">
        <v>3</v>
      </c>
      <c r="H19" s="16">
        <v>2</v>
      </c>
      <c r="I19" s="16">
        <v>0</v>
      </c>
      <c r="J19" s="16">
        <v>111</v>
      </c>
      <c r="K19" s="16">
        <v>-9</v>
      </c>
      <c r="M19" s="17">
        <f t="shared" si="0"/>
        <v>111</v>
      </c>
      <c r="O19" s="11"/>
      <c r="R19">
        <f>MIN(LEN(TRIM(B19)),LEN(TRIM(C19)),LEN(TRIM(D19)),LEN(TRIM(E19)),LEN(TRIM(F19)),LEN(TRIM(G19)),LEN(TRIM(H19)),LEN(TRIM(I19)),LEN(TRIM(J19)),LEN(TRIM(K19)))</f>
        <v>1</v>
      </c>
    </row>
    <row r="20" spans="1:18" ht="24.95" customHeight="1" x14ac:dyDescent="0.2">
      <c r="A20" s="58" t="s">
        <v>112</v>
      </c>
      <c r="B20" s="16">
        <v>1</v>
      </c>
      <c r="C20" s="16">
        <v>1</v>
      </c>
      <c r="D20" s="16">
        <v>0</v>
      </c>
      <c r="E20" s="16">
        <v>7</v>
      </c>
      <c r="F20" s="16">
        <v>1</v>
      </c>
      <c r="G20" s="16">
        <v>3</v>
      </c>
      <c r="H20" s="16">
        <v>2</v>
      </c>
      <c r="I20" s="16">
        <v>0</v>
      </c>
      <c r="J20" s="16">
        <v>15</v>
      </c>
      <c r="K20" s="16">
        <v>-9</v>
      </c>
      <c r="M20" s="17">
        <f t="shared" si="0"/>
        <v>15</v>
      </c>
      <c r="O20" s="11"/>
      <c r="R20">
        <f>MIN(LEN(TRIM(B20)),LEN(TRIM(C20)),LEN(TRIM(D20)),LEN(TRIM(E20)),LEN(TRIM(F20)),LEN(TRIM(G20)),LEN(TRIM(H20)),LEN(TRIM(I20)),LEN(TRIM(J20)),LEN(TRIM(K20)))</f>
        <v>1</v>
      </c>
    </row>
    <row r="21" spans="1:18" ht="24.95" customHeight="1" x14ac:dyDescent="0.2">
      <c r="A21" s="58" t="s">
        <v>113</v>
      </c>
      <c r="B21" s="16">
        <v>28</v>
      </c>
      <c r="C21" s="16">
        <v>25</v>
      </c>
      <c r="D21" s="16">
        <v>33</v>
      </c>
      <c r="E21" s="16">
        <v>93</v>
      </c>
      <c r="F21" s="16">
        <v>110</v>
      </c>
      <c r="G21" s="16">
        <v>44</v>
      </c>
      <c r="H21" s="16">
        <v>136</v>
      </c>
      <c r="I21" s="16">
        <v>43</v>
      </c>
      <c r="J21" s="16">
        <v>512</v>
      </c>
      <c r="K21" s="16">
        <v>-9</v>
      </c>
      <c r="M21" s="17">
        <f t="shared" si="0"/>
        <v>512</v>
      </c>
      <c r="O21" s="11"/>
      <c r="R21">
        <f>MIN(LEN(TRIM(B21)),LEN(TRIM(C21)),LEN(TRIM(D21)),LEN(TRIM(E21)),LEN(TRIM(F21)),LEN(TRIM(G21)),LEN(TRIM(H21)),LEN(TRIM(I21)),LEN(TRIM(J21)),LEN(TRIM(K21)))</f>
        <v>2</v>
      </c>
    </row>
    <row r="22" spans="1:18" ht="20.100000000000001" customHeight="1" x14ac:dyDescent="0.2">
      <c r="A22" s="20" t="s">
        <v>10</v>
      </c>
      <c r="B22" s="21">
        <f>MAX(B13,0)+MAX(B14,0)+MAX(B15,0)+MAX(B16,0)+MAX(B18,0)+MAX(B19,0)+MAX(B20,0)</f>
        <v>28</v>
      </c>
      <c r="C22" s="21">
        <f t="shared" ref="C22:E22" si="1">MAX(C13,0)+MAX(C14,0)+MAX(C15,0)+MAX(C16,0)+MAX(C18,0)+MAX(C19,0)+MAX(C20,0)</f>
        <v>25</v>
      </c>
      <c r="D22" s="21">
        <f t="shared" si="1"/>
        <v>33</v>
      </c>
      <c r="E22" s="21">
        <f t="shared" si="1"/>
        <v>93</v>
      </c>
      <c r="F22" s="21">
        <f>MAX(F13,0)+MAX(F14,0)+MAX(F15,0)+MAX(F16,0)+MAX(F17,0)+MAX(F18,0)+MAX(F19,0)+MAX(F20,0)</f>
        <v>110</v>
      </c>
      <c r="G22" s="21">
        <f t="shared" ref="G22:J22" si="2">MAX(G13,0)+MAX(G14,0)+MAX(G15,0)+MAX(G16,0)+MAX(G17,0)+MAX(G18,0)+MAX(G19,0)+MAX(G20,0)</f>
        <v>44</v>
      </c>
      <c r="H22" s="21">
        <f t="shared" si="2"/>
        <v>136</v>
      </c>
      <c r="I22" s="21">
        <f t="shared" si="2"/>
        <v>43</v>
      </c>
      <c r="J22" s="21">
        <f t="shared" si="2"/>
        <v>512</v>
      </c>
      <c r="K22" s="21">
        <f t="shared" ref="K22" si="3">MAX(K13,0)+MAX(K14,0)+MAX(K16,0)+MAX(K17,0)+MAX(K18,0)+MAX(K19,0)+MAX(K20,0)</f>
        <v>0</v>
      </c>
      <c r="O22" s="11"/>
    </row>
    <row r="23" spans="1:18" ht="12.75" customHeight="1" x14ac:dyDescent="0.2">
      <c r="A23" s="22"/>
      <c r="B23" s="23"/>
      <c r="C23" s="23"/>
      <c r="D23" s="23"/>
      <c r="E23" s="23"/>
      <c r="F23" s="23"/>
      <c r="G23" s="23"/>
      <c r="H23" s="23"/>
      <c r="I23" s="23"/>
      <c r="J23" s="23"/>
      <c r="K23" s="23"/>
      <c r="O23" s="11"/>
    </row>
    <row r="24" spans="1:18" ht="12.75" customHeight="1" x14ac:dyDescent="0.2">
      <c r="A24" s="4"/>
      <c r="B24" s="23"/>
      <c r="C24" s="23"/>
      <c r="D24" s="23"/>
      <c r="E24" s="23"/>
      <c r="F24" s="23"/>
      <c r="G24" s="23"/>
      <c r="H24" s="23"/>
      <c r="I24" s="23"/>
      <c r="J24" s="23"/>
      <c r="K24" s="23"/>
      <c r="O24" s="11"/>
    </row>
    <row r="25" spans="1:18" x14ac:dyDescent="0.2">
      <c r="O25" s="11"/>
    </row>
    <row r="26" spans="1:18" x14ac:dyDescent="0.2">
      <c r="B26" s="72" t="s">
        <v>19</v>
      </c>
      <c r="C26" s="72"/>
      <c r="D26" s="72"/>
      <c r="E26" s="72"/>
      <c r="F26" s="72"/>
      <c r="G26" s="72"/>
      <c r="H26" s="72"/>
      <c r="I26" s="72"/>
      <c r="J26" s="72"/>
      <c r="K26" s="72"/>
      <c r="O26" s="11"/>
    </row>
    <row r="27" spans="1:18" x14ac:dyDescent="0.2">
      <c r="O27" s="11"/>
    </row>
    <row r="28" spans="1:18" x14ac:dyDescent="0.2">
      <c r="O28" s="11"/>
    </row>
    <row r="29" spans="1:18" x14ac:dyDescent="0.2">
      <c r="A29" s="24"/>
      <c r="O29" s="11"/>
    </row>
    <row r="30" spans="1:18" x14ac:dyDescent="0.2">
      <c r="A30" s="25"/>
      <c r="O30" s="11"/>
    </row>
    <row r="31" spans="1:18" x14ac:dyDescent="0.2">
      <c r="O31" s="11"/>
    </row>
  </sheetData>
  <sheetProtection algorithmName="SHA-512" hashValue="NpQ1Iyr2WmfPwiag0J6HNoov5+klLZokEtXl8nCkLGSSMo4nz+yhmCymLdxmp45QeGB1oWtzyWuWme+ure8oIQ==" saltValue="BQ1pfJbFEhF10L2jj+mSVA==" spinCount="100000" sheet="1" objects="1" scenarios="1"/>
  <mergeCells count="5">
    <mergeCell ref="J3:K3"/>
    <mergeCell ref="D7:G7"/>
    <mergeCell ref="A11:A12"/>
    <mergeCell ref="B11:K11"/>
    <mergeCell ref="B26:K26"/>
  </mergeCells>
  <conditionalFormatting sqref="B26:K26">
    <cfRule type="expression" dxfId="178" priority="13" stopIfTrue="1">
      <formula>AND(#REF!&gt;0, OR(MONTH(#REF!)&lt;&gt;7,YEAR(#REF!)&lt;&gt;2009,MONTH(#REF!)&lt;&gt;6,YEAR(#REF!)&lt;&gt;2010))</formula>
    </cfRule>
  </conditionalFormatting>
  <conditionalFormatting sqref="K13:K21">
    <cfRule type="expression" dxfId="177" priority="14" stopIfTrue="1">
      <formula>LEN(TRIM(K13))=0</formula>
    </cfRule>
  </conditionalFormatting>
  <conditionalFormatting sqref="D7:G7">
    <cfRule type="expression" dxfId="176" priority="15" stopIfTrue="1">
      <formula>MIN(R13:R21)=0</formula>
    </cfRule>
  </conditionalFormatting>
  <conditionalFormatting sqref="M13:M21">
    <cfRule type="expression" dxfId="175" priority="16" stopIfTrue="1">
      <formula>MAX(J13,0)&lt;&gt;M13</formula>
    </cfRule>
  </conditionalFormatting>
  <conditionalFormatting sqref="B22:K22">
    <cfRule type="expression" dxfId="174" priority="17" stopIfTrue="1">
      <formula>MAX(B21,0)&lt;&gt;B22</formula>
    </cfRule>
  </conditionalFormatting>
  <conditionalFormatting sqref="C8">
    <cfRule type="expression" dxfId="173" priority="11" stopIfTrue="1">
      <formula>LEN(TRIM(C8))=0</formula>
    </cfRule>
  </conditionalFormatting>
  <conditionalFormatting sqref="B13:J13">
    <cfRule type="expression" dxfId="172" priority="10" stopIfTrue="1">
      <formula>LEN(TRIM(B13))=0</formula>
    </cfRule>
  </conditionalFormatting>
  <conditionalFormatting sqref="B14:J14">
    <cfRule type="expression" dxfId="171" priority="9" stopIfTrue="1">
      <formula>LEN(TRIM(B14))=0</formula>
    </cfRule>
  </conditionalFormatting>
  <conditionalFormatting sqref="B16:J16">
    <cfRule type="expression" dxfId="170" priority="8" stopIfTrue="1">
      <formula>LEN(TRIM(B16))=0</formula>
    </cfRule>
  </conditionalFormatting>
  <conditionalFormatting sqref="F17:J17">
    <cfRule type="expression" dxfId="169" priority="7" stopIfTrue="1">
      <formula>LEN(TRIM(F17))=0</formula>
    </cfRule>
  </conditionalFormatting>
  <conditionalFormatting sqref="B19:J19">
    <cfRule type="expression" dxfId="168" priority="4" stopIfTrue="1">
      <formula>LEN(TRIM(B19))=0</formula>
    </cfRule>
  </conditionalFormatting>
  <conditionalFormatting sqref="B20:J20">
    <cfRule type="expression" dxfId="167" priority="3" stopIfTrue="1">
      <formula>LEN(TRIM(B20))=0</formula>
    </cfRule>
  </conditionalFormatting>
  <conditionalFormatting sqref="B21:J21">
    <cfRule type="expression" dxfId="166" priority="2" stopIfTrue="1">
      <formula>LEN(TRIM(B21))=0</formula>
    </cfRule>
  </conditionalFormatting>
  <conditionalFormatting sqref="B18:J18">
    <cfRule type="expression" dxfId="165" priority="1" stopIfTrue="1">
      <formula>LEN(TRIM(B18))=0</formula>
    </cfRule>
  </conditionalFormatting>
  <printOptions horizontalCentered="1"/>
  <pageMargins left="0.75" right="0.75" top="1" bottom="1" header="0.5" footer="0.5"/>
  <pageSetup scale="89" orientation="landscape" r:id="rId1"/>
  <headerFooter alignWithMargins="0"/>
  <ignoredErrors>
    <ignoredError sqref="M17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8"/>
  <sheetViews>
    <sheetView zoomScale="90" zoomScaleNormal="90" workbookViewId="0">
      <selection activeCell="A22" sqref="A22"/>
    </sheetView>
  </sheetViews>
  <sheetFormatPr defaultRowHeight="12.75" x14ac:dyDescent="0.2"/>
  <cols>
    <col min="1" max="1" width="37.7109375" customWidth="1"/>
    <col min="2" max="2" width="18.140625" customWidth="1"/>
    <col min="3" max="3" width="12.28515625" customWidth="1"/>
    <col min="4" max="9" width="9.7109375" customWidth="1"/>
    <col min="10" max="10" width="13.140625" customWidth="1"/>
    <col min="11" max="11" width="12.7109375" hidden="1" customWidth="1"/>
    <col min="12" max="12" width="7.85546875" customWidth="1"/>
    <col min="13" max="13" width="13.140625" customWidth="1"/>
    <col min="14" max="14" width="9" customWidth="1"/>
    <col min="15" max="15" width="2.85546875" style="11" hidden="1" customWidth="1"/>
    <col min="18" max="18" width="4.28515625" hidden="1" customWidth="1"/>
    <col min="257" max="257" width="37.7109375" customWidth="1"/>
    <col min="258" max="266" width="9.7109375" customWidth="1"/>
    <col min="267" max="267" width="0" hidden="1" customWidth="1"/>
    <col min="268" max="268" width="7.85546875" customWidth="1"/>
    <col min="269" max="269" width="13.140625" customWidth="1"/>
    <col min="270" max="270" width="9" customWidth="1"/>
    <col min="271" max="271" width="0" hidden="1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7.85546875" customWidth="1"/>
    <col min="525" max="525" width="13.140625" customWidth="1"/>
    <col min="526" max="526" width="9" customWidth="1"/>
    <col min="527" max="527" width="0" hidden="1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7.85546875" customWidth="1"/>
    <col min="781" max="781" width="13.140625" customWidth="1"/>
    <col min="782" max="782" width="9" customWidth="1"/>
    <col min="783" max="783" width="0" hidden="1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7.85546875" customWidth="1"/>
    <col min="1037" max="1037" width="13.140625" customWidth="1"/>
    <col min="1038" max="1038" width="9" customWidth="1"/>
    <col min="1039" max="1039" width="0" hidden="1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7.85546875" customWidth="1"/>
    <col min="1293" max="1293" width="13.140625" customWidth="1"/>
    <col min="1294" max="1294" width="9" customWidth="1"/>
    <col min="1295" max="1295" width="0" hidden="1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7.85546875" customWidth="1"/>
    <col min="1549" max="1549" width="13.140625" customWidth="1"/>
    <col min="1550" max="1550" width="9" customWidth="1"/>
    <col min="1551" max="1551" width="0" hidden="1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7.85546875" customWidth="1"/>
    <col min="1805" max="1805" width="13.140625" customWidth="1"/>
    <col min="1806" max="1806" width="9" customWidth="1"/>
    <col min="1807" max="1807" width="0" hidden="1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7.85546875" customWidth="1"/>
    <col min="2061" max="2061" width="13.140625" customWidth="1"/>
    <col min="2062" max="2062" width="9" customWidth="1"/>
    <col min="2063" max="2063" width="0" hidden="1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7.85546875" customWidth="1"/>
    <col min="2317" max="2317" width="13.140625" customWidth="1"/>
    <col min="2318" max="2318" width="9" customWidth="1"/>
    <col min="2319" max="2319" width="0" hidden="1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7.85546875" customWidth="1"/>
    <col min="2573" max="2573" width="13.140625" customWidth="1"/>
    <col min="2574" max="2574" width="9" customWidth="1"/>
    <col min="2575" max="2575" width="0" hidden="1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7.85546875" customWidth="1"/>
    <col min="2829" max="2829" width="13.140625" customWidth="1"/>
    <col min="2830" max="2830" width="9" customWidth="1"/>
    <col min="2831" max="2831" width="0" hidden="1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7.85546875" customWidth="1"/>
    <col min="3085" max="3085" width="13.140625" customWidth="1"/>
    <col min="3086" max="3086" width="9" customWidth="1"/>
    <col min="3087" max="3087" width="0" hidden="1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7.85546875" customWidth="1"/>
    <col min="3341" max="3341" width="13.140625" customWidth="1"/>
    <col min="3342" max="3342" width="9" customWidth="1"/>
    <col min="3343" max="3343" width="0" hidden="1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7.85546875" customWidth="1"/>
    <col min="3597" max="3597" width="13.140625" customWidth="1"/>
    <col min="3598" max="3598" width="9" customWidth="1"/>
    <col min="3599" max="3599" width="0" hidden="1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7.85546875" customWidth="1"/>
    <col min="3853" max="3853" width="13.140625" customWidth="1"/>
    <col min="3854" max="3854" width="9" customWidth="1"/>
    <col min="3855" max="3855" width="0" hidden="1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7.85546875" customWidth="1"/>
    <col min="4109" max="4109" width="13.140625" customWidth="1"/>
    <col min="4110" max="4110" width="9" customWidth="1"/>
    <col min="4111" max="4111" width="0" hidden="1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7.85546875" customWidth="1"/>
    <col min="4365" max="4365" width="13.140625" customWidth="1"/>
    <col min="4366" max="4366" width="9" customWidth="1"/>
    <col min="4367" max="4367" width="0" hidden="1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7.85546875" customWidth="1"/>
    <col min="4621" max="4621" width="13.140625" customWidth="1"/>
    <col min="4622" max="4622" width="9" customWidth="1"/>
    <col min="4623" max="4623" width="0" hidden="1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7.85546875" customWidth="1"/>
    <col min="4877" max="4877" width="13.140625" customWidth="1"/>
    <col min="4878" max="4878" width="9" customWidth="1"/>
    <col min="4879" max="4879" width="0" hidden="1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7.85546875" customWidth="1"/>
    <col min="5133" max="5133" width="13.140625" customWidth="1"/>
    <col min="5134" max="5134" width="9" customWidth="1"/>
    <col min="5135" max="5135" width="0" hidden="1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7.85546875" customWidth="1"/>
    <col min="5389" max="5389" width="13.140625" customWidth="1"/>
    <col min="5390" max="5390" width="9" customWidth="1"/>
    <col min="5391" max="5391" width="0" hidden="1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7.85546875" customWidth="1"/>
    <col min="5645" max="5645" width="13.140625" customWidth="1"/>
    <col min="5646" max="5646" width="9" customWidth="1"/>
    <col min="5647" max="5647" width="0" hidden="1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7.85546875" customWidth="1"/>
    <col min="5901" max="5901" width="13.140625" customWidth="1"/>
    <col min="5902" max="5902" width="9" customWidth="1"/>
    <col min="5903" max="5903" width="0" hidden="1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7.85546875" customWidth="1"/>
    <col min="6157" max="6157" width="13.140625" customWidth="1"/>
    <col min="6158" max="6158" width="9" customWidth="1"/>
    <col min="6159" max="6159" width="0" hidden="1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7.85546875" customWidth="1"/>
    <col min="6413" max="6413" width="13.140625" customWidth="1"/>
    <col min="6414" max="6414" width="9" customWidth="1"/>
    <col min="6415" max="6415" width="0" hidden="1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7.85546875" customWidth="1"/>
    <col min="6669" max="6669" width="13.140625" customWidth="1"/>
    <col min="6670" max="6670" width="9" customWidth="1"/>
    <col min="6671" max="6671" width="0" hidden="1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7.85546875" customWidth="1"/>
    <col min="6925" max="6925" width="13.140625" customWidth="1"/>
    <col min="6926" max="6926" width="9" customWidth="1"/>
    <col min="6927" max="6927" width="0" hidden="1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7.85546875" customWidth="1"/>
    <col min="7181" max="7181" width="13.140625" customWidth="1"/>
    <col min="7182" max="7182" width="9" customWidth="1"/>
    <col min="7183" max="7183" width="0" hidden="1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7.85546875" customWidth="1"/>
    <col min="7437" max="7437" width="13.140625" customWidth="1"/>
    <col min="7438" max="7438" width="9" customWidth="1"/>
    <col min="7439" max="7439" width="0" hidden="1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7.85546875" customWidth="1"/>
    <col min="7693" max="7693" width="13.140625" customWidth="1"/>
    <col min="7694" max="7694" width="9" customWidth="1"/>
    <col min="7695" max="7695" width="0" hidden="1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7.85546875" customWidth="1"/>
    <col min="7949" max="7949" width="13.140625" customWidth="1"/>
    <col min="7950" max="7950" width="9" customWidth="1"/>
    <col min="7951" max="7951" width="0" hidden="1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7.85546875" customWidth="1"/>
    <col min="8205" max="8205" width="13.140625" customWidth="1"/>
    <col min="8206" max="8206" width="9" customWidth="1"/>
    <col min="8207" max="8207" width="0" hidden="1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7.85546875" customWidth="1"/>
    <col min="8461" max="8461" width="13.140625" customWidth="1"/>
    <col min="8462" max="8462" width="9" customWidth="1"/>
    <col min="8463" max="8463" width="0" hidden="1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7.85546875" customWidth="1"/>
    <col min="8717" max="8717" width="13.140625" customWidth="1"/>
    <col min="8718" max="8718" width="9" customWidth="1"/>
    <col min="8719" max="8719" width="0" hidden="1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7.85546875" customWidth="1"/>
    <col min="8973" max="8973" width="13.140625" customWidth="1"/>
    <col min="8974" max="8974" width="9" customWidth="1"/>
    <col min="8975" max="8975" width="0" hidden="1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7.85546875" customWidth="1"/>
    <col min="9229" max="9229" width="13.140625" customWidth="1"/>
    <col min="9230" max="9230" width="9" customWidth="1"/>
    <col min="9231" max="9231" width="0" hidden="1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7.85546875" customWidth="1"/>
    <col min="9485" max="9485" width="13.140625" customWidth="1"/>
    <col min="9486" max="9486" width="9" customWidth="1"/>
    <col min="9487" max="9487" width="0" hidden="1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7.85546875" customWidth="1"/>
    <col min="9741" max="9741" width="13.140625" customWidth="1"/>
    <col min="9742" max="9742" width="9" customWidth="1"/>
    <col min="9743" max="9743" width="0" hidden="1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7.85546875" customWidth="1"/>
    <col min="9997" max="9997" width="13.140625" customWidth="1"/>
    <col min="9998" max="9998" width="9" customWidth="1"/>
    <col min="9999" max="9999" width="0" hidden="1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7.85546875" customWidth="1"/>
    <col min="10253" max="10253" width="13.140625" customWidth="1"/>
    <col min="10254" max="10254" width="9" customWidth="1"/>
    <col min="10255" max="10255" width="0" hidden="1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7.85546875" customWidth="1"/>
    <col min="10509" max="10509" width="13.140625" customWidth="1"/>
    <col min="10510" max="10510" width="9" customWidth="1"/>
    <col min="10511" max="10511" width="0" hidden="1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7.85546875" customWidth="1"/>
    <col min="10765" max="10765" width="13.140625" customWidth="1"/>
    <col min="10766" max="10766" width="9" customWidth="1"/>
    <col min="10767" max="10767" width="0" hidden="1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7.85546875" customWidth="1"/>
    <col min="11021" max="11021" width="13.140625" customWidth="1"/>
    <col min="11022" max="11022" width="9" customWidth="1"/>
    <col min="11023" max="11023" width="0" hidden="1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7.85546875" customWidth="1"/>
    <col min="11277" max="11277" width="13.140625" customWidth="1"/>
    <col min="11278" max="11278" width="9" customWidth="1"/>
    <col min="11279" max="11279" width="0" hidden="1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7.85546875" customWidth="1"/>
    <col min="11533" max="11533" width="13.140625" customWidth="1"/>
    <col min="11534" max="11534" width="9" customWidth="1"/>
    <col min="11535" max="11535" width="0" hidden="1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7.85546875" customWidth="1"/>
    <col min="11789" max="11789" width="13.140625" customWidth="1"/>
    <col min="11790" max="11790" width="9" customWidth="1"/>
    <col min="11791" max="11791" width="0" hidden="1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7.85546875" customWidth="1"/>
    <col min="12045" max="12045" width="13.140625" customWidth="1"/>
    <col min="12046" max="12046" width="9" customWidth="1"/>
    <col min="12047" max="12047" width="0" hidden="1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7.85546875" customWidth="1"/>
    <col min="12301" max="12301" width="13.140625" customWidth="1"/>
    <col min="12302" max="12302" width="9" customWidth="1"/>
    <col min="12303" max="12303" width="0" hidden="1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7.85546875" customWidth="1"/>
    <col min="12557" max="12557" width="13.140625" customWidth="1"/>
    <col min="12558" max="12558" width="9" customWidth="1"/>
    <col min="12559" max="12559" width="0" hidden="1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7.85546875" customWidth="1"/>
    <col min="12813" max="12813" width="13.140625" customWidth="1"/>
    <col min="12814" max="12814" width="9" customWidth="1"/>
    <col min="12815" max="12815" width="0" hidden="1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7.85546875" customWidth="1"/>
    <col min="13069" max="13069" width="13.140625" customWidth="1"/>
    <col min="13070" max="13070" width="9" customWidth="1"/>
    <col min="13071" max="13071" width="0" hidden="1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7.85546875" customWidth="1"/>
    <col min="13325" max="13325" width="13.140625" customWidth="1"/>
    <col min="13326" max="13326" width="9" customWidth="1"/>
    <col min="13327" max="13327" width="0" hidden="1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7.85546875" customWidth="1"/>
    <col min="13581" max="13581" width="13.140625" customWidth="1"/>
    <col min="13582" max="13582" width="9" customWidth="1"/>
    <col min="13583" max="13583" width="0" hidden="1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7.85546875" customWidth="1"/>
    <col min="13837" max="13837" width="13.140625" customWidth="1"/>
    <col min="13838" max="13838" width="9" customWidth="1"/>
    <col min="13839" max="13839" width="0" hidden="1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7.85546875" customWidth="1"/>
    <col min="14093" max="14093" width="13.140625" customWidth="1"/>
    <col min="14094" max="14094" width="9" customWidth="1"/>
    <col min="14095" max="14095" width="0" hidden="1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7.85546875" customWidth="1"/>
    <col min="14349" max="14349" width="13.140625" customWidth="1"/>
    <col min="14350" max="14350" width="9" customWidth="1"/>
    <col min="14351" max="14351" width="0" hidden="1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7.85546875" customWidth="1"/>
    <col min="14605" max="14605" width="13.140625" customWidth="1"/>
    <col min="14606" max="14606" width="9" customWidth="1"/>
    <col min="14607" max="14607" width="0" hidden="1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7.85546875" customWidth="1"/>
    <col min="14861" max="14861" width="13.140625" customWidth="1"/>
    <col min="14862" max="14862" width="9" customWidth="1"/>
    <col min="14863" max="14863" width="0" hidden="1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7.85546875" customWidth="1"/>
    <col min="15117" max="15117" width="13.140625" customWidth="1"/>
    <col min="15118" max="15118" width="9" customWidth="1"/>
    <col min="15119" max="15119" width="0" hidden="1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7.85546875" customWidth="1"/>
    <col min="15373" max="15373" width="13.140625" customWidth="1"/>
    <col min="15374" max="15374" width="9" customWidth="1"/>
    <col min="15375" max="15375" width="0" hidden="1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7.85546875" customWidth="1"/>
    <col min="15629" max="15629" width="13.140625" customWidth="1"/>
    <col min="15630" max="15630" width="9" customWidth="1"/>
    <col min="15631" max="15631" width="0" hidden="1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7.85546875" customWidth="1"/>
    <col min="15885" max="15885" width="13.140625" customWidth="1"/>
    <col min="15886" max="15886" width="9" customWidth="1"/>
    <col min="15887" max="15887" width="0" hidden="1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7.85546875" customWidth="1"/>
    <col min="16141" max="16141" width="13.140625" customWidth="1"/>
    <col min="16142" max="16142" width="9" customWidth="1"/>
    <col min="16143" max="16143" width="0" hidden="1" customWidth="1"/>
    <col min="16146" max="16146" width="0" hidden="1" customWidth="1"/>
  </cols>
  <sheetData>
    <row r="1" spans="1:18" s="2" customFormat="1" ht="13.15" customHeight="1" x14ac:dyDescent="0.2">
      <c r="A1" s="1" t="s">
        <v>106</v>
      </c>
      <c r="J1" s="3" t="s">
        <v>39</v>
      </c>
      <c r="K1" s="3"/>
      <c r="O1" s="26"/>
    </row>
    <row r="2" spans="1:18" s="2" customFormat="1" ht="13.15" customHeight="1" x14ac:dyDescent="0.2">
      <c r="A2" s="4"/>
      <c r="F2" s="5"/>
      <c r="O2" s="26"/>
    </row>
    <row r="3" spans="1:18" s="2" customFormat="1" ht="13.15" customHeight="1" x14ac:dyDescent="0.2">
      <c r="A3" s="4"/>
      <c r="J3" s="71"/>
      <c r="K3" s="71"/>
      <c r="O3" s="26"/>
    </row>
    <row r="4" spans="1:18" s="2" customFormat="1" ht="21" customHeight="1" x14ac:dyDescent="0.2">
      <c r="A4" s="4"/>
      <c r="C4" s="5"/>
      <c r="D4" s="5"/>
      <c r="E4" s="6" t="str">
        <f>'PAGE 1'!E4</f>
        <v>REPORT OF CHILDREN WITH DISABILITIES</v>
      </c>
      <c r="G4" s="5"/>
      <c r="H4" s="5"/>
      <c r="I4" s="5"/>
      <c r="O4" s="26"/>
    </row>
    <row r="5" spans="1:18" s="2" customFormat="1" ht="15.6" customHeight="1" x14ac:dyDescent="0.2">
      <c r="A5" s="4"/>
      <c r="C5" s="5"/>
      <c r="E5" s="6" t="str">
        <f>'PAGE 1'!E5</f>
        <v>EXITING SPECIAL EDUCATION</v>
      </c>
      <c r="G5" s="5"/>
      <c r="H5" s="5"/>
      <c r="J5" s="71"/>
      <c r="K5" s="71"/>
      <c r="O5" s="26"/>
    </row>
    <row r="6" spans="1:18" ht="12.75" customHeight="1" x14ac:dyDescent="0.2">
      <c r="E6" s="72" t="s">
        <v>24</v>
      </c>
      <c r="F6" s="72"/>
      <c r="G6" s="72"/>
    </row>
    <row r="7" spans="1:18" ht="12" customHeight="1" x14ac:dyDescent="0.2">
      <c r="B7" s="55" t="str">
        <f>'PAGE 1'!B8</f>
        <v>Reporting Year:</v>
      </c>
      <c r="C7" s="56" t="str">
        <f>'PAGE 1'!C8</f>
        <v>2020-2021</v>
      </c>
    </row>
    <row r="8" spans="1:18" ht="24" customHeight="1" x14ac:dyDescent="0.2">
      <c r="A8" s="9" t="s">
        <v>21</v>
      </c>
      <c r="O8" s="11">
        <v>11</v>
      </c>
    </row>
    <row r="9" spans="1:18" ht="24" customHeight="1" x14ac:dyDescent="0.2">
      <c r="A9" s="73" t="s">
        <v>6</v>
      </c>
      <c r="B9" s="76" t="s">
        <v>40</v>
      </c>
      <c r="C9" s="77"/>
      <c r="D9" s="77"/>
      <c r="E9" s="77"/>
      <c r="F9" s="77"/>
      <c r="G9" s="77"/>
      <c r="H9" s="77"/>
      <c r="I9" s="77"/>
      <c r="J9" s="77"/>
      <c r="K9" s="78"/>
    </row>
    <row r="10" spans="1:18" s="2" customFormat="1" ht="26.1" customHeight="1" x14ac:dyDescent="0.2">
      <c r="A10" s="74"/>
      <c r="B10" s="12">
        <v>14</v>
      </c>
      <c r="C10" s="12">
        <v>15</v>
      </c>
      <c r="D10" s="12">
        <v>16</v>
      </c>
      <c r="E10" s="12">
        <v>17</v>
      </c>
      <c r="F10" s="12">
        <v>18</v>
      </c>
      <c r="G10" s="12">
        <v>19</v>
      </c>
      <c r="H10" s="12">
        <v>20</v>
      </c>
      <c r="I10" s="12">
        <v>21</v>
      </c>
      <c r="J10" s="13" t="s">
        <v>119</v>
      </c>
      <c r="K10" s="13" t="s">
        <v>9</v>
      </c>
      <c r="L10"/>
      <c r="M10" s="14" t="s">
        <v>10</v>
      </c>
      <c r="O10" s="26"/>
    </row>
    <row r="11" spans="1:18" ht="39.950000000000003" customHeight="1" x14ac:dyDescent="0.2">
      <c r="A11" s="57" t="s">
        <v>11</v>
      </c>
      <c r="B11" s="16">
        <v>-9</v>
      </c>
      <c r="C11" s="16">
        <v>-9</v>
      </c>
      <c r="D11" s="16">
        <v>-9</v>
      </c>
      <c r="E11" s="16">
        <v>-9</v>
      </c>
      <c r="F11" s="16">
        <v>-9</v>
      </c>
      <c r="G11" s="16">
        <v>-9</v>
      </c>
      <c r="H11" s="16">
        <v>-9</v>
      </c>
      <c r="I11" s="16">
        <v>-9</v>
      </c>
      <c r="J11" s="16">
        <v>-9</v>
      </c>
      <c r="K11" s="16">
        <v>-9</v>
      </c>
      <c r="M11" s="17">
        <f t="shared" ref="M11:M19" si="0">MAX(B11,0)+MAX(C11,0)+MAX(D11,0)+MAX(E11,0)+MAX(F11,0)+MAX(G11,0)+MAX(H11,0)+MAX(I11,0)</f>
        <v>0</v>
      </c>
      <c r="R11">
        <f>MIN(LEN(TRIM(B11)),LEN(TRIM(C11)),LEN(TRIM(D11)),LEN(TRIM(E11)),LEN(TRIM(F11)),LEN(TRIM(G11)),LEN(TRIM(H11)),LEN(TRIM(I11)),LEN(TRIM(J11)),LEN(TRIM(K11)))</f>
        <v>2</v>
      </c>
    </row>
    <row r="12" spans="1:18" ht="39.950000000000003" customHeight="1" x14ac:dyDescent="0.2">
      <c r="A12" s="57" t="s">
        <v>12</v>
      </c>
      <c r="B12" s="16">
        <v>-9</v>
      </c>
      <c r="C12" s="16">
        <v>-9</v>
      </c>
      <c r="D12" s="16">
        <v>-9</v>
      </c>
      <c r="E12" s="16">
        <v>-9</v>
      </c>
      <c r="F12" s="16">
        <v>-9</v>
      </c>
      <c r="G12" s="16">
        <v>-9</v>
      </c>
      <c r="H12" s="16">
        <v>-9</v>
      </c>
      <c r="I12" s="16">
        <v>-9</v>
      </c>
      <c r="J12" s="16">
        <v>-9</v>
      </c>
      <c r="K12" s="16">
        <v>-9</v>
      </c>
      <c r="M12" s="17">
        <f t="shared" si="0"/>
        <v>0</v>
      </c>
      <c r="R12">
        <f>MIN(LEN(TRIM(B12)),LEN(TRIM(C12)),LEN(TRIM(D12)),LEN(TRIM(E12)),LEN(TRIM(F12)),LEN(TRIM(G12)),LEN(TRIM(H12)),LEN(TRIM(I12)),LEN(TRIM(J12)),LEN(TRIM(K12)))</f>
        <v>2</v>
      </c>
    </row>
    <row r="13" spans="1:18" ht="39.950000000000003" customHeight="1" x14ac:dyDescent="0.2">
      <c r="A13" s="61" t="s">
        <v>107</v>
      </c>
      <c r="B13" s="16" t="s">
        <v>121</v>
      </c>
      <c r="C13" s="16"/>
      <c r="D13" s="16">
        <v>-9</v>
      </c>
      <c r="E13" s="16">
        <v>-9</v>
      </c>
      <c r="F13" s="16">
        <v>-9</v>
      </c>
      <c r="G13" s="16">
        <v>-9</v>
      </c>
      <c r="H13" s="16">
        <v>-9</v>
      </c>
      <c r="I13" s="16">
        <v>-9</v>
      </c>
      <c r="J13" s="16">
        <v>-9</v>
      </c>
      <c r="K13" s="16"/>
      <c r="M13" s="17">
        <f t="shared" si="0"/>
        <v>0</v>
      </c>
    </row>
    <row r="14" spans="1:18" ht="24.95" customHeight="1" x14ac:dyDescent="0.2">
      <c r="A14" s="57" t="s">
        <v>108</v>
      </c>
      <c r="B14" s="16">
        <v>-9</v>
      </c>
      <c r="C14" s="16">
        <v>-9</v>
      </c>
      <c r="D14" s="16">
        <v>-9</v>
      </c>
      <c r="E14" s="16">
        <v>-9</v>
      </c>
      <c r="F14" s="16">
        <v>-9</v>
      </c>
      <c r="G14" s="16">
        <v>-9</v>
      </c>
      <c r="H14" s="16">
        <v>-9</v>
      </c>
      <c r="I14" s="16">
        <v>-9</v>
      </c>
      <c r="J14" s="16">
        <v>-9</v>
      </c>
      <c r="K14" s="16">
        <v>-9</v>
      </c>
      <c r="M14" s="17">
        <f t="shared" si="0"/>
        <v>0</v>
      </c>
      <c r="R14">
        <f>MIN(LEN(TRIM(B14)),LEN(TRIM(C14)),LEN(TRIM(D14)),LEN(TRIM(E14)),LEN(TRIM(F14)),LEN(TRIM(G14)),LEN(TRIM(H14)),LEN(TRIM(I14)),LEN(TRIM(J14)),LEN(TRIM(K14)))</f>
        <v>2</v>
      </c>
    </row>
    <row r="15" spans="1:18" ht="24.95" customHeight="1" x14ac:dyDescent="0.2">
      <c r="A15" s="58" t="s">
        <v>109</v>
      </c>
      <c r="B15" s="18">
        <v>-9</v>
      </c>
      <c r="C15" s="18">
        <v>-9</v>
      </c>
      <c r="D15" s="18">
        <v>-9</v>
      </c>
      <c r="E15" s="18">
        <v>-9</v>
      </c>
      <c r="F15" s="16">
        <v>-9</v>
      </c>
      <c r="G15" s="16">
        <v>-9</v>
      </c>
      <c r="H15" s="16">
        <v>-9</v>
      </c>
      <c r="I15" s="16">
        <v>-9</v>
      </c>
      <c r="J15" s="16">
        <v>-9</v>
      </c>
      <c r="K15" s="16">
        <v>-9</v>
      </c>
      <c r="M15" s="17">
        <f>MAX(F15,0)+MAX(G15,0)+MAX(H15,0)+MAX(I15,0)</f>
        <v>0</v>
      </c>
      <c r="R15">
        <f>MIN(LEN(TRIM(F15)),LEN(TRIM(G15)),LEN(TRIM(H15)),LEN(TRIM(I15)),LEN(TRIM(J15)),LEN(TRIM(K15)))</f>
        <v>2</v>
      </c>
    </row>
    <row r="16" spans="1:18" ht="24.95" customHeight="1" x14ac:dyDescent="0.2">
      <c r="A16" s="58" t="s">
        <v>110</v>
      </c>
      <c r="B16" s="16">
        <v>-9</v>
      </c>
      <c r="C16" s="16">
        <v>-9</v>
      </c>
      <c r="D16" s="16">
        <v>-9</v>
      </c>
      <c r="E16" s="16">
        <v>-9</v>
      </c>
      <c r="F16" s="16">
        <v>-9</v>
      </c>
      <c r="G16" s="16">
        <v>-9</v>
      </c>
      <c r="H16" s="16">
        <v>-9</v>
      </c>
      <c r="I16" s="16">
        <v>-9</v>
      </c>
      <c r="J16" s="16">
        <v>-9</v>
      </c>
      <c r="K16" s="16">
        <v>-9</v>
      </c>
      <c r="M16" s="17">
        <f t="shared" si="0"/>
        <v>0</v>
      </c>
      <c r="R16">
        <f>MIN(LEN(TRIM(B16)),LEN(TRIM(C16)),LEN(TRIM(D16)),LEN(TRIM(E16)),LEN(TRIM(F16)),LEN(TRIM(G16)),LEN(TRIM(H16)),LEN(TRIM(I16)),LEN(TRIM(J16)),LEN(TRIM(K16)))</f>
        <v>2</v>
      </c>
    </row>
    <row r="17" spans="1:18" ht="24.95" customHeight="1" x14ac:dyDescent="0.2">
      <c r="A17" s="58" t="s">
        <v>111</v>
      </c>
      <c r="B17" s="16">
        <v>-9</v>
      </c>
      <c r="C17" s="16">
        <v>-9</v>
      </c>
      <c r="D17" s="16">
        <v>-9</v>
      </c>
      <c r="E17" s="16">
        <v>-9</v>
      </c>
      <c r="F17" s="16">
        <v>-9</v>
      </c>
      <c r="G17" s="16">
        <v>-9</v>
      </c>
      <c r="H17" s="16">
        <v>-9</v>
      </c>
      <c r="I17" s="16">
        <v>-9</v>
      </c>
      <c r="J17" s="16">
        <v>-9</v>
      </c>
      <c r="K17" s="16">
        <v>-9</v>
      </c>
      <c r="M17" s="17">
        <f t="shared" si="0"/>
        <v>0</v>
      </c>
      <c r="R17">
        <f>MIN(LEN(TRIM(B17)),LEN(TRIM(C17)),LEN(TRIM(D17)),LEN(TRIM(E17)),LEN(TRIM(F17)),LEN(TRIM(G17)),LEN(TRIM(H17)),LEN(TRIM(I17)),LEN(TRIM(J17)),LEN(TRIM(K17)))</f>
        <v>2</v>
      </c>
    </row>
    <row r="18" spans="1:18" ht="24.95" customHeight="1" x14ac:dyDescent="0.2">
      <c r="A18" s="58" t="s">
        <v>112</v>
      </c>
      <c r="B18" s="16">
        <v>-9</v>
      </c>
      <c r="C18" s="16">
        <v>-9</v>
      </c>
      <c r="D18" s="16">
        <v>-9</v>
      </c>
      <c r="E18" s="16">
        <v>-9</v>
      </c>
      <c r="F18" s="16">
        <v>-9</v>
      </c>
      <c r="G18" s="16">
        <v>-9</v>
      </c>
      <c r="H18" s="16">
        <v>-9</v>
      </c>
      <c r="I18" s="16">
        <v>-9</v>
      </c>
      <c r="J18" s="16">
        <v>-9</v>
      </c>
      <c r="K18" s="16">
        <v>-9</v>
      </c>
      <c r="M18" s="17">
        <f t="shared" si="0"/>
        <v>0</v>
      </c>
      <c r="R18">
        <f>MIN(LEN(TRIM(B18)),LEN(TRIM(C18)),LEN(TRIM(D18)),LEN(TRIM(E18)),LEN(TRIM(F18)),LEN(TRIM(G18)),LEN(TRIM(H18)),LEN(TRIM(I18)),LEN(TRIM(J18)),LEN(TRIM(K18)))</f>
        <v>2</v>
      </c>
    </row>
    <row r="19" spans="1:18" ht="24.95" customHeight="1" x14ac:dyDescent="0.2">
      <c r="A19" s="58" t="s">
        <v>113</v>
      </c>
      <c r="B19" s="16">
        <v>-9</v>
      </c>
      <c r="C19" s="16">
        <v>-9</v>
      </c>
      <c r="D19" s="16">
        <v>-9</v>
      </c>
      <c r="E19" s="16">
        <v>-9</v>
      </c>
      <c r="F19" s="16">
        <v>-9</v>
      </c>
      <c r="G19" s="16">
        <v>-9</v>
      </c>
      <c r="H19" s="16">
        <v>-9</v>
      </c>
      <c r="I19" s="16">
        <v>-9</v>
      </c>
      <c r="J19" s="16">
        <v>-9</v>
      </c>
      <c r="K19" s="16">
        <v>-9</v>
      </c>
      <c r="M19" s="17">
        <f t="shared" si="0"/>
        <v>0</v>
      </c>
      <c r="R19">
        <f>MIN(LEN(TRIM(B19)),LEN(TRIM(C19)),LEN(TRIM(D19)),LEN(TRIM(E19)),LEN(TRIM(F19)),LEN(TRIM(G19)),LEN(TRIM(H19)),LEN(TRIM(I19)),LEN(TRIM(J19)),LEN(TRIM(K19)))</f>
        <v>2</v>
      </c>
    </row>
    <row r="20" spans="1:18" ht="20.100000000000001" customHeight="1" x14ac:dyDescent="0.2">
      <c r="A20" s="20" t="s">
        <v>10</v>
      </c>
      <c r="B20" s="21">
        <f>MAX(B11,0)+MAX(B12,0)+MAX(B13,0)+MAX(B14,0)+MAX(B16,0)+MAX(B17,0)+MAX(B18,0)</f>
        <v>0</v>
      </c>
      <c r="C20" s="21">
        <f t="shared" ref="C20:E20" si="1">MAX(C11,0)+MAX(C12,0)+MAX(C13,0)+MAX(C14,0)+MAX(C16,0)+MAX(C17,0)+MAX(C18,0)</f>
        <v>0</v>
      </c>
      <c r="D20" s="21">
        <f t="shared" si="1"/>
        <v>0</v>
      </c>
      <c r="E20" s="21">
        <f t="shared" si="1"/>
        <v>0</v>
      </c>
      <c r="F20" s="21">
        <f>MAX(F11,0)+MAX(F12,0)+MAX(F13,0)+MAX(F14,0)+MAX(F15,0)+MAX(F16,0)+MAX(F17,0)+MAX(F18,0)</f>
        <v>0</v>
      </c>
      <c r="G20" s="21">
        <f>MAX(G11,0)+MAX(G12,0)+MAX(G13,0)+MAX(G14,0)+MAX(G15,0)+MAX(G16,0)+MAX(G17,0)+MAX(G18,0)</f>
        <v>0</v>
      </c>
      <c r="H20" s="21">
        <f>MAX(H11,0)+MAX(H12,0)+MAX(H13,0)+MAX(H14,0)+MAX(H15,0)+MAX(H16,0)+MAX(H17,0)+MAX(H18,0)</f>
        <v>0</v>
      </c>
      <c r="I20" s="21">
        <f>MAX(I11,0)+MAX(I12,0)+MAX(I13,0)+MAX(I14,0)+MAX(I15,0)+MAX(I16,0)+MAX(I17,0)+MAX(I18,0)</f>
        <v>0</v>
      </c>
      <c r="J20" s="21">
        <f>MAX(J11,0)+MAX(J12,0)+MAX(J13,0)+MAX(J14,0)+MAX(J15,0)+MAX(J16,0)+MAX(J17,0)+MAX(J18,0)</f>
        <v>0</v>
      </c>
      <c r="K20" s="21">
        <f t="shared" ref="K20" si="2">MAX(K11,0)+MAX(K12,0)+MAX(K14,0)+MAX(K15,0)+MAX(K16,0)+MAX(K17,0)+MAX(K18,0)</f>
        <v>0</v>
      </c>
    </row>
    <row r="21" spans="1:18" ht="12.6" customHeight="1" x14ac:dyDescent="0.2">
      <c r="A21" s="29"/>
      <c r="B21" s="23"/>
      <c r="C21" s="23"/>
      <c r="D21" s="23"/>
      <c r="E21" s="23"/>
      <c r="F21" s="23"/>
      <c r="G21" s="23"/>
      <c r="H21" s="23"/>
      <c r="I21" s="23"/>
      <c r="J21" s="23"/>
      <c r="K21" s="17"/>
    </row>
    <row r="22" spans="1:18" ht="12.6" customHeight="1" x14ac:dyDescent="0.2">
      <c r="A22" s="4"/>
      <c r="B22" s="23"/>
      <c r="C22" s="23"/>
      <c r="D22" s="23"/>
      <c r="E22" s="23"/>
      <c r="F22" s="23"/>
      <c r="G22" s="23"/>
      <c r="H22" s="23"/>
      <c r="I22" s="23"/>
      <c r="J22" s="23"/>
      <c r="K22" s="17"/>
    </row>
    <row r="28" spans="1:18" x14ac:dyDescent="0.2">
      <c r="A28" s="25"/>
    </row>
  </sheetData>
  <sheetProtection algorithmName="SHA-512" hashValue="xuMDvllVvrkU/vyutRVQ63OCc0th1ggc7w+cChv/hxuG5pZgtjoJ95W+t3jy86TSyWU+WHmL7BzGevX+3/7tkQ==" saltValue="/quhJDsQiMYZIQgEkGddTQ==" spinCount="100000" sheet="1" objects="1" scenarios="1"/>
  <mergeCells count="5">
    <mergeCell ref="J3:K3"/>
    <mergeCell ref="J5:K5"/>
    <mergeCell ref="E6:G6"/>
    <mergeCell ref="A9:A10"/>
    <mergeCell ref="B9:K9"/>
  </mergeCells>
  <conditionalFormatting sqref="K11:K19">
    <cfRule type="expression" dxfId="120" priority="3" stopIfTrue="1">
      <formula>LEN(TRIM(K11))=0</formula>
    </cfRule>
  </conditionalFormatting>
  <conditionalFormatting sqref="E6:G6">
    <cfRule type="expression" dxfId="119" priority="4" stopIfTrue="1">
      <formula>MIN(R11:R19)=0</formula>
    </cfRule>
  </conditionalFormatting>
  <conditionalFormatting sqref="M11:M19">
    <cfRule type="expression" dxfId="118" priority="5" stopIfTrue="1">
      <formula>MAX(J11,0)&lt;&gt;M11</formula>
    </cfRule>
  </conditionalFormatting>
  <conditionalFormatting sqref="K20">
    <cfRule type="expression" dxfId="117" priority="6" stopIfTrue="1">
      <formula>MAX(K19,0)&lt;&gt;K20</formula>
    </cfRule>
  </conditionalFormatting>
  <conditionalFormatting sqref="B20:J20">
    <cfRule type="expression" dxfId="116" priority="1" stopIfTrue="1">
      <formula>MAX(B19,0)&lt;&gt;B20</formula>
    </cfRule>
  </conditionalFormatting>
  <pageMargins left="0.75" right="0.75" top="1" bottom="1" header="0.5" footer="0.5"/>
  <pageSetup scale="88" orientation="landscape" r:id="rId1"/>
  <headerFooter alignWithMargins="0"/>
  <ignoredErrors>
    <ignoredError sqref="M15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8"/>
  <sheetViews>
    <sheetView zoomScale="90" zoomScaleNormal="90" workbookViewId="0">
      <selection activeCell="A22" sqref="A22"/>
    </sheetView>
  </sheetViews>
  <sheetFormatPr defaultRowHeight="12.75" x14ac:dyDescent="0.2"/>
  <cols>
    <col min="1" max="1" width="37.7109375" customWidth="1"/>
    <col min="2" max="2" width="17.42578125" customWidth="1"/>
    <col min="3" max="3" width="12" customWidth="1"/>
    <col min="4" max="9" width="9.7109375" customWidth="1"/>
    <col min="10" max="10" width="13.140625" customWidth="1"/>
    <col min="11" max="11" width="12.7109375" hidden="1" customWidth="1"/>
    <col min="12" max="12" width="8" customWidth="1"/>
    <col min="13" max="13" width="12.5703125" customWidth="1"/>
    <col min="14" max="14" width="9" customWidth="1"/>
    <col min="15" max="15" width="3.7109375" style="11" hidden="1" customWidth="1"/>
    <col min="18" max="18" width="3.85546875" hidden="1" customWidth="1"/>
    <col min="257" max="257" width="37.7109375" customWidth="1"/>
    <col min="258" max="266" width="9.7109375" customWidth="1"/>
    <col min="267" max="267" width="0" hidden="1" customWidth="1"/>
    <col min="268" max="268" width="8" customWidth="1"/>
    <col min="269" max="269" width="12.5703125" customWidth="1"/>
    <col min="270" max="270" width="9" customWidth="1"/>
    <col min="271" max="271" width="0" hidden="1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8" customWidth="1"/>
    <col min="525" max="525" width="12.5703125" customWidth="1"/>
    <col min="526" max="526" width="9" customWidth="1"/>
    <col min="527" max="527" width="0" hidden="1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8" customWidth="1"/>
    <col min="781" max="781" width="12.5703125" customWidth="1"/>
    <col min="782" max="782" width="9" customWidth="1"/>
    <col min="783" max="783" width="0" hidden="1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8" customWidth="1"/>
    <col min="1037" max="1037" width="12.5703125" customWidth="1"/>
    <col min="1038" max="1038" width="9" customWidth="1"/>
    <col min="1039" max="1039" width="0" hidden="1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8" customWidth="1"/>
    <col min="1293" max="1293" width="12.5703125" customWidth="1"/>
    <col min="1294" max="1294" width="9" customWidth="1"/>
    <col min="1295" max="1295" width="0" hidden="1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8" customWidth="1"/>
    <col min="1549" max="1549" width="12.5703125" customWidth="1"/>
    <col min="1550" max="1550" width="9" customWidth="1"/>
    <col min="1551" max="1551" width="0" hidden="1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8" customWidth="1"/>
    <col min="1805" max="1805" width="12.5703125" customWidth="1"/>
    <col min="1806" max="1806" width="9" customWidth="1"/>
    <col min="1807" max="1807" width="0" hidden="1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8" customWidth="1"/>
    <col min="2061" max="2061" width="12.5703125" customWidth="1"/>
    <col min="2062" max="2062" width="9" customWidth="1"/>
    <col min="2063" max="2063" width="0" hidden="1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8" customWidth="1"/>
    <col min="2317" max="2317" width="12.5703125" customWidth="1"/>
    <col min="2318" max="2318" width="9" customWidth="1"/>
    <col min="2319" max="2319" width="0" hidden="1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8" customWidth="1"/>
    <col min="2573" max="2573" width="12.5703125" customWidth="1"/>
    <col min="2574" max="2574" width="9" customWidth="1"/>
    <col min="2575" max="2575" width="0" hidden="1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8" customWidth="1"/>
    <col min="2829" max="2829" width="12.5703125" customWidth="1"/>
    <col min="2830" max="2830" width="9" customWidth="1"/>
    <col min="2831" max="2831" width="0" hidden="1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8" customWidth="1"/>
    <col min="3085" max="3085" width="12.5703125" customWidth="1"/>
    <col min="3086" max="3086" width="9" customWidth="1"/>
    <col min="3087" max="3087" width="0" hidden="1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8" customWidth="1"/>
    <col min="3341" max="3341" width="12.5703125" customWidth="1"/>
    <col min="3342" max="3342" width="9" customWidth="1"/>
    <col min="3343" max="3343" width="0" hidden="1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8" customWidth="1"/>
    <col min="3597" max="3597" width="12.5703125" customWidth="1"/>
    <col min="3598" max="3598" width="9" customWidth="1"/>
    <col min="3599" max="3599" width="0" hidden="1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8" customWidth="1"/>
    <col min="3853" max="3853" width="12.5703125" customWidth="1"/>
    <col min="3854" max="3854" width="9" customWidth="1"/>
    <col min="3855" max="3855" width="0" hidden="1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8" customWidth="1"/>
    <col min="4109" max="4109" width="12.5703125" customWidth="1"/>
    <col min="4110" max="4110" width="9" customWidth="1"/>
    <col min="4111" max="4111" width="0" hidden="1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8" customWidth="1"/>
    <col min="4365" max="4365" width="12.5703125" customWidth="1"/>
    <col min="4366" max="4366" width="9" customWidth="1"/>
    <col min="4367" max="4367" width="0" hidden="1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8" customWidth="1"/>
    <col min="4621" max="4621" width="12.5703125" customWidth="1"/>
    <col min="4622" max="4622" width="9" customWidth="1"/>
    <col min="4623" max="4623" width="0" hidden="1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8" customWidth="1"/>
    <col min="4877" max="4877" width="12.5703125" customWidth="1"/>
    <col min="4878" max="4878" width="9" customWidth="1"/>
    <col min="4879" max="4879" width="0" hidden="1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8" customWidth="1"/>
    <col min="5133" max="5133" width="12.5703125" customWidth="1"/>
    <col min="5134" max="5134" width="9" customWidth="1"/>
    <col min="5135" max="5135" width="0" hidden="1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8" customWidth="1"/>
    <col min="5389" max="5389" width="12.5703125" customWidth="1"/>
    <col min="5390" max="5390" width="9" customWidth="1"/>
    <col min="5391" max="5391" width="0" hidden="1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8" customWidth="1"/>
    <col min="5645" max="5645" width="12.5703125" customWidth="1"/>
    <col min="5646" max="5646" width="9" customWidth="1"/>
    <col min="5647" max="5647" width="0" hidden="1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8" customWidth="1"/>
    <col min="5901" max="5901" width="12.5703125" customWidth="1"/>
    <col min="5902" max="5902" width="9" customWidth="1"/>
    <col min="5903" max="5903" width="0" hidden="1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8" customWidth="1"/>
    <col min="6157" max="6157" width="12.5703125" customWidth="1"/>
    <col min="6158" max="6158" width="9" customWidth="1"/>
    <col min="6159" max="6159" width="0" hidden="1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8" customWidth="1"/>
    <col min="6413" max="6413" width="12.5703125" customWidth="1"/>
    <col min="6414" max="6414" width="9" customWidth="1"/>
    <col min="6415" max="6415" width="0" hidden="1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8" customWidth="1"/>
    <col min="6669" max="6669" width="12.5703125" customWidth="1"/>
    <col min="6670" max="6670" width="9" customWidth="1"/>
    <col min="6671" max="6671" width="0" hidden="1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8" customWidth="1"/>
    <col min="6925" max="6925" width="12.5703125" customWidth="1"/>
    <col min="6926" max="6926" width="9" customWidth="1"/>
    <col min="6927" max="6927" width="0" hidden="1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8" customWidth="1"/>
    <col min="7181" max="7181" width="12.5703125" customWidth="1"/>
    <col min="7182" max="7182" width="9" customWidth="1"/>
    <col min="7183" max="7183" width="0" hidden="1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8" customWidth="1"/>
    <col min="7437" max="7437" width="12.5703125" customWidth="1"/>
    <col min="7438" max="7438" width="9" customWidth="1"/>
    <col min="7439" max="7439" width="0" hidden="1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8" customWidth="1"/>
    <col min="7693" max="7693" width="12.5703125" customWidth="1"/>
    <col min="7694" max="7694" width="9" customWidth="1"/>
    <col min="7695" max="7695" width="0" hidden="1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8" customWidth="1"/>
    <col min="7949" max="7949" width="12.5703125" customWidth="1"/>
    <col min="7950" max="7950" width="9" customWidth="1"/>
    <col min="7951" max="7951" width="0" hidden="1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8" customWidth="1"/>
    <col min="8205" max="8205" width="12.5703125" customWidth="1"/>
    <col min="8206" max="8206" width="9" customWidth="1"/>
    <col min="8207" max="8207" width="0" hidden="1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8" customWidth="1"/>
    <col min="8461" max="8461" width="12.5703125" customWidth="1"/>
    <col min="8462" max="8462" width="9" customWidth="1"/>
    <col min="8463" max="8463" width="0" hidden="1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8" customWidth="1"/>
    <col min="8717" max="8717" width="12.5703125" customWidth="1"/>
    <col min="8718" max="8718" width="9" customWidth="1"/>
    <col min="8719" max="8719" width="0" hidden="1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8" customWidth="1"/>
    <col min="8973" max="8973" width="12.5703125" customWidth="1"/>
    <col min="8974" max="8974" width="9" customWidth="1"/>
    <col min="8975" max="8975" width="0" hidden="1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8" customWidth="1"/>
    <col min="9229" max="9229" width="12.5703125" customWidth="1"/>
    <col min="9230" max="9230" width="9" customWidth="1"/>
    <col min="9231" max="9231" width="0" hidden="1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8" customWidth="1"/>
    <col min="9485" max="9485" width="12.5703125" customWidth="1"/>
    <col min="9486" max="9486" width="9" customWidth="1"/>
    <col min="9487" max="9487" width="0" hidden="1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8" customWidth="1"/>
    <col min="9741" max="9741" width="12.5703125" customWidth="1"/>
    <col min="9742" max="9742" width="9" customWidth="1"/>
    <col min="9743" max="9743" width="0" hidden="1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8" customWidth="1"/>
    <col min="9997" max="9997" width="12.5703125" customWidth="1"/>
    <col min="9998" max="9998" width="9" customWidth="1"/>
    <col min="9999" max="9999" width="0" hidden="1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8" customWidth="1"/>
    <col min="10253" max="10253" width="12.5703125" customWidth="1"/>
    <col min="10254" max="10254" width="9" customWidth="1"/>
    <col min="10255" max="10255" width="0" hidden="1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8" customWidth="1"/>
    <col min="10509" max="10509" width="12.5703125" customWidth="1"/>
    <col min="10510" max="10510" width="9" customWidth="1"/>
    <col min="10511" max="10511" width="0" hidden="1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8" customWidth="1"/>
    <col min="10765" max="10765" width="12.5703125" customWidth="1"/>
    <col min="10766" max="10766" width="9" customWidth="1"/>
    <col min="10767" max="10767" width="0" hidden="1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8" customWidth="1"/>
    <col min="11021" max="11021" width="12.5703125" customWidth="1"/>
    <col min="11022" max="11022" width="9" customWidth="1"/>
    <col min="11023" max="11023" width="0" hidden="1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8" customWidth="1"/>
    <col min="11277" max="11277" width="12.5703125" customWidth="1"/>
    <col min="11278" max="11278" width="9" customWidth="1"/>
    <col min="11279" max="11279" width="0" hidden="1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8" customWidth="1"/>
    <col min="11533" max="11533" width="12.5703125" customWidth="1"/>
    <col min="11534" max="11534" width="9" customWidth="1"/>
    <col min="11535" max="11535" width="0" hidden="1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8" customWidth="1"/>
    <col min="11789" max="11789" width="12.5703125" customWidth="1"/>
    <col min="11790" max="11790" width="9" customWidth="1"/>
    <col min="11791" max="11791" width="0" hidden="1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8" customWidth="1"/>
    <col min="12045" max="12045" width="12.5703125" customWidth="1"/>
    <col min="12046" max="12046" width="9" customWidth="1"/>
    <col min="12047" max="12047" width="0" hidden="1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8" customWidth="1"/>
    <col min="12301" max="12301" width="12.5703125" customWidth="1"/>
    <col min="12302" max="12302" width="9" customWidth="1"/>
    <col min="12303" max="12303" width="0" hidden="1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8" customWidth="1"/>
    <col min="12557" max="12557" width="12.5703125" customWidth="1"/>
    <col min="12558" max="12558" width="9" customWidth="1"/>
    <col min="12559" max="12559" width="0" hidden="1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8" customWidth="1"/>
    <col min="12813" max="12813" width="12.5703125" customWidth="1"/>
    <col min="12814" max="12814" width="9" customWidth="1"/>
    <col min="12815" max="12815" width="0" hidden="1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8" customWidth="1"/>
    <col min="13069" max="13069" width="12.5703125" customWidth="1"/>
    <col min="13070" max="13070" width="9" customWidth="1"/>
    <col min="13071" max="13071" width="0" hidden="1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8" customWidth="1"/>
    <col min="13325" max="13325" width="12.5703125" customWidth="1"/>
    <col min="13326" max="13326" width="9" customWidth="1"/>
    <col min="13327" max="13327" width="0" hidden="1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8" customWidth="1"/>
    <col min="13581" max="13581" width="12.5703125" customWidth="1"/>
    <col min="13582" max="13582" width="9" customWidth="1"/>
    <col min="13583" max="13583" width="0" hidden="1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8" customWidth="1"/>
    <col min="13837" max="13837" width="12.5703125" customWidth="1"/>
    <col min="13838" max="13838" width="9" customWidth="1"/>
    <col min="13839" max="13839" width="0" hidden="1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8" customWidth="1"/>
    <col min="14093" max="14093" width="12.5703125" customWidth="1"/>
    <col min="14094" max="14094" width="9" customWidth="1"/>
    <col min="14095" max="14095" width="0" hidden="1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8" customWidth="1"/>
    <col min="14349" max="14349" width="12.5703125" customWidth="1"/>
    <col min="14350" max="14350" width="9" customWidth="1"/>
    <col min="14351" max="14351" width="0" hidden="1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8" customWidth="1"/>
    <col min="14605" max="14605" width="12.5703125" customWidth="1"/>
    <col min="14606" max="14606" width="9" customWidth="1"/>
    <col min="14607" max="14607" width="0" hidden="1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8" customWidth="1"/>
    <col min="14861" max="14861" width="12.5703125" customWidth="1"/>
    <col min="14862" max="14862" width="9" customWidth="1"/>
    <col min="14863" max="14863" width="0" hidden="1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8" customWidth="1"/>
    <col min="15117" max="15117" width="12.5703125" customWidth="1"/>
    <col min="15118" max="15118" width="9" customWidth="1"/>
    <col min="15119" max="15119" width="0" hidden="1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8" customWidth="1"/>
    <col min="15373" max="15373" width="12.5703125" customWidth="1"/>
    <col min="15374" max="15374" width="9" customWidth="1"/>
    <col min="15375" max="15375" width="0" hidden="1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8" customWidth="1"/>
    <col min="15629" max="15629" width="12.5703125" customWidth="1"/>
    <col min="15630" max="15630" width="9" customWidth="1"/>
    <col min="15631" max="15631" width="0" hidden="1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8" customWidth="1"/>
    <col min="15885" max="15885" width="12.5703125" customWidth="1"/>
    <col min="15886" max="15886" width="9" customWidth="1"/>
    <col min="15887" max="15887" width="0" hidden="1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8" customWidth="1"/>
    <col min="16141" max="16141" width="12.5703125" customWidth="1"/>
    <col min="16142" max="16142" width="9" customWidth="1"/>
    <col min="16143" max="16143" width="0" hidden="1" customWidth="1"/>
    <col min="16146" max="16146" width="0" hidden="1" customWidth="1"/>
  </cols>
  <sheetData>
    <row r="1" spans="1:18" s="2" customFormat="1" ht="13.15" customHeight="1" x14ac:dyDescent="0.2">
      <c r="A1" s="1" t="s">
        <v>106</v>
      </c>
      <c r="J1" s="3" t="s">
        <v>41</v>
      </c>
      <c r="K1" s="3"/>
      <c r="O1" s="26"/>
    </row>
    <row r="2" spans="1:18" s="2" customFormat="1" ht="13.15" customHeight="1" x14ac:dyDescent="0.2">
      <c r="A2" s="4"/>
      <c r="F2" s="5"/>
      <c r="O2" s="26"/>
    </row>
    <row r="3" spans="1:18" s="2" customFormat="1" ht="13.15" customHeight="1" x14ac:dyDescent="0.2">
      <c r="A3" s="4"/>
      <c r="J3" s="71"/>
      <c r="K3" s="71"/>
      <c r="O3" s="26"/>
    </row>
    <row r="4" spans="1:18" s="2" customFormat="1" ht="21" customHeight="1" x14ac:dyDescent="0.2">
      <c r="A4" s="4"/>
      <c r="C4" s="5"/>
      <c r="D4" s="5"/>
      <c r="E4" s="6" t="str">
        <f>'PAGE 1'!E4</f>
        <v>REPORT OF CHILDREN WITH DISABILITIES</v>
      </c>
      <c r="G4" s="5"/>
      <c r="H4" s="5"/>
      <c r="I4" s="5"/>
      <c r="O4" s="26"/>
    </row>
    <row r="5" spans="1:18" s="2" customFormat="1" ht="15.6" customHeight="1" x14ac:dyDescent="0.2">
      <c r="A5" s="4"/>
      <c r="C5" s="5"/>
      <c r="E5" s="6" t="str">
        <f>'PAGE 1'!E5</f>
        <v>EXITING SPECIAL EDUCATION</v>
      </c>
      <c r="G5" s="5"/>
      <c r="H5" s="5"/>
      <c r="J5" s="71"/>
      <c r="K5" s="71"/>
      <c r="O5" s="26"/>
    </row>
    <row r="6" spans="1:18" ht="12" customHeight="1" x14ac:dyDescent="0.2">
      <c r="E6" s="28"/>
      <c r="F6" s="8"/>
    </row>
    <row r="7" spans="1:18" ht="17.45" customHeight="1" x14ac:dyDescent="0.2">
      <c r="B7" s="55" t="str">
        <f>'PAGE 1'!B8</f>
        <v>Reporting Year:</v>
      </c>
      <c r="C7" s="56" t="str">
        <f>'PAGE 1'!C8</f>
        <v>2020-2021</v>
      </c>
    </row>
    <row r="8" spans="1:18" ht="24" customHeight="1" x14ac:dyDescent="0.2">
      <c r="A8" s="9" t="s">
        <v>21</v>
      </c>
      <c r="O8" s="11">
        <v>12</v>
      </c>
    </row>
    <row r="9" spans="1:18" ht="24" customHeight="1" x14ac:dyDescent="0.2">
      <c r="A9" s="73" t="s">
        <v>6</v>
      </c>
      <c r="B9" s="75" t="s">
        <v>42</v>
      </c>
      <c r="C9" s="75"/>
      <c r="D9" s="75"/>
      <c r="E9" s="75"/>
      <c r="F9" s="75"/>
      <c r="G9" s="75"/>
      <c r="H9" s="75"/>
      <c r="I9" s="75"/>
      <c r="J9" s="75"/>
      <c r="K9" s="75"/>
    </row>
    <row r="10" spans="1:18" s="2" customFormat="1" ht="26.1" customHeight="1" x14ac:dyDescent="0.2">
      <c r="A10" s="74"/>
      <c r="B10" s="12">
        <v>14</v>
      </c>
      <c r="C10" s="12">
        <v>15</v>
      </c>
      <c r="D10" s="12">
        <v>16</v>
      </c>
      <c r="E10" s="12">
        <v>17</v>
      </c>
      <c r="F10" s="12">
        <v>18</v>
      </c>
      <c r="G10" s="12">
        <v>19</v>
      </c>
      <c r="H10" s="12">
        <v>20</v>
      </c>
      <c r="I10" s="12">
        <v>21</v>
      </c>
      <c r="J10" s="13" t="s">
        <v>118</v>
      </c>
      <c r="K10" s="13" t="s">
        <v>9</v>
      </c>
      <c r="L10"/>
      <c r="M10" s="14" t="s">
        <v>10</v>
      </c>
      <c r="O10" s="26"/>
    </row>
    <row r="11" spans="1:18" ht="39.950000000000003" customHeight="1" x14ac:dyDescent="0.2">
      <c r="A11" s="57" t="s">
        <v>11</v>
      </c>
      <c r="B11" s="16">
        <v>15</v>
      </c>
      <c r="C11" s="16">
        <v>10</v>
      </c>
      <c r="D11" s="16">
        <v>19</v>
      </c>
      <c r="E11" s="16">
        <v>9</v>
      </c>
      <c r="F11" s="16">
        <v>2</v>
      </c>
      <c r="G11" s="16">
        <v>1</v>
      </c>
      <c r="H11" s="16">
        <v>0</v>
      </c>
      <c r="I11" s="16">
        <v>0</v>
      </c>
      <c r="J11" s="16">
        <v>56</v>
      </c>
      <c r="K11" s="16">
        <v>-9</v>
      </c>
      <c r="M11" s="17">
        <f t="shared" ref="M11:M19" si="0">MAX(B11,0)+MAX(C11,0)+MAX(D11,0)+MAX(E11,0)+MAX(F11,0)+MAX(G11,0)+MAX(H11,0)+MAX(I11,0)</f>
        <v>56</v>
      </c>
      <c r="R11">
        <f>MIN(LEN(TRIM(B11)),LEN(TRIM(C11)),LEN(TRIM(D11)),LEN(TRIM(E11)),LEN(TRIM(F11)),LEN(TRIM(G11)),LEN(TRIM(H11)),LEN(TRIM(I11)),LEN(TRIM(J11)),LEN(TRIM(K11)))</f>
        <v>1</v>
      </c>
    </row>
    <row r="12" spans="1:18" ht="39.950000000000003" customHeight="1" x14ac:dyDescent="0.2">
      <c r="A12" s="57" t="s">
        <v>12</v>
      </c>
      <c r="B12" s="16">
        <v>0</v>
      </c>
      <c r="C12" s="16">
        <v>0</v>
      </c>
      <c r="D12" s="16">
        <v>9</v>
      </c>
      <c r="E12" s="16">
        <v>210</v>
      </c>
      <c r="F12" s="16">
        <v>148</v>
      </c>
      <c r="G12" s="16">
        <v>22</v>
      </c>
      <c r="H12" s="16">
        <v>50</v>
      </c>
      <c r="I12" s="16">
        <v>9</v>
      </c>
      <c r="J12" s="16">
        <v>448</v>
      </c>
      <c r="K12" s="16">
        <v>-9</v>
      </c>
      <c r="M12" s="17">
        <f t="shared" si="0"/>
        <v>448</v>
      </c>
      <c r="R12">
        <f>MIN(LEN(TRIM(B12)),LEN(TRIM(C12)),LEN(TRIM(D12)),LEN(TRIM(E12)),LEN(TRIM(F12)),LEN(TRIM(G12)),LEN(TRIM(H12)),LEN(TRIM(I12)),LEN(TRIM(J12)),LEN(TRIM(K12)))</f>
        <v>1</v>
      </c>
    </row>
    <row r="13" spans="1:18" ht="39.950000000000003" customHeight="1" x14ac:dyDescent="0.2">
      <c r="A13" s="61" t="s">
        <v>107</v>
      </c>
      <c r="B13" s="16" t="s">
        <v>121</v>
      </c>
      <c r="C13" s="16"/>
      <c r="D13" s="16">
        <v>-9</v>
      </c>
      <c r="E13" s="16">
        <v>-9</v>
      </c>
      <c r="F13" s="16">
        <v>-9</v>
      </c>
      <c r="G13" s="16">
        <v>-9</v>
      </c>
      <c r="H13" s="16">
        <v>-9</v>
      </c>
      <c r="I13" s="16">
        <v>-9</v>
      </c>
      <c r="J13" s="16">
        <v>-9</v>
      </c>
      <c r="K13" s="16"/>
      <c r="M13" s="17">
        <f t="shared" si="0"/>
        <v>0</v>
      </c>
    </row>
    <row r="14" spans="1:18" ht="24.95" customHeight="1" x14ac:dyDescent="0.2">
      <c r="A14" s="57" t="s">
        <v>108</v>
      </c>
      <c r="B14" s="16">
        <v>0</v>
      </c>
      <c r="C14" s="16">
        <v>0</v>
      </c>
      <c r="D14" s="16">
        <v>0</v>
      </c>
      <c r="E14" s="16">
        <v>21</v>
      </c>
      <c r="F14" s="16">
        <v>16</v>
      </c>
      <c r="G14" s="16">
        <v>16</v>
      </c>
      <c r="H14" s="16">
        <v>52</v>
      </c>
      <c r="I14" s="16">
        <v>16</v>
      </c>
      <c r="J14" s="16">
        <v>121</v>
      </c>
      <c r="K14" s="16">
        <v>-9</v>
      </c>
      <c r="M14" s="17">
        <f t="shared" si="0"/>
        <v>121</v>
      </c>
      <c r="R14">
        <f>MIN(LEN(TRIM(B14)),LEN(TRIM(C14)),LEN(TRIM(D14)),LEN(TRIM(E14)),LEN(TRIM(F14)),LEN(TRIM(G14)),LEN(TRIM(H14)),LEN(TRIM(I14)),LEN(TRIM(J14)),LEN(TRIM(K14)))</f>
        <v>1</v>
      </c>
    </row>
    <row r="15" spans="1:18" ht="24.95" customHeight="1" x14ac:dyDescent="0.2">
      <c r="A15" s="58" t="s">
        <v>109</v>
      </c>
      <c r="B15" s="18">
        <v>-9</v>
      </c>
      <c r="C15" s="18">
        <v>-9</v>
      </c>
      <c r="D15" s="18">
        <v>-9</v>
      </c>
      <c r="E15" s="18">
        <v>-9</v>
      </c>
      <c r="F15" s="16">
        <v>-9</v>
      </c>
      <c r="G15" s="16">
        <v>-9</v>
      </c>
      <c r="H15" s="16">
        <v>32</v>
      </c>
      <c r="I15" s="16">
        <v>13</v>
      </c>
      <c r="J15" s="16">
        <v>45</v>
      </c>
      <c r="K15" s="16">
        <v>-9</v>
      </c>
      <c r="M15" s="17">
        <f>MAX(F15,0)+MAX(G15,0)+MAX(H15,0)+MAX(I15,0)</f>
        <v>45</v>
      </c>
      <c r="R15">
        <f>MIN(LEN(TRIM(F15)),LEN(TRIM(G15)),LEN(TRIM(H15)),LEN(TRIM(I15)),LEN(TRIM(J15)),LEN(TRIM(K15)))</f>
        <v>2</v>
      </c>
    </row>
    <row r="16" spans="1:18" ht="24.95" customHeight="1" x14ac:dyDescent="0.2">
      <c r="A16" s="58" t="s">
        <v>110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-9</v>
      </c>
      <c r="M16" s="17">
        <f t="shared" si="0"/>
        <v>0</v>
      </c>
      <c r="R16">
        <f>MIN(LEN(TRIM(B16)),LEN(TRIM(C16)),LEN(TRIM(D16)),LEN(TRIM(E16)),LEN(TRIM(F16)),LEN(TRIM(G16)),LEN(TRIM(H16)),LEN(TRIM(I16)),LEN(TRIM(J16)),LEN(TRIM(K16)))</f>
        <v>1</v>
      </c>
    </row>
    <row r="17" spans="1:18" ht="24.95" customHeight="1" x14ac:dyDescent="0.2">
      <c r="A17" s="58" t="s">
        <v>111</v>
      </c>
      <c r="B17" s="16">
        <v>75</v>
      </c>
      <c r="C17" s="16">
        <v>42</v>
      </c>
      <c r="D17" s="16">
        <v>36</v>
      </c>
      <c r="E17" s="16">
        <v>25</v>
      </c>
      <c r="F17" s="16">
        <v>18</v>
      </c>
      <c r="G17" s="16">
        <v>9</v>
      </c>
      <c r="H17" s="16">
        <v>0</v>
      </c>
      <c r="I17" s="16">
        <v>0</v>
      </c>
      <c r="J17" s="16">
        <v>205</v>
      </c>
      <c r="K17" s="16">
        <v>-9</v>
      </c>
      <c r="M17" s="17">
        <f t="shared" si="0"/>
        <v>205</v>
      </c>
      <c r="R17">
        <f>MIN(LEN(TRIM(B17)),LEN(TRIM(C17)),LEN(TRIM(D17)),LEN(TRIM(E17)),LEN(TRIM(F17)),LEN(TRIM(G17)),LEN(TRIM(H17)),LEN(TRIM(I17)),LEN(TRIM(J17)),LEN(TRIM(K17)))</f>
        <v>1</v>
      </c>
    </row>
    <row r="18" spans="1:18" ht="24.95" customHeight="1" x14ac:dyDescent="0.2">
      <c r="A18" s="58" t="s">
        <v>112</v>
      </c>
      <c r="B18" s="16">
        <v>3</v>
      </c>
      <c r="C18" s="16">
        <v>0</v>
      </c>
      <c r="D18" s="16">
        <v>6</v>
      </c>
      <c r="E18" s="16">
        <v>7</v>
      </c>
      <c r="F18" s="16">
        <v>8</v>
      </c>
      <c r="G18" s="16">
        <v>5</v>
      </c>
      <c r="H18" s="16">
        <v>1</v>
      </c>
      <c r="I18" s="16">
        <v>0</v>
      </c>
      <c r="J18" s="16">
        <v>30</v>
      </c>
      <c r="K18" s="16">
        <v>-9</v>
      </c>
      <c r="M18" s="17">
        <f t="shared" si="0"/>
        <v>30</v>
      </c>
      <c r="R18">
        <f>MIN(LEN(TRIM(B18)),LEN(TRIM(C18)),LEN(TRIM(D18)),LEN(TRIM(E18)),LEN(TRIM(F18)),LEN(TRIM(G18)),LEN(TRIM(H18)),LEN(TRIM(I18)),LEN(TRIM(J18)),LEN(TRIM(K18)))</f>
        <v>1</v>
      </c>
    </row>
    <row r="19" spans="1:18" ht="24.95" customHeight="1" x14ac:dyDescent="0.2">
      <c r="A19" s="58" t="s">
        <v>113</v>
      </c>
      <c r="B19" s="16">
        <v>93</v>
      </c>
      <c r="C19" s="16">
        <v>52</v>
      </c>
      <c r="D19" s="16">
        <v>70</v>
      </c>
      <c r="E19" s="16">
        <v>272</v>
      </c>
      <c r="F19" s="16">
        <v>192</v>
      </c>
      <c r="G19" s="16">
        <v>53</v>
      </c>
      <c r="H19" s="16">
        <v>135</v>
      </c>
      <c r="I19" s="16">
        <v>38</v>
      </c>
      <c r="J19" s="16">
        <v>905</v>
      </c>
      <c r="K19" s="16">
        <v>-9</v>
      </c>
      <c r="L19" s="62"/>
      <c r="M19" s="17">
        <f t="shared" si="0"/>
        <v>905</v>
      </c>
      <c r="R19">
        <f>MIN(LEN(TRIM(B19)),LEN(TRIM(C19)),LEN(TRIM(D19)),LEN(TRIM(E19)),LEN(TRIM(F19)),LEN(TRIM(G19)),LEN(TRIM(H19)),LEN(TRIM(I19)),LEN(TRIM(J19)),LEN(TRIM(K19)))</f>
        <v>2</v>
      </c>
    </row>
    <row r="20" spans="1:18" ht="20.100000000000001" customHeight="1" x14ac:dyDescent="0.2">
      <c r="A20" s="20" t="s">
        <v>10</v>
      </c>
      <c r="B20" s="21">
        <f>MAX(B11,0)+MAX(B12,0)+MAX(B13,0)+MAX(B14,0)+MAX(B16,0)+MAX(B17,0)+MAX(B18,0)</f>
        <v>93</v>
      </c>
      <c r="C20" s="21">
        <f t="shared" ref="C20:E20" si="1">MAX(C11,0)+MAX(C12,0)+MAX(C13,0)+MAX(C14,0)+MAX(C16,0)+MAX(C17,0)+MAX(C18,0)</f>
        <v>52</v>
      </c>
      <c r="D20" s="21">
        <f t="shared" si="1"/>
        <v>70</v>
      </c>
      <c r="E20" s="21">
        <f t="shared" si="1"/>
        <v>272</v>
      </c>
      <c r="F20" s="21">
        <f>MAX(F11,0)+MAX(F12,0)+MAX(F13,0)+MAX(F14,0)+MAX(F15,0)+MAX(F16,0)+MAX(F17,0)+MAX(F18,0)</f>
        <v>192</v>
      </c>
      <c r="G20" s="21">
        <f>MAX(G11,0)+MAX(G12,0)+MAX(G13,0)+MAX(G14,0)+MAX(G15,0)+MAX(G16,0)+MAX(G17,0)+MAX(G18,0)</f>
        <v>53</v>
      </c>
      <c r="H20" s="21">
        <f>MAX(H11,0)+MAX(H12,0)+MAX(H13,0)+MAX(H14,0)+MAX(H15,0)+MAX(H16,0)+MAX(H17,0)+MAX(H18,0)</f>
        <v>135</v>
      </c>
      <c r="I20" s="21">
        <f>MAX(I11,0)+MAX(I12,0)+MAX(I13,0)+MAX(I14,0)+MAX(I15,0)+MAX(I16,0)+MAX(I17,0)+MAX(I18,0)</f>
        <v>38</v>
      </c>
      <c r="J20" s="21">
        <f>MAX(J11,0)+MAX(J12,0)+MAX(J13,0)+MAX(J14,0)+MAX(J15,0)+MAX(J16,0)+MAX(J17,0)+MAX(J18,0)</f>
        <v>905</v>
      </c>
      <c r="K20" s="21">
        <f t="shared" ref="K20" si="2">MAX(K11,0)+MAX(K12,0)+MAX(K14,0)+MAX(K15,0)+MAX(K16,0)+MAX(K17,0)+MAX(K18,0)</f>
        <v>0</v>
      </c>
    </row>
    <row r="21" spans="1:18" ht="12.6" customHeight="1" x14ac:dyDescent="0.2">
      <c r="A21" s="29"/>
      <c r="B21" s="23"/>
      <c r="C21" s="23"/>
      <c r="D21" s="23"/>
      <c r="E21" s="23"/>
      <c r="F21" s="23"/>
      <c r="G21" s="23"/>
      <c r="H21" s="23"/>
      <c r="I21" s="23"/>
      <c r="J21" s="23"/>
      <c r="K21" s="17"/>
    </row>
    <row r="22" spans="1:18" ht="12.6" customHeight="1" x14ac:dyDescent="0.2">
      <c r="A22" s="4"/>
      <c r="B22" s="23"/>
      <c r="C22" s="23"/>
      <c r="D22" s="23"/>
      <c r="E22" s="23"/>
      <c r="F22" s="23"/>
      <c r="G22" s="23"/>
      <c r="H22" s="23"/>
      <c r="I22" s="23"/>
      <c r="J22" s="23"/>
      <c r="K22" s="17"/>
    </row>
    <row r="28" spans="1:18" x14ac:dyDescent="0.2">
      <c r="A28" s="25"/>
    </row>
  </sheetData>
  <sheetProtection algorithmName="SHA-512" hashValue="zvr5pCvGMQoFPrOwODs6o+BkrTP20hGOscoQeS8wK4ab5rX6yE3kQtYPHhw9P+44IOHfwb3GnsBbpYTUtYyVYw==" saltValue="7elIHTRc1Q4zzKzj/ElWrg==" spinCount="100000" sheet="1" objects="1" scenarios="1"/>
  <mergeCells count="4">
    <mergeCell ref="J3:K3"/>
    <mergeCell ref="J5:K5"/>
    <mergeCell ref="A9:A10"/>
    <mergeCell ref="B9:K9"/>
  </mergeCells>
  <conditionalFormatting sqref="K11:K19">
    <cfRule type="expression" dxfId="115" priority="3" stopIfTrue="1">
      <formula>LEN(TRIM(K11))=0</formula>
    </cfRule>
  </conditionalFormatting>
  <conditionalFormatting sqref="M11:M19">
    <cfRule type="expression" dxfId="114" priority="4" stopIfTrue="1">
      <formula>MAX(J11,0)&lt;&gt;M11</formula>
    </cfRule>
  </conditionalFormatting>
  <conditionalFormatting sqref="K20">
    <cfRule type="expression" dxfId="113" priority="5" stopIfTrue="1">
      <formula>MAX(K19,0)&lt;&gt;K20</formula>
    </cfRule>
  </conditionalFormatting>
  <conditionalFormatting sqref="B20:J20">
    <cfRule type="expression" dxfId="112" priority="1" stopIfTrue="1">
      <formula>MAX(B19,0)&lt;&gt;B20</formula>
    </cfRule>
  </conditionalFormatting>
  <pageMargins left="0.75" right="0.75" top="1" bottom="1" header="0.5" footer="0.5"/>
  <pageSetup scale="89" orientation="landscape" r:id="rId1"/>
  <headerFooter alignWithMargins="0"/>
  <ignoredErrors>
    <ignoredError sqref="M15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8"/>
  <sheetViews>
    <sheetView zoomScale="90" zoomScaleNormal="90" workbookViewId="0">
      <selection activeCell="A22" sqref="A22"/>
    </sheetView>
  </sheetViews>
  <sheetFormatPr defaultRowHeight="12.75" x14ac:dyDescent="0.2"/>
  <cols>
    <col min="1" max="1" width="37.7109375" customWidth="1"/>
    <col min="2" max="2" width="16.7109375" customWidth="1"/>
    <col min="3" max="3" width="12.7109375" customWidth="1"/>
    <col min="4" max="9" width="9.7109375" customWidth="1"/>
    <col min="10" max="10" width="12.85546875" customWidth="1"/>
    <col min="11" max="11" width="12.7109375" hidden="1" customWidth="1"/>
    <col min="12" max="12" width="7.7109375" customWidth="1"/>
    <col min="13" max="13" width="13.5703125" customWidth="1"/>
    <col min="14" max="14" width="9" customWidth="1"/>
    <col min="15" max="15" width="3" style="11" hidden="1" customWidth="1"/>
    <col min="17" max="17" width="9.140625" customWidth="1"/>
    <col min="18" max="18" width="6.5703125" hidden="1" customWidth="1"/>
    <col min="257" max="257" width="37.7109375" customWidth="1"/>
    <col min="258" max="266" width="9.7109375" customWidth="1"/>
    <col min="267" max="267" width="0" hidden="1" customWidth="1"/>
    <col min="268" max="268" width="7.7109375" customWidth="1"/>
    <col min="269" max="269" width="13.5703125" customWidth="1"/>
    <col min="270" max="270" width="9" customWidth="1"/>
    <col min="271" max="271" width="0" hidden="1" customWidth="1"/>
    <col min="273" max="273" width="9.140625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7.7109375" customWidth="1"/>
    <col min="525" max="525" width="13.5703125" customWidth="1"/>
    <col min="526" max="526" width="9" customWidth="1"/>
    <col min="527" max="527" width="0" hidden="1" customWidth="1"/>
    <col min="529" max="529" width="9.140625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7.7109375" customWidth="1"/>
    <col min="781" max="781" width="13.5703125" customWidth="1"/>
    <col min="782" max="782" width="9" customWidth="1"/>
    <col min="783" max="783" width="0" hidden="1" customWidth="1"/>
    <col min="785" max="785" width="9.140625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7.7109375" customWidth="1"/>
    <col min="1037" max="1037" width="13.5703125" customWidth="1"/>
    <col min="1038" max="1038" width="9" customWidth="1"/>
    <col min="1039" max="1039" width="0" hidden="1" customWidth="1"/>
    <col min="1041" max="1041" width="9.140625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7.7109375" customWidth="1"/>
    <col min="1293" max="1293" width="13.5703125" customWidth="1"/>
    <col min="1294" max="1294" width="9" customWidth="1"/>
    <col min="1295" max="1295" width="0" hidden="1" customWidth="1"/>
    <col min="1297" max="1297" width="9.140625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7.7109375" customWidth="1"/>
    <col min="1549" max="1549" width="13.5703125" customWidth="1"/>
    <col min="1550" max="1550" width="9" customWidth="1"/>
    <col min="1551" max="1551" width="0" hidden="1" customWidth="1"/>
    <col min="1553" max="1553" width="9.140625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7.7109375" customWidth="1"/>
    <col min="1805" max="1805" width="13.5703125" customWidth="1"/>
    <col min="1806" max="1806" width="9" customWidth="1"/>
    <col min="1807" max="1807" width="0" hidden="1" customWidth="1"/>
    <col min="1809" max="1809" width="9.140625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7.7109375" customWidth="1"/>
    <col min="2061" max="2061" width="13.5703125" customWidth="1"/>
    <col min="2062" max="2062" width="9" customWidth="1"/>
    <col min="2063" max="2063" width="0" hidden="1" customWidth="1"/>
    <col min="2065" max="2065" width="9.140625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7.7109375" customWidth="1"/>
    <col min="2317" max="2317" width="13.5703125" customWidth="1"/>
    <col min="2318" max="2318" width="9" customWidth="1"/>
    <col min="2319" max="2319" width="0" hidden="1" customWidth="1"/>
    <col min="2321" max="2321" width="9.140625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7.7109375" customWidth="1"/>
    <col min="2573" max="2573" width="13.5703125" customWidth="1"/>
    <col min="2574" max="2574" width="9" customWidth="1"/>
    <col min="2575" max="2575" width="0" hidden="1" customWidth="1"/>
    <col min="2577" max="2577" width="9.140625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7.7109375" customWidth="1"/>
    <col min="2829" max="2829" width="13.5703125" customWidth="1"/>
    <col min="2830" max="2830" width="9" customWidth="1"/>
    <col min="2831" max="2831" width="0" hidden="1" customWidth="1"/>
    <col min="2833" max="2833" width="9.140625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7.7109375" customWidth="1"/>
    <col min="3085" max="3085" width="13.5703125" customWidth="1"/>
    <col min="3086" max="3086" width="9" customWidth="1"/>
    <col min="3087" max="3087" width="0" hidden="1" customWidth="1"/>
    <col min="3089" max="3089" width="9.140625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7.7109375" customWidth="1"/>
    <col min="3341" max="3341" width="13.5703125" customWidth="1"/>
    <col min="3342" max="3342" width="9" customWidth="1"/>
    <col min="3343" max="3343" width="0" hidden="1" customWidth="1"/>
    <col min="3345" max="3345" width="9.140625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7.7109375" customWidth="1"/>
    <col min="3597" max="3597" width="13.5703125" customWidth="1"/>
    <col min="3598" max="3598" width="9" customWidth="1"/>
    <col min="3599" max="3599" width="0" hidden="1" customWidth="1"/>
    <col min="3601" max="3601" width="9.140625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7.7109375" customWidth="1"/>
    <col min="3853" max="3853" width="13.5703125" customWidth="1"/>
    <col min="3854" max="3854" width="9" customWidth="1"/>
    <col min="3855" max="3855" width="0" hidden="1" customWidth="1"/>
    <col min="3857" max="3857" width="9.140625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7.7109375" customWidth="1"/>
    <col min="4109" max="4109" width="13.5703125" customWidth="1"/>
    <col min="4110" max="4110" width="9" customWidth="1"/>
    <col min="4111" max="4111" width="0" hidden="1" customWidth="1"/>
    <col min="4113" max="4113" width="9.140625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7.7109375" customWidth="1"/>
    <col min="4365" max="4365" width="13.5703125" customWidth="1"/>
    <col min="4366" max="4366" width="9" customWidth="1"/>
    <col min="4367" max="4367" width="0" hidden="1" customWidth="1"/>
    <col min="4369" max="4369" width="9.140625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7.7109375" customWidth="1"/>
    <col min="4621" max="4621" width="13.5703125" customWidth="1"/>
    <col min="4622" max="4622" width="9" customWidth="1"/>
    <col min="4623" max="4623" width="0" hidden="1" customWidth="1"/>
    <col min="4625" max="4625" width="9.140625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7.7109375" customWidth="1"/>
    <col min="4877" max="4877" width="13.5703125" customWidth="1"/>
    <col min="4878" max="4878" width="9" customWidth="1"/>
    <col min="4879" max="4879" width="0" hidden="1" customWidth="1"/>
    <col min="4881" max="4881" width="9.140625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7.7109375" customWidth="1"/>
    <col min="5133" max="5133" width="13.5703125" customWidth="1"/>
    <col min="5134" max="5134" width="9" customWidth="1"/>
    <col min="5135" max="5135" width="0" hidden="1" customWidth="1"/>
    <col min="5137" max="5137" width="9.140625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7.7109375" customWidth="1"/>
    <col min="5389" max="5389" width="13.5703125" customWidth="1"/>
    <col min="5390" max="5390" width="9" customWidth="1"/>
    <col min="5391" max="5391" width="0" hidden="1" customWidth="1"/>
    <col min="5393" max="5393" width="9.140625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7.7109375" customWidth="1"/>
    <col min="5645" max="5645" width="13.5703125" customWidth="1"/>
    <col min="5646" max="5646" width="9" customWidth="1"/>
    <col min="5647" max="5647" width="0" hidden="1" customWidth="1"/>
    <col min="5649" max="5649" width="9.140625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7.7109375" customWidth="1"/>
    <col min="5901" max="5901" width="13.5703125" customWidth="1"/>
    <col min="5902" max="5902" width="9" customWidth="1"/>
    <col min="5903" max="5903" width="0" hidden="1" customWidth="1"/>
    <col min="5905" max="5905" width="9.140625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7.7109375" customWidth="1"/>
    <col min="6157" max="6157" width="13.5703125" customWidth="1"/>
    <col min="6158" max="6158" width="9" customWidth="1"/>
    <col min="6159" max="6159" width="0" hidden="1" customWidth="1"/>
    <col min="6161" max="6161" width="9.140625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7.7109375" customWidth="1"/>
    <col min="6413" max="6413" width="13.5703125" customWidth="1"/>
    <col min="6414" max="6414" width="9" customWidth="1"/>
    <col min="6415" max="6415" width="0" hidden="1" customWidth="1"/>
    <col min="6417" max="6417" width="9.140625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7.7109375" customWidth="1"/>
    <col min="6669" max="6669" width="13.5703125" customWidth="1"/>
    <col min="6670" max="6670" width="9" customWidth="1"/>
    <col min="6671" max="6671" width="0" hidden="1" customWidth="1"/>
    <col min="6673" max="6673" width="9.140625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7.7109375" customWidth="1"/>
    <col min="6925" max="6925" width="13.5703125" customWidth="1"/>
    <col min="6926" max="6926" width="9" customWidth="1"/>
    <col min="6927" max="6927" width="0" hidden="1" customWidth="1"/>
    <col min="6929" max="6929" width="9.140625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7.7109375" customWidth="1"/>
    <col min="7181" max="7181" width="13.5703125" customWidth="1"/>
    <col min="7182" max="7182" width="9" customWidth="1"/>
    <col min="7183" max="7183" width="0" hidden="1" customWidth="1"/>
    <col min="7185" max="7185" width="9.140625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7.7109375" customWidth="1"/>
    <col min="7437" max="7437" width="13.5703125" customWidth="1"/>
    <col min="7438" max="7438" width="9" customWidth="1"/>
    <col min="7439" max="7439" width="0" hidden="1" customWidth="1"/>
    <col min="7441" max="7441" width="9.140625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7.7109375" customWidth="1"/>
    <col min="7693" max="7693" width="13.5703125" customWidth="1"/>
    <col min="7694" max="7694" width="9" customWidth="1"/>
    <col min="7695" max="7695" width="0" hidden="1" customWidth="1"/>
    <col min="7697" max="7697" width="9.140625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7.7109375" customWidth="1"/>
    <col min="7949" max="7949" width="13.5703125" customWidth="1"/>
    <col min="7950" max="7950" width="9" customWidth="1"/>
    <col min="7951" max="7951" width="0" hidden="1" customWidth="1"/>
    <col min="7953" max="7953" width="9.140625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7.7109375" customWidth="1"/>
    <col min="8205" max="8205" width="13.5703125" customWidth="1"/>
    <col min="8206" max="8206" width="9" customWidth="1"/>
    <col min="8207" max="8207" width="0" hidden="1" customWidth="1"/>
    <col min="8209" max="8209" width="9.140625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7.7109375" customWidth="1"/>
    <col min="8461" max="8461" width="13.5703125" customWidth="1"/>
    <col min="8462" max="8462" width="9" customWidth="1"/>
    <col min="8463" max="8463" width="0" hidden="1" customWidth="1"/>
    <col min="8465" max="8465" width="9.140625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7.7109375" customWidth="1"/>
    <col min="8717" max="8717" width="13.5703125" customWidth="1"/>
    <col min="8718" max="8718" width="9" customWidth="1"/>
    <col min="8719" max="8719" width="0" hidden="1" customWidth="1"/>
    <col min="8721" max="8721" width="9.140625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7.7109375" customWidth="1"/>
    <col min="8973" max="8973" width="13.5703125" customWidth="1"/>
    <col min="8974" max="8974" width="9" customWidth="1"/>
    <col min="8975" max="8975" width="0" hidden="1" customWidth="1"/>
    <col min="8977" max="8977" width="9.140625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7.7109375" customWidth="1"/>
    <col min="9229" max="9229" width="13.5703125" customWidth="1"/>
    <col min="9230" max="9230" width="9" customWidth="1"/>
    <col min="9231" max="9231" width="0" hidden="1" customWidth="1"/>
    <col min="9233" max="9233" width="9.140625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7.7109375" customWidth="1"/>
    <col min="9485" max="9485" width="13.5703125" customWidth="1"/>
    <col min="9486" max="9486" width="9" customWidth="1"/>
    <col min="9487" max="9487" width="0" hidden="1" customWidth="1"/>
    <col min="9489" max="9489" width="9.140625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7.7109375" customWidth="1"/>
    <col min="9741" max="9741" width="13.5703125" customWidth="1"/>
    <col min="9742" max="9742" width="9" customWidth="1"/>
    <col min="9743" max="9743" width="0" hidden="1" customWidth="1"/>
    <col min="9745" max="9745" width="9.140625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7.7109375" customWidth="1"/>
    <col min="9997" max="9997" width="13.5703125" customWidth="1"/>
    <col min="9998" max="9998" width="9" customWidth="1"/>
    <col min="9999" max="9999" width="0" hidden="1" customWidth="1"/>
    <col min="10001" max="10001" width="9.140625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7.7109375" customWidth="1"/>
    <col min="10253" max="10253" width="13.5703125" customWidth="1"/>
    <col min="10254" max="10254" width="9" customWidth="1"/>
    <col min="10255" max="10255" width="0" hidden="1" customWidth="1"/>
    <col min="10257" max="10257" width="9.140625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7.7109375" customWidth="1"/>
    <col min="10509" max="10509" width="13.5703125" customWidth="1"/>
    <col min="10510" max="10510" width="9" customWidth="1"/>
    <col min="10511" max="10511" width="0" hidden="1" customWidth="1"/>
    <col min="10513" max="10513" width="9.140625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7.7109375" customWidth="1"/>
    <col min="10765" max="10765" width="13.5703125" customWidth="1"/>
    <col min="10766" max="10766" width="9" customWidth="1"/>
    <col min="10767" max="10767" width="0" hidden="1" customWidth="1"/>
    <col min="10769" max="10769" width="9.140625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7.7109375" customWidth="1"/>
    <col min="11021" max="11021" width="13.5703125" customWidth="1"/>
    <col min="11022" max="11022" width="9" customWidth="1"/>
    <col min="11023" max="11023" width="0" hidden="1" customWidth="1"/>
    <col min="11025" max="11025" width="9.140625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7.7109375" customWidth="1"/>
    <col min="11277" max="11277" width="13.5703125" customWidth="1"/>
    <col min="11278" max="11278" width="9" customWidth="1"/>
    <col min="11279" max="11279" width="0" hidden="1" customWidth="1"/>
    <col min="11281" max="11281" width="9.140625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7.7109375" customWidth="1"/>
    <col min="11533" max="11533" width="13.5703125" customWidth="1"/>
    <col min="11534" max="11534" width="9" customWidth="1"/>
    <col min="11535" max="11535" width="0" hidden="1" customWidth="1"/>
    <col min="11537" max="11537" width="9.140625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7.7109375" customWidth="1"/>
    <col min="11789" max="11789" width="13.5703125" customWidth="1"/>
    <col min="11790" max="11790" width="9" customWidth="1"/>
    <col min="11791" max="11791" width="0" hidden="1" customWidth="1"/>
    <col min="11793" max="11793" width="9.140625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7.7109375" customWidth="1"/>
    <col min="12045" max="12045" width="13.5703125" customWidth="1"/>
    <col min="12046" max="12046" width="9" customWidth="1"/>
    <col min="12047" max="12047" width="0" hidden="1" customWidth="1"/>
    <col min="12049" max="12049" width="9.140625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7.7109375" customWidth="1"/>
    <col min="12301" max="12301" width="13.5703125" customWidth="1"/>
    <col min="12302" max="12302" width="9" customWidth="1"/>
    <col min="12303" max="12303" width="0" hidden="1" customWidth="1"/>
    <col min="12305" max="12305" width="9.140625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7.7109375" customWidth="1"/>
    <col min="12557" max="12557" width="13.5703125" customWidth="1"/>
    <col min="12558" max="12558" width="9" customWidth="1"/>
    <col min="12559" max="12559" width="0" hidden="1" customWidth="1"/>
    <col min="12561" max="12561" width="9.140625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7.7109375" customWidth="1"/>
    <col min="12813" max="12813" width="13.5703125" customWidth="1"/>
    <col min="12814" max="12814" width="9" customWidth="1"/>
    <col min="12815" max="12815" width="0" hidden="1" customWidth="1"/>
    <col min="12817" max="12817" width="9.140625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7.7109375" customWidth="1"/>
    <col min="13069" max="13069" width="13.5703125" customWidth="1"/>
    <col min="13070" max="13070" width="9" customWidth="1"/>
    <col min="13071" max="13071" width="0" hidden="1" customWidth="1"/>
    <col min="13073" max="13073" width="9.140625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7.7109375" customWidth="1"/>
    <col min="13325" max="13325" width="13.5703125" customWidth="1"/>
    <col min="13326" max="13326" width="9" customWidth="1"/>
    <col min="13327" max="13327" width="0" hidden="1" customWidth="1"/>
    <col min="13329" max="13329" width="9.140625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7.7109375" customWidth="1"/>
    <col min="13581" max="13581" width="13.5703125" customWidth="1"/>
    <col min="13582" max="13582" width="9" customWidth="1"/>
    <col min="13583" max="13583" width="0" hidden="1" customWidth="1"/>
    <col min="13585" max="13585" width="9.140625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7.7109375" customWidth="1"/>
    <col min="13837" max="13837" width="13.5703125" customWidth="1"/>
    <col min="13838" max="13838" width="9" customWidth="1"/>
    <col min="13839" max="13839" width="0" hidden="1" customWidth="1"/>
    <col min="13841" max="13841" width="9.140625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7.7109375" customWidth="1"/>
    <col min="14093" max="14093" width="13.5703125" customWidth="1"/>
    <col min="14094" max="14094" width="9" customWidth="1"/>
    <col min="14095" max="14095" width="0" hidden="1" customWidth="1"/>
    <col min="14097" max="14097" width="9.140625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7.7109375" customWidth="1"/>
    <col min="14349" max="14349" width="13.5703125" customWidth="1"/>
    <col min="14350" max="14350" width="9" customWidth="1"/>
    <col min="14351" max="14351" width="0" hidden="1" customWidth="1"/>
    <col min="14353" max="14353" width="9.140625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7.7109375" customWidth="1"/>
    <col min="14605" max="14605" width="13.5703125" customWidth="1"/>
    <col min="14606" max="14606" width="9" customWidth="1"/>
    <col min="14607" max="14607" width="0" hidden="1" customWidth="1"/>
    <col min="14609" max="14609" width="9.140625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7.7109375" customWidth="1"/>
    <col min="14861" max="14861" width="13.5703125" customWidth="1"/>
    <col min="14862" max="14862" width="9" customWidth="1"/>
    <col min="14863" max="14863" width="0" hidden="1" customWidth="1"/>
    <col min="14865" max="14865" width="9.140625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7.7109375" customWidth="1"/>
    <col min="15117" max="15117" width="13.5703125" customWidth="1"/>
    <col min="15118" max="15118" width="9" customWidth="1"/>
    <col min="15119" max="15119" width="0" hidden="1" customWidth="1"/>
    <col min="15121" max="15121" width="9.140625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7.7109375" customWidth="1"/>
    <col min="15373" max="15373" width="13.5703125" customWidth="1"/>
    <col min="15374" max="15374" width="9" customWidth="1"/>
    <col min="15375" max="15375" width="0" hidden="1" customWidth="1"/>
    <col min="15377" max="15377" width="9.140625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7.7109375" customWidth="1"/>
    <col min="15629" max="15629" width="13.5703125" customWidth="1"/>
    <col min="15630" max="15630" width="9" customWidth="1"/>
    <col min="15631" max="15631" width="0" hidden="1" customWidth="1"/>
    <col min="15633" max="15633" width="9.140625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7.7109375" customWidth="1"/>
    <col min="15885" max="15885" width="13.5703125" customWidth="1"/>
    <col min="15886" max="15886" width="9" customWidth="1"/>
    <col min="15887" max="15887" width="0" hidden="1" customWidth="1"/>
    <col min="15889" max="15889" width="9.140625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7.7109375" customWidth="1"/>
    <col min="16141" max="16141" width="13.5703125" customWidth="1"/>
    <col min="16142" max="16142" width="9" customWidth="1"/>
    <col min="16143" max="16143" width="0" hidden="1" customWidth="1"/>
    <col min="16145" max="16145" width="9.140625" customWidth="1"/>
    <col min="16146" max="16146" width="0" hidden="1" customWidth="1"/>
  </cols>
  <sheetData>
    <row r="1" spans="1:18" s="2" customFormat="1" ht="13.15" customHeight="1" x14ac:dyDescent="0.2">
      <c r="A1" s="1" t="s">
        <v>106</v>
      </c>
      <c r="J1" s="3" t="s">
        <v>43</v>
      </c>
      <c r="K1" s="3"/>
      <c r="O1" s="26"/>
    </row>
    <row r="2" spans="1:18" s="2" customFormat="1" ht="13.15" customHeight="1" x14ac:dyDescent="0.2">
      <c r="A2" s="4"/>
      <c r="F2" s="5"/>
      <c r="O2" s="26"/>
    </row>
    <row r="3" spans="1:18" s="2" customFormat="1" ht="13.15" customHeight="1" x14ac:dyDescent="0.2">
      <c r="A3" s="4"/>
      <c r="J3" s="71"/>
      <c r="K3" s="71"/>
      <c r="O3" s="26"/>
    </row>
    <row r="4" spans="1:18" s="2" customFormat="1" ht="21" customHeight="1" x14ac:dyDescent="0.2">
      <c r="A4" s="4"/>
      <c r="C4" s="5"/>
      <c r="D4" s="5"/>
      <c r="E4" s="6" t="str">
        <f>'PAGE 1'!E4</f>
        <v>REPORT OF CHILDREN WITH DISABILITIES</v>
      </c>
      <c r="G4" s="5"/>
      <c r="H4" s="5"/>
      <c r="I4" s="5"/>
      <c r="O4" s="26"/>
    </row>
    <row r="5" spans="1:18" s="2" customFormat="1" ht="15.6" customHeight="1" x14ac:dyDescent="0.2">
      <c r="A5" s="4"/>
      <c r="C5" s="5"/>
      <c r="E5" s="6" t="str">
        <f>'PAGE 1'!E5</f>
        <v>EXITING SPECIAL EDUCATION</v>
      </c>
      <c r="G5" s="5"/>
      <c r="H5" s="5"/>
      <c r="J5" s="71"/>
      <c r="K5" s="71"/>
      <c r="O5" s="26"/>
    </row>
    <row r="6" spans="1:18" ht="12" customHeight="1" x14ac:dyDescent="0.2">
      <c r="D6" s="72" t="s">
        <v>24</v>
      </c>
      <c r="E6" s="72"/>
      <c r="F6" s="72"/>
    </row>
    <row r="7" spans="1:18" ht="18" customHeight="1" x14ac:dyDescent="0.2">
      <c r="B7" s="55" t="str">
        <f>'PAGE 1'!B8</f>
        <v>Reporting Year:</v>
      </c>
      <c r="C7" s="56" t="str">
        <f>'PAGE 1'!C8</f>
        <v>2020-2021</v>
      </c>
    </row>
    <row r="8" spans="1:18" ht="24" customHeight="1" x14ac:dyDescent="0.2">
      <c r="A8" s="9" t="s">
        <v>21</v>
      </c>
      <c r="O8" s="11">
        <v>13</v>
      </c>
    </row>
    <row r="9" spans="1:18" ht="24" customHeight="1" x14ac:dyDescent="0.2">
      <c r="A9" s="73" t="s">
        <v>6</v>
      </c>
      <c r="B9" s="75" t="s">
        <v>44</v>
      </c>
      <c r="C9" s="75"/>
      <c r="D9" s="75"/>
      <c r="E9" s="75"/>
      <c r="F9" s="75"/>
      <c r="G9" s="75"/>
      <c r="H9" s="75"/>
      <c r="I9" s="75"/>
      <c r="J9" s="75"/>
      <c r="K9" s="75"/>
    </row>
    <row r="10" spans="1:18" s="2" customFormat="1" ht="26.1" customHeight="1" x14ac:dyDescent="0.2">
      <c r="A10" s="74"/>
      <c r="B10" s="12">
        <v>14</v>
      </c>
      <c r="C10" s="12">
        <v>15</v>
      </c>
      <c r="D10" s="12">
        <v>16</v>
      </c>
      <c r="E10" s="12">
        <v>17</v>
      </c>
      <c r="F10" s="12">
        <v>18</v>
      </c>
      <c r="G10" s="12">
        <v>19</v>
      </c>
      <c r="H10" s="12">
        <v>20</v>
      </c>
      <c r="I10" s="12">
        <v>21</v>
      </c>
      <c r="J10" s="13" t="s">
        <v>118</v>
      </c>
      <c r="K10" s="13" t="s">
        <v>9</v>
      </c>
      <c r="L10"/>
      <c r="M10" s="14" t="s">
        <v>10</v>
      </c>
      <c r="O10" s="26"/>
    </row>
    <row r="11" spans="1:18" ht="39.950000000000003" customHeight="1" x14ac:dyDescent="0.2">
      <c r="A11" s="57" t="s">
        <v>11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-9</v>
      </c>
      <c r="M11" s="17">
        <f t="shared" ref="M11:M19" si="0">MAX(B11,0)+MAX(C11,0)+MAX(D11,0)+MAX(E11,0)+MAX(F11,0)+MAX(G11,0)+MAX(H11,0)+MAX(I11,0)</f>
        <v>0</v>
      </c>
      <c r="R11">
        <f>MIN(LEN(TRIM(B11)),LEN(TRIM(C11)),LEN(TRIM(D11)),LEN(TRIM(E11)),LEN(TRIM(F11)),LEN(TRIM(G11)),LEN(TRIM(H11)),LEN(TRIM(I11)),LEN(TRIM(J11)),LEN(TRIM(K11)))</f>
        <v>1</v>
      </c>
    </row>
    <row r="12" spans="1:18" ht="39.950000000000003" customHeight="1" x14ac:dyDescent="0.2">
      <c r="A12" s="57" t="s">
        <v>12</v>
      </c>
      <c r="B12" s="16">
        <v>0</v>
      </c>
      <c r="C12" s="16">
        <v>0</v>
      </c>
      <c r="D12" s="16">
        <v>0</v>
      </c>
      <c r="E12" s="16">
        <v>7</v>
      </c>
      <c r="F12" s="16">
        <v>14</v>
      </c>
      <c r="G12" s="16">
        <v>0</v>
      </c>
      <c r="H12" s="16">
        <v>1</v>
      </c>
      <c r="I12" s="16">
        <v>0</v>
      </c>
      <c r="J12" s="16">
        <v>22</v>
      </c>
      <c r="K12" s="16">
        <v>-9</v>
      </c>
      <c r="M12" s="17">
        <f t="shared" si="0"/>
        <v>22</v>
      </c>
      <c r="R12">
        <f>MIN(LEN(TRIM(B12)),LEN(TRIM(C12)),LEN(TRIM(D12)),LEN(TRIM(E12)),LEN(TRIM(F12)),LEN(TRIM(G12)),LEN(TRIM(H12)),LEN(TRIM(I12)),LEN(TRIM(J12)),LEN(TRIM(K12)))</f>
        <v>1</v>
      </c>
    </row>
    <row r="13" spans="1:18" ht="39.950000000000003" customHeight="1" x14ac:dyDescent="0.2">
      <c r="A13" s="61" t="s">
        <v>107</v>
      </c>
      <c r="B13" s="16" t="s">
        <v>121</v>
      </c>
      <c r="C13" s="16"/>
      <c r="D13" s="16">
        <v>-9</v>
      </c>
      <c r="E13" s="16">
        <v>-9</v>
      </c>
      <c r="F13" s="16">
        <v>-9</v>
      </c>
      <c r="G13" s="16">
        <v>-9</v>
      </c>
      <c r="H13" s="16">
        <v>-9</v>
      </c>
      <c r="I13" s="16">
        <v>-9</v>
      </c>
      <c r="J13" s="16">
        <v>-9</v>
      </c>
      <c r="K13" s="16"/>
      <c r="M13" s="17">
        <f t="shared" si="0"/>
        <v>0</v>
      </c>
    </row>
    <row r="14" spans="1:18" ht="24.95" customHeight="1" x14ac:dyDescent="0.2">
      <c r="A14" s="57" t="s">
        <v>108</v>
      </c>
      <c r="B14" s="16">
        <v>0</v>
      </c>
      <c r="C14" s="16">
        <v>0</v>
      </c>
      <c r="D14" s="16">
        <v>0</v>
      </c>
      <c r="E14" s="16">
        <v>3</v>
      </c>
      <c r="F14" s="16">
        <v>2</v>
      </c>
      <c r="G14" s="16">
        <v>1</v>
      </c>
      <c r="H14" s="16">
        <v>1</v>
      </c>
      <c r="I14" s="16">
        <v>0</v>
      </c>
      <c r="J14" s="16">
        <v>7</v>
      </c>
      <c r="K14" s="16">
        <v>-9</v>
      </c>
      <c r="M14" s="17">
        <f t="shared" si="0"/>
        <v>7</v>
      </c>
      <c r="R14">
        <f>MIN(LEN(TRIM(B14)),LEN(TRIM(C14)),LEN(TRIM(D14)),LEN(TRIM(E14)),LEN(TRIM(F14)),LEN(TRIM(G14)),LEN(TRIM(H14)),LEN(TRIM(I14)),LEN(TRIM(J14)),LEN(TRIM(K14)))</f>
        <v>1</v>
      </c>
    </row>
    <row r="15" spans="1:18" ht="24.95" customHeight="1" x14ac:dyDescent="0.2">
      <c r="A15" s="58" t="s">
        <v>109</v>
      </c>
      <c r="B15" s="18">
        <v>-9</v>
      </c>
      <c r="C15" s="18">
        <v>-9</v>
      </c>
      <c r="D15" s="18">
        <v>-9</v>
      </c>
      <c r="E15" s="18">
        <v>-9</v>
      </c>
      <c r="F15" s="16">
        <v>-9</v>
      </c>
      <c r="G15" s="16">
        <v>-9</v>
      </c>
      <c r="H15" s="16">
        <v>0</v>
      </c>
      <c r="I15" s="16">
        <v>1</v>
      </c>
      <c r="J15" s="16">
        <v>1</v>
      </c>
      <c r="K15" s="16">
        <v>-9</v>
      </c>
      <c r="M15" s="17">
        <f>MAX(F15,0)+MAX(G15,0)+MAX(H15,0)+MAX(I15,0)</f>
        <v>1</v>
      </c>
      <c r="R15">
        <f>MIN(LEN(TRIM(F15)),LEN(TRIM(G15)),LEN(TRIM(H15)),LEN(TRIM(I15)),LEN(TRIM(J15)),LEN(TRIM(K15)))</f>
        <v>1</v>
      </c>
    </row>
    <row r="16" spans="1:18" ht="24.95" customHeight="1" x14ac:dyDescent="0.2">
      <c r="A16" s="58" t="s">
        <v>110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-9</v>
      </c>
      <c r="M16" s="17">
        <f t="shared" si="0"/>
        <v>0</v>
      </c>
      <c r="R16">
        <f>MIN(LEN(TRIM(B16)),LEN(TRIM(C16)),LEN(TRIM(D16)),LEN(TRIM(E16)),LEN(TRIM(F16)),LEN(TRIM(G16)),LEN(TRIM(H16)),LEN(TRIM(I16)),LEN(TRIM(J16)),LEN(TRIM(K16)))</f>
        <v>1</v>
      </c>
    </row>
    <row r="17" spans="1:18" ht="24.95" customHeight="1" x14ac:dyDescent="0.2">
      <c r="A17" s="58" t="s">
        <v>111</v>
      </c>
      <c r="B17" s="16">
        <v>2</v>
      </c>
      <c r="C17" s="16">
        <v>5</v>
      </c>
      <c r="D17" s="16">
        <v>4</v>
      </c>
      <c r="E17" s="16">
        <v>1</v>
      </c>
      <c r="F17" s="16">
        <v>2</v>
      </c>
      <c r="G17" s="16">
        <v>0</v>
      </c>
      <c r="H17" s="16">
        <v>2</v>
      </c>
      <c r="I17" s="16">
        <v>0</v>
      </c>
      <c r="J17" s="16">
        <v>16</v>
      </c>
      <c r="K17" s="16">
        <v>-9</v>
      </c>
      <c r="M17" s="17">
        <f t="shared" si="0"/>
        <v>16</v>
      </c>
      <c r="R17">
        <f>MIN(LEN(TRIM(B17)),LEN(TRIM(C17)),LEN(TRIM(D17)),LEN(TRIM(E17)),LEN(TRIM(F17)),LEN(TRIM(G17)),LEN(TRIM(H17)),LEN(TRIM(I17)),LEN(TRIM(J17)),LEN(TRIM(K17)))</f>
        <v>1</v>
      </c>
    </row>
    <row r="18" spans="1:18" ht="24.95" customHeight="1" x14ac:dyDescent="0.2">
      <c r="A18" s="58" t="s">
        <v>112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-9</v>
      </c>
      <c r="M18" s="17">
        <f t="shared" si="0"/>
        <v>0</v>
      </c>
      <c r="R18">
        <f>MIN(LEN(TRIM(B18)),LEN(TRIM(C18)),LEN(TRIM(D18)),LEN(TRIM(E18)),LEN(TRIM(F18)),LEN(TRIM(G18)),LEN(TRIM(H18)),LEN(TRIM(I18)),LEN(TRIM(J18)),LEN(TRIM(K18)))</f>
        <v>1</v>
      </c>
    </row>
    <row r="19" spans="1:18" ht="24.95" customHeight="1" x14ac:dyDescent="0.2">
      <c r="A19" s="58" t="s">
        <v>113</v>
      </c>
      <c r="B19" s="16">
        <v>2</v>
      </c>
      <c r="C19" s="16">
        <v>5</v>
      </c>
      <c r="D19" s="16">
        <v>4</v>
      </c>
      <c r="E19" s="16">
        <v>11</v>
      </c>
      <c r="F19" s="16">
        <v>18</v>
      </c>
      <c r="G19" s="16">
        <v>1</v>
      </c>
      <c r="H19" s="16">
        <v>4</v>
      </c>
      <c r="I19" s="16">
        <v>1</v>
      </c>
      <c r="J19" s="16">
        <v>46</v>
      </c>
      <c r="K19" s="16">
        <v>-9</v>
      </c>
      <c r="M19" s="17">
        <f t="shared" si="0"/>
        <v>46</v>
      </c>
      <c r="R19">
        <f>MIN(LEN(TRIM(B19)),LEN(TRIM(C19)),LEN(TRIM(D19)),LEN(TRIM(E19)),LEN(TRIM(F19)),LEN(TRIM(G19)),LEN(TRIM(H19)),LEN(TRIM(I19)),LEN(TRIM(J19)),LEN(TRIM(K19)))</f>
        <v>1</v>
      </c>
    </row>
    <row r="20" spans="1:18" ht="20.100000000000001" customHeight="1" x14ac:dyDescent="0.2">
      <c r="A20" s="20" t="s">
        <v>10</v>
      </c>
      <c r="B20" s="21">
        <f>MAX(B11,0)+MAX(B12,0)+MAX(B13,0)+MAX(B14,0)+MAX(B16,0)+MAX(B17,0)+MAX(B18,0)</f>
        <v>2</v>
      </c>
      <c r="C20" s="21">
        <f t="shared" ref="C20:E20" si="1">MAX(C11,0)+MAX(C12,0)+MAX(C13,0)+MAX(C14,0)+MAX(C16,0)+MAX(C17,0)+MAX(C18,0)</f>
        <v>5</v>
      </c>
      <c r="D20" s="21">
        <f t="shared" si="1"/>
        <v>4</v>
      </c>
      <c r="E20" s="21">
        <f t="shared" si="1"/>
        <v>11</v>
      </c>
      <c r="F20" s="21">
        <f>MAX(F11,0)+MAX(F12,0)+MAX(F13,0)+MAX(F14,0)+MAX(F15,0)+MAX(F16,0)+MAX(F17,0)+MAX(F18,0)</f>
        <v>18</v>
      </c>
      <c r="G20" s="21">
        <f>MAX(G11,0)+MAX(G12,0)+MAX(G13,0)+MAX(G14,0)+MAX(G15,0)+MAX(G16,0)+MAX(G17,0)+MAX(G18,0)</f>
        <v>1</v>
      </c>
      <c r="H20" s="21">
        <f>MAX(H11,0)+MAX(H12,0)+MAX(H13,0)+MAX(H14,0)+MAX(H15,0)+MAX(H16,0)+MAX(H17,0)+MAX(H18,0)</f>
        <v>4</v>
      </c>
      <c r="I20" s="21">
        <f>MAX(I11,0)+MAX(I12,0)+MAX(I13,0)+MAX(I14,0)+MAX(I15,0)+MAX(I16,0)+MAX(I17,0)+MAX(I18,0)</f>
        <v>1</v>
      </c>
      <c r="J20" s="21">
        <f>MAX(J11,0)+MAX(J12,0)+MAX(J13,0)+MAX(J14,0)+MAX(J15,0)+MAX(J16,0)+MAX(J17,0)+MAX(J18,0)</f>
        <v>46</v>
      </c>
      <c r="K20" s="21">
        <f t="shared" ref="K20" si="2">MAX(K11,0)+MAX(K12,0)+MAX(K14,0)+MAX(K15,0)+MAX(K16,0)+MAX(K17,0)+MAX(K18,0)</f>
        <v>0</v>
      </c>
    </row>
    <row r="21" spans="1:18" ht="12.6" customHeight="1" x14ac:dyDescent="0.2">
      <c r="A21" s="29"/>
      <c r="B21" s="23"/>
      <c r="C21" s="23"/>
      <c r="D21" s="23"/>
      <c r="E21" s="23"/>
      <c r="F21" s="23"/>
      <c r="G21" s="23"/>
      <c r="H21" s="23"/>
      <c r="I21" s="23"/>
      <c r="J21" s="23"/>
      <c r="K21" s="17"/>
    </row>
    <row r="22" spans="1:18" ht="12.6" customHeight="1" x14ac:dyDescent="0.2">
      <c r="A22" s="4"/>
      <c r="B22" s="23"/>
      <c r="C22" s="23"/>
      <c r="D22" s="23"/>
      <c r="E22" s="23"/>
      <c r="F22" s="23"/>
      <c r="G22" s="23"/>
      <c r="H22" s="23"/>
      <c r="I22" s="23"/>
      <c r="J22" s="23"/>
      <c r="K22" s="17"/>
    </row>
    <row r="28" spans="1:18" x14ac:dyDescent="0.2">
      <c r="A28" s="25"/>
    </row>
  </sheetData>
  <sheetProtection algorithmName="SHA-512" hashValue="3u3W9MNRkLO3MBoJ/MeC+MVBouOFngiSG1D4ZbP3excN9TqweaQf/ijxDcEZVSZwyN4AeLLF+UFj28dLuHZcqw==" saltValue="fkBxwbM5iOG2d1LLQYe90Q==" spinCount="100000" sheet="1" objects="1" scenarios="1"/>
  <mergeCells count="5">
    <mergeCell ref="J3:K3"/>
    <mergeCell ref="J5:K5"/>
    <mergeCell ref="D6:F6"/>
    <mergeCell ref="A9:A10"/>
    <mergeCell ref="B9:K9"/>
  </mergeCells>
  <conditionalFormatting sqref="K11:K19">
    <cfRule type="expression" dxfId="111" priority="3" stopIfTrue="1">
      <formula>LEN(TRIM(K11))=0</formula>
    </cfRule>
  </conditionalFormatting>
  <conditionalFormatting sqref="D6:F6">
    <cfRule type="expression" dxfId="110" priority="4" stopIfTrue="1">
      <formula>MIN(R11:R19)=0</formula>
    </cfRule>
  </conditionalFormatting>
  <conditionalFormatting sqref="M11:M19">
    <cfRule type="expression" dxfId="109" priority="5" stopIfTrue="1">
      <formula>MAX(J11,0)&lt;&gt;M11</formula>
    </cfRule>
  </conditionalFormatting>
  <conditionalFormatting sqref="K20">
    <cfRule type="expression" dxfId="108" priority="6" stopIfTrue="1">
      <formula>MAX(K19,0)&lt;&gt;K20</formula>
    </cfRule>
  </conditionalFormatting>
  <conditionalFormatting sqref="B20:J20">
    <cfRule type="expression" dxfId="107" priority="1" stopIfTrue="1">
      <formula>MAX(B19,0)&lt;&gt;B20</formula>
    </cfRule>
  </conditionalFormatting>
  <pageMargins left="0.75" right="0.75" top="1" bottom="1" header="0.5" footer="0.5"/>
  <pageSetup scale="89" orientation="landscape" r:id="rId1"/>
  <headerFooter alignWithMargins="0"/>
  <ignoredErrors>
    <ignoredError sqref="M15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6"/>
  <sheetViews>
    <sheetView zoomScale="90" zoomScaleNormal="90" workbookViewId="0">
      <selection activeCell="A23" sqref="A23"/>
    </sheetView>
  </sheetViews>
  <sheetFormatPr defaultRowHeight="12.75" x14ac:dyDescent="0.2"/>
  <cols>
    <col min="1" max="1" width="37.7109375" customWidth="1"/>
    <col min="2" max="2" width="18.140625" customWidth="1"/>
    <col min="3" max="3" width="11.28515625" customWidth="1"/>
    <col min="4" max="9" width="9.7109375" customWidth="1"/>
    <col min="10" max="10" width="13.140625" customWidth="1"/>
    <col min="11" max="11" width="12.7109375" hidden="1" customWidth="1"/>
    <col min="12" max="12" width="7.5703125" customWidth="1"/>
    <col min="13" max="13" width="12.28515625" customWidth="1"/>
    <col min="14" max="14" width="12" customWidth="1"/>
    <col min="15" max="15" width="5.85546875" style="11" hidden="1" customWidth="1"/>
    <col min="18" max="18" width="4.28515625" hidden="1" customWidth="1"/>
    <col min="257" max="257" width="37.7109375" customWidth="1"/>
    <col min="258" max="266" width="9.7109375" customWidth="1"/>
    <col min="267" max="267" width="0" hidden="1" customWidth="1"/>
    <col min="268" max="268" width="7.5703125" customWidth="1"/>
    <col min="269" max="269" width="12.28515625" customWidth="1"/>
    <col min="270" max="270" width="12" customWidth="1"/>
    <col min="271" max="271" width="0" hidden="1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7.5703125" customWidth="1"/>
    <col min="525" max="525" width="12.28515625" customWidth="1"/>
    <col min="526" max="526" width="12" customWidth="1"/>
    <col min="527" max="527" width="0" hidden="1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7.5703125" customWidth="1"/>
    <col min="781" max="781" width="12.28515625" customWidth="1"/>
    <col min="782" max="782" width="12" customWidth="1"/>
    <col min="783" max="783" width="0" hidden="1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7.5703125" customWidth="1"/>
    <col min="1037" max="1037" width="12.28515625" customWidth="1"/>
    <col min="1038" max="1038" width="12" customWidth="1"/>
    <col min="1039" max="1039" width="0" hidden="1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7.5703125" customWidth="1"/>
    <col min="1293" max="1293" width="12.28515625" customWidth="1"/>
    <col min="1294" max="1294" width="12" customWidth="1"/>
    <col min="1295" max="1295" width="0" hidden="1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7.5703125" customWidth="1"/>
    <col min="1549" max="1549" width="12.28515625" customWidth="1"/>
    <col min="1550" max="1550" width="12" customWidth="1"/>
    <col min="1551" max="1551" width="0" hidden="1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7.5703125" customWidth="1"/>
    <col min="1805" max="1805" width="12.28515625" customWidth="1"/>
    <col min="1806" max="1806" width="12" customWidth="1"/>
    <col min="1807" max="1807" width="0" hidden="1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7.5703125" customWidth="1"/>
    <col min="2061" max="2061" width="12.28515625" customWidth="1"/>
    <col min="2062" max="2062" width="12" customWidth="1"/>
    <col min="2063" max="2063" width="0" hidden="1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7.5703125" customWidth="1"/>
    <col min="2317" max="2317" width="12.28515625" customWidth="1"/>
    <col min="2318" max="2318" width="12" customWidth="1"/>
    <col min="2319" max="2319" width="0" hidden="1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7.5703125" customWidth="1"/>
    <col min="2573" max="2573" width="12.28515625" customWidth="1"/>
    <col min="2574" max="2574" width="12" customWidth="1"/>
    <col min="2575" max="2575" width="0" hidden="1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7.5703125" customWidth="1"/>
    <col min="2829" max="2829" width="12.28515625" customWidth="1"/>
    <col min="2830" max="2830" width="12" customWidth="1"/>
    <col min="2831" max="2831" width="0" hidden="1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7.5703125" customWidth="1"/>
    <col min="3085" max="3085" width="12.28515625" customWidth="1"/>
    <col min="3086" max="3086" width="12" customWidth="1"/>
    <col min="3087" max="3087" width="0" hidden="1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7.5703125" customWidth="1"/>
    <col min="3341" max="3341" width="12.28515625" customWidth="1"/>
    <col min="3342" max="3342" width="12" customWidth="1"/>
    <col min="3343" max="3343" width="0" hidden="1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7.5703125" customWidth="1"/>
    <col min="3597" max="3597" width="12.28515625" customWidth="1"/>
    <col min="3598" max="3598" width="12" customWidth="1"/>
    <col min="3599" max="3599" width="0" hidden="1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7.5703125" customWidth="1"/>
    <col min="3853" max="3853" width="12.28515625" customWidth="1"/>
    <col min="3854" max="3854" width="12" customWidth="1"/>
    <col min="3855" max="3855" width="0" hidden="1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7.5703125" customWidth="1"/>
    <col min="4109" max="4109" width="12.28515625" customWidth="1"/>
    <col min="4110" max="4110" width="12" customWidth="1"/>
    <col min="4111" max="4111" width="0" hidden="1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7.5703125" customWidth="1"/>
    <col min="4365" max="4365" width="12.28515625" customWidth="1"/>
    <col min="4366" max="4366" width="12" customWidth="1"/>
    <col min="4367" max="4367" width="0" hidden="1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7.5703125" customWidth="1"/>
    <col min="4621" max="4621" width="12.28515625" customWidth="1"/>
    <col min="4622" max="4622" width="12" customWidth="1"/>
    <col min="4623" max="4623" width="0" hidden="1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7.5703125" customWidth="1"/>
    <col min="4877" max="4877" width="12.28515625" customWidth="1"/>
    <col min="4878" max="4878" width="12" customWidth="1"/>
    <col min="4879" max="4879" width="0" hidden="1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7.5703125" customWidth="1"/>
    <col min="5133" max="5133" width="12.28515625" customWidth="1"/>
    <col min="5134" max="5134" width="12" customWidth="1"/>
    <col min="5135" max="5135" width="0" hidden="1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7.5703125" customWidth="1"/>
    <col min="5389" max="5389" width="12.28515625" customWidth="1"/>
    <col min="5390" max="5390" width="12" customWidth="1"/>
    <col min="5391" max="5391" width="0" hidden="1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7.5703125" customWidth="1"/>
    <col min="5645" max="5645" width="12.28515625" customWidth="1"/>
    <col min="5646" max="5646" width="12" customWidth="1"/>
    <col min="5647" max="5647" width="0" hidden="1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7.5703125" customWidth="1"/>
    <col min="5901" max="5901" width="12.28515625" customWidth="1"/>
    <col min="5902" max="5902" width="12" customWidth="1"/>
    <col min="5903" max="5903" width="0" hidden="1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7.5703125" customWidth="1"/>
    <col min="6157" max="6157" width="12.28515625" customWidth="1"/>
    <col min="6158" max="6158" width="12" customWidth="1"/>
    <col min="6159" max="6159" width="0" hidden="1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7.5703125" customWidth="1"/>
    <col min="6413" max="6413" width="12.28515625" customWidth="1"/>
    <col min="6414" max="6414" width="12" customWidth="1"/>
    <col min="6415" max="6415" width="0" hidden="1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7.5703125" customWidth="1"/>
    <col min="6669" max="6669" width="12.28515625" customWidth="1"/>
    <col min="6670" max="6670" width="12" customWidth="1"/>
    <col min="6671" max="6671" width="0" hidden="1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7.5703125" customWidth="1"/>
    <col min="6925" max="6925" width="12.28515625" customWidth="1"/>
    <col min="6926" max="6926" width="12" customWidth="1"/>
    <col min="6927" max="6927" width="0" hidden="1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7.5703125" customWidth="1"/>
    <col min="7181" max="7181" width="12.28515625" customWidth="1"/>
    <col min="7182" max="7182" width="12" customWidth="1"/>
    <col min="7183" max="7183" width="0" hidden="1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7.5703125" customWidth="1"/>
    <col min="7437" max="7437" width="12.28515625" customWidth="1"/>
    <col min="7438" max="7438" width="12" customWidth="1"/>
    <col min="7439" max="7439" width="0" hidden="1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7.5703125" customWidth="1"/>
    <col min="7693" max="7693" width="12.28515625" customWidth="1"/>
    <col min="7694" max="7694" width="12" customWidth="1"/>
    <col min="7695" max="7695" width="0" hidden="1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7.5703125" customWidth="1"/>
    <col min="7949" max="7949" width="12.28515625" customWidth="1"/>
    <col min="7950" max="7950" width="12" customWidth="1"/>
    <col min="7951" max="7951" width="0" hidden="1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7.5703125" customWidth="1"/>
    <col min="8205" max="8205" width="12.28515625" customWidth="1"/>
    <col min="8206" max="8206" width="12" customWidth="1"/>
    <col min="8207" max="8207" width="0" hidden="1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7.5703125" customWidth="1"/>
    <col min="8461" max="8461" width="12.28515625" customWidth="1"/>
    <col min="8462" max="8462" width="12" customWidth="1"/>
    <col min="8463" max="8463" width="0" hidden="1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7.5703125" customWidth="1"/>
    <col min="8717" max="8717" width="12.28515625" customWidth="1"/>
    <col min="8718" max="8718" width="12" customWidth="1"/>
    <col min="8719" max="8719" width="0" hidden="1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7.5703125" customWidth="1"/>
    <col min="8973" max="8973" width="12.28515625" customWidth="1"/>
    <col min="8974" max="8974" width="12" customWidth="1"/>
    <col min="8975" max="8975" width="0" hidden="1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7.5703125" customWidth="1"/>
    <col min="9229" max="9229" width="12.28515625" customWidth="1"/>
    <col min="9230" max="9230" width="12" customWidth="1"/>
    <col min="9231" max="9231" width="0" hidden="1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7.5703125" customWidth="1"/>
    <col min="9485" max="9485" width="12.28515625" customWidth="1"/>
    <col min="9486" max="9486" width="12" customWidth="1"/>
    <col min="9487" max="9487" width="0" hidden="1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7.5703125" customWidth="1"/>
    <col min="9741" max="9741" width="12.28515625" customWidth="1"/>
    <col min="9742" max="9742" width="12" customWidth="1"/>
    <col min="9743" max="9743" width="0" hidden="1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7.5703125" customWidth="1"/>
    <col min="9997" max="9997" width="12.28515625" customWidth="1"/>
    <col min="9998" max="9998" width="12" customWidth="1"/>
    <col min="9999" max="9999" width="0" hidden="1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7.5703125" customWidth="1"/>
    <col min="10253" max="10253" width="12.28515625" customWidth="1"/>
    <col min="10254" max="10254" width="12" customWidth="1"/>
    <col min="10255" max="10255" width="0" hidden="1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7.5703125" customWidth="1"/>
    <col min="10509" max="10509" width="12.28515625" customWidth="1"/>
    <col min="10510" max="10510" width="12" customWidth="1"/>
    <col min="10511" max="10511" width="0" hidden="1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7.5703125" customWidth="1"/>
    <col min="10765" max="10765" width="12.28515625" customWidth="1"/>
    <col min="10766" max="10766" width="12" customWidth="1"/>
    <col min="10767" max="10767" width="0" hidden="1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7.5703125" customWidth="1"/>
    <col min="11021" max="11021" width="12.28515625" customWidth="1"/>
    <col min="11022" max="11022" width="12" customWidth="1"/>
    <col min="11023" max="11023" width="0" hidden="1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7.5703125" customWidth="1"/>
    <col min="11277" max="11277" width="12.28515625" customWidth="1"/>
    <col min="11278" max="11278" width="12" customWidth="1"/>
    <col min="11279" max="11279" width="0" hidden="1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7.5703125" customWidth="1"/>
    <col min="11533" max="11533" width="12.28515625" customWidth="1"/>
    <col min="11534" max="11534" width="12" customWidth="1"/>
    <col min="11535" max="11535" width="0" hidden="1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7.5703125" customWidth="1"/>
    <col min="11789" max="11789" width="12.28515625" customWidth="1"/>
    <col min="11790" max="11790" width="12" customWidth="1"/>
    <col min="11791" max="11791" width="0" hidden="1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7.5703125" customWidth="1"/>
    <col min="12045" max="12045" width="12.28515625" customWidth="1"/>
    <col min="12046" max="12046" width="12" customWidth="1"/>
    <col min="12047" max="12047" width="0" hidden="1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7.5703125" customWidth="1"/>
    <col min="12301" max="12301" width="12.28515625" customWidth="1"/>
    <col min="12302" max="12302" width="12" customWidth="1"/>
    <col min="12303" max="12303" width="0" hidden="1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7.5703125" customWidth="1"/>
    <col min="12557" max="12557" width="12.28515625" customWidth="1"/>
    <col min="12558" max="12558" width="12" customWidth="1"/>
    <col min="12559" max="12559" width="0" hidden="1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7.5703125" customWidth="1"/>
    <col min="12813" max="12813" width="12.28515625" customWidth="1"/>
    <col min="12814" max="12814" width="12" customWidth="1"/>
    <col min="12815" max="12815" width="0" hidden="1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7.5703125" customWidth="1"/>
    <col min="13069" max="13069" width="12.28515625" customWidth="1"/>
    <col min="13070" max="13070" width="12" customWidth="1"/>
    <col min="13071" max="13071" width="0" hidden="1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7.5703125" customWidth="1"/>
    <col min="13325" max="13325" width="12.28515625" customWidth="1"/>
    <col min="13326" max="13326" width="12" customWidth="1"/>
    <col min="13327" max="13327" width="0" hidden="1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7.5703125" customWidth="1"/>
    <col min="13581" max="13581" width="12.28515625" customWidth="1"/>
    <col min="13582" max="13582" width="12" customWidth="1"/>
    <col min="13583" max="13583" width="0" hidden="1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7.5703125" customWidth="1"/>
    <col min="13837" max="13837" width="12.28515625" customWidth="1"/>
    <col min="13838" max="13838" width="12" customWidth="1"/>
    <col min="13839" max="13839" width="0" hidden="1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7.5703125" customWidth="1"/>
    <col min="14093" max="14093" width="12.28515625" customWidth="1"/>
    <col min="14094" max="14094" width="12" customWidth="1"/>
    <col min="14095" max="14095" width="0" hidden="1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7.5703125" customWidth="1"/>
    <col min="14349" max="14349" width="12.28515625" customWidth="1"/>
    <col min="14350" max="14350" width="12" customWidth="1"/>
    <col min="14351" max="14351" width="0" hidden="1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7.5703125" customWidth="1"/>
    <col min="14605" max="14605" width="12.28515625" customWidth="1"/>
    <col min="14606" max="14606" width="12" customWidth="1"/>
    <col min="14607" max="14607" width="0" hidden="1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7.5703125" customWidth="1"/>
    <col min="14861" max="14861" width="12.28515625" customWidth="1"/>
    <col min="14862" max="14862" width="12" customWidth="1"/>
    <col min="14863" max="14863" width="0" hidden="1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7.5703125" customWidth="1"/>
    <col min="15117" max="15117" width="12.28515625" customWidth="1"/>
    <col min="15118" max="15118" width="12" customWidth="1"/>
    <col min="15119" max="15119" width="0" hidden="1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7.5703125" customWidth="1"/>
    <col min="15373" max="15373" width="12.28515625" customWidth="1"/>
    <col min="15374" max="15374" width="12" customWidth="1"/>
    <col min="15375" max="15375" width="0" hidden="1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7.5703125" customWidth="1"/>
    <col min="15629" max="15629" width="12.28515625" customWidth="1"/>
    <col min="15630" max="15630" width="12" customWidth="1"/>
    <col min="15631" max="15631" width="0" hidden="1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7.5703125" customWidth="1"/>
    <col min="15885" max="15885" width="12.28515625" customWidth="1"/>
    <col min="15886" max="15886" width="12" customWidth="1"/>
    <col min="15887" max="15887" width="0" hidden="1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7.5703125" customWidth="1"/>
    <col min="16141" max="16141" width="12.28515625" customWidth="1"/>
    <col min="16142" max="16142" width="12" customWidth="1"/>
    <col min="16143" max="16143" width="0" hidden="1" customWidth="1"/>
    <col min="16146" max="16146" width="0" hidden="1" customWidth="1"/>
  </cols>
  <sheetData>
    <row r="1" spans="1:18" s="2" customFormat="1" ht="13.15" customHeight="1" x14ac:dyDescent="0.2">
      <c r="A1" s="1" t="s">
        <v>106</v>
      </c>
      <c r="J1" s="3" t="s">
        <v>45</v>
      </c>
      <c r="K1" s="3"/>
      <c r="O1" s="26"/>
    </row>
    <row r="2" spans="1:18" s="2" customFormat="1" ht="13.15" customHeight="1" x14ac:dyDescent="0.2">
      <c r="A2" s="4"/>
      <c r="F2" s="5"/>
      <c r="O2" s="26"/>
    </row>
    <row r="3" spans="1:18" s="2" customFormat="1" ht="13.15" customHeight="1" x14ac:dyDescent="0.2">
      <c r="A3" s="4"/>
      <c r="J3" s="71"/>
      <c r="K3" s="71"/>
      <c r="O3" s="26"/>
    </row>
    <row r="4" spans="1:18" s="2" customFormat="1" ht="21" customHeight="1" x14ac:dyDescent="0.2">
      <c r="A4" s="4"/>
      <c r="C4" s="5"/>
      <c r="D4" s="5"/>
      <c r="E4" s="6" t="str">
        <f>'PAGE 1'!E4</f>
        <v>REPORT OF CHILDREN WITH DISABILITIES</v>
      </c>
      <c r="G4" s="5"/>
      <c r="H4" s="5"/>
      <c r="I4" s="5"/>
      <c r="O4" s="26"/>
    </row>
    <row r="5" spans="1:18" s="2" customFormat="1" ht="15.6" customHeight="1" x14ac:dyDescent="0.2">
      <c r="A5" s="4"/>
      <c r="C5" s="5"/>
      <c r="E5" s="6" t="str">
        <f>'PAGE 1'!E5</f>
        <v>EXITING SPECIAL EDUCATION</v>
      </c>
      <c r="G5" s="5"/>
      <c r="H5" s="5"/>
      <c r="J5" s="71"/>
      <c r="K5" s="71"/>
      <c r="O5" s="26"/>
    </row>
    <row r="6" spans="1:18" ht="12" customHeight="1" x14ac:dyDescent="0.2">
      <c r="E6" s="28"/>
      <c r="F6" s="8"/>
    </row>
    <row r="7" spans="1:18" ht="19.899999999999999" customHeight="1" x14ac:dyDescent="0.2">
      <c r="B7" s="55" t="str">
        <f>'PAGE 1'!B8</f>
        <v>Reporting Year:</v>
      </c>
      <c r="C7" s="56" t="str">
        <f>'PAGE 1'!C8</f>
        <v>2020-2021</v>
      </c>
      <c r="D7" s="72" t="s">
        <v>24</v>
      </c>
      <c r="E7" s="72"/>
      <c r="F7" s="72"/>
    </row>
    <row r="8" spans="1:18" ht="24" customHeight="1" x14ac:dyDescent="0.2">
      <c r="A8" s="9" t="s">
        <v>46</v>
      </c>
      <c r="O8" s="11">
        <v>14</v>
      </c>
    </row>
    <row r="9" spans="1:18" ht="24" customHeight="1" x14ac:dyDescent="0.2">
      <c r="A9" s="73" t="s">
        <v>6</v>
      </c>
      <c r="B9" s="76" t="s">
        <v>47</v>
      </c>
      <c r="C9" s="77"/>
      <c r="D9" s="77"/>
      <c r="E9" s="77"/>
      <c r="F9" s="77"/>
      <c r="G9" s="77"/>
      <c r="H9" s="77"/>
      <c r="I9" s="77"/>
      <c r="J9" s="77"/>
      <c r="K9" s="78"/>
      <c r="N9" s="79" t="s">
        <v>48</v>
      </c>
    </row>
    <row r="10" spans="1:18" s="2" customFormat="1" ht="26.1" customHeight="1" x14ac:dyDescent="0.2">
      <c r="A10" s="74"/>
      <c r="B10" s="30">
        <v>14</v>
      </c>
      <c r="C10" s="30">
        <v>15</v>
      </c>
      <c r="D10" s="30">
        <v>16</v>
      </c>
      <c r="E10" s="30">
        <v>17</v>
      </c>
      <c r="F10" s="30">
        <v>18</v>
      </c>
      <c r="G10" s="30">
        <v>19</v>
      </c>
      <c r="H10" s="30">
        <v>20</v>
      </c>
      <c r="I10" s="30">
        <v>21</v>
      </c>
      <c r="J10" s="31" t="s">
        <v>118</v>
      </c>
      <c r="K10" s="31" t="s">
        <v>9</v>
      </c>
      <c r="L10"/>
      <c r="M10" s="14" t="s">
        <v>10</v>
      </c>
      <c r="N10" s="79"/>
      <c r="O10" s="26"/>
    </row>
    <row r="11" spans="1:18" ht="39.950000000000003" customHeight="1" x14ac:dyDescent="0.2">
      <c r="A11" s="57" t="s">
        <v>11</v>
      </c>
      <c r="B11" s="16">
        <v>182</v>
      </c>
      <c r="C11" s="16">
        <v>146</v>
      </c>
      <c r="D11" s="16">
        <v>161</v>
      </c>
      <c r="E11" s="16">
        <v>120</v>
      </c>
      <c r="F11" s="16">
        <v>47</v>
      </c>
      <c r="G11" s="16">
        <v>13</v>
      </c>
      <c r="H11" s="16">
        <v>4</v>
      </c>
      <c r="I11" s="16">
        <v>0</v>
      </c>
      <c r="J11" s="16">
        <v>673</v>
      </c>
      <c r="K11" s="16">
        <v>-9</v>
      </c>
      <c r="M11" s="17">
        <f t="shared" ref="M11:M19" si="0">MAX(B11,0)+MAX(C11,0)+MAX(D11,0)+MAX(E11,0)+MAX(F11,0)+MAX(G11,0)+MAX(H11,0)+MAX(I11,0)</f>
        <v>673</v>
      </c>
      <c r="N11" s="17">
        <f>MAX('PAGE 1'!J13,0)+MAX('PAGE 2'!J13,0)+MAX('PAGE 3'!J12,0)+MAX('PAGE 4'!J12,0)+MAX('PAGE 5'!J12,0)+MAX('PAGE 6'!J12,0)+MAX('PAGE 7'!J12,0)+MAX('PAGE 8'!J12,0)+MAX('PAGE 9'!J11,0)+MAX('PAGE 10'!J11,0)+MAX('PAGE 11'!J11,0)+MAX('PAGE 12'!J11,0)</f>
        <v>673</v>
      </c>
      <c r="R11">
        <f>MIN(LEN(TRIM(B11)),LEN(TRIM(C11)),LEN(TRIM(D11)),LEN(TRIM(E11)),LEN(TRIM(F11)),LEN(TRIM(G11)),LEN(TRIM(H11)),LEN(TRIM(I11)),LEN(TRIM(J11)),LEN(TRIM(K11)))</f>
        <v>1</v>
      </c>
    </row>
    <row r="12" spans="1:18" ht="39.950000000000003" customHeight="1" x14ac:dyDescent="0.2">
      <c r="A12" s="57" t="s">
        <v>12</v>
      </c>
      <c r="B12" s="16">
        <v>0</v>
      </c>
      <c r="C12" s="16">
        <v>0</v>
      </c>
      <c r="D12" s="16">
        <v>61</v>
      </c>
      <c r="E12" s="16">
        <v>2180</v>
      </c>
      <c r="F12" s="16">
        <v>1226</v>
      </c>
      <c r="G12" s="16">
        <v>181</v>
      </c>
      <c r="H12" s="16">
        <v>174</v>
      </c>
      <c r="I12" s="16">
        <v>31</v>
      </c>
      <c r="J12" s="16">
        <v>3853</v>
      </c>
      <c r="K12" s="16">
        <v>-9</v>
      </c>
      <c r="M12" s="17">
        <f t="shared" si="0"/>
        <v>3853</v>
      </c>
      <c r="N12" s="17">
        <f>MAX('PAGE 1'!J14,0)+MAX('PAGE 2'!J14,0)+MAX('PAGE 3'!J13,0)+MAX('PAGE 4'!J13,0)+MAX('PAGE 5'!J13,0)+MAX('PAGE 6'!J13,0)+MAX('PAGE 7'!J13,0)+MAX('PAGE 8'!J13,0)+MAX('PAGE 9'!J12,0)+MAX('PAGE 10'!J12,0)+MAX('PAGE 11'!J12,0)+MAX('PAGE 12'!J12,0)</f>
        <v>3853</v>
      </c>
      <c r="P12" s="32"/>
      <c r="R12">
        <f>MIN(LEN(TRIM(B12)),LEN(TRIM(C12)),LEN(TRIM(D12)),LEN(TRIM(E12)),LEN(TRIM(F12)),LEN(TRIM(G12)),LEN(TRIM(H12)),LEN(TRIM(I12)),LEN(TRIM(J12)),LEN(TRIM(K12)))</f>
        <v>1</v>
      </c>
    </row>
    <row r="13" spans="1:18" ht="39.950000000000003" customHeight="1" x14ac:dyDescent="0.2">
      <c r="A13" s="61" t="s">
        <v>107</v>
      </c>
      <c r="B13" s="16" t="s">
        <v>121</v>
      </c>
      <c r="C13" s="16"/>
      <c r="D13" s="16">
        <v>-9</v>
      </c>
      <c r="E13" s="16">
        <v>-9</v>
      </c>
      <c r="F13" s="16">
        <v>-9</v>
      </c>
      <c r="G13" s="16">
        <v>-9</v>
      </c>
      <c r="H13" s="16">
        <v>-9</v>
      </c>
      <c r="I13" s="16">
        <v>-9</v>
      </c>
      <c r="J13" s="16">
        <v>-9</v>
      </c>
      <c r="K13" s="16"/>
      <c r="M13" s="17">
        <f t="shared" ref="M13" si="1">MAX(B13,0)+MAX(C13,0)+MAX(D13,0)+MAX(E13,0)+MAX(F13,0)+MAX(G13,0)+MAX(H13,0)+MAX(I13,0)</f>
        <v>0</v>
      </c>
      <c r="N13" s="17">
        <f>MAX('PAGE 1'!J15,0)+MAX('PAGE 2'!J15,0)+MAX('PAGE 3'!J14,0)+MAX('PAGE 4'!J14,0)+MAX('PAGE 5'!J14,0)+MAX('PAGE 6'!J14,0)+MAX('PAGE 7'!J14,0)+MAX('PAGE 8'!J14,0)+MAX('PAGE 9'!J13,0)+MAX('PAGE 10'!J13,0)+MAX('PAGE 11'!J13,0)+MAX('PAGE 12'!J13,0)</f>
        <v>0</v>
      </c>
      <c r="P13" s="32"/>
    </row>
    <row r="14" spans="1:18" ht="24.95" customHeight="1" x14ac:dyDescent="0.2">
      <c r="A14" s="57" t="s">
        <v>108</v>
      </c>
      <c r="B14" s="16">
        <v>0</v>
      </c>
      <c r="C14" s="16">
        <v>3</v>
      </c>
      <c r="D14" s="16">
        <v>10</v>
      </c>
      <c r="E14" s="16">
        <v>96</v>
      </c>
      <c r="F14" s="16">
        <v>74</v>
      </c>
      <c r="G14" s="16">
        <v>57</v>
      </c>
      <c r="H14" s="16">
        <v>143</v>
      </c>
      <c r="I14" s="16">
        <v>41</v>
      </c>
      <c r="J14" s="16">
        <v>424</v>
      </c>
      <c r="K14" s="16">
        <v>-9</v>
      </c>
      <c r="M14" s="17">
        <f t="shared" si="0"/>
        <v>424</v>
      </c>
      <c r="N14" s="17">
        <f>MAX('PAGE 1'!J16,0)+MAX('PAGE 2'!J16,0)+MAX('PAGE 3'!J15,0)+MAX('PAGE 4'!J15,0)+MAX('PAGE 5'!J15,0)+MAX('PAGE 6'!J15,0)+MAX('PAGE 7'!J15,0)+MAX('PAGE 8'!J15,0)+MAX('PAGE 9'!J14,0)+MAX('PAGE 10'!J14,0)+MAX('PAGE 11'!J14,0)+MAX('PAGE 12'!J14,0)</f>
        <v>424</v>
      </c>
      <c r="P14" s="32"/>
      <c r="R14">
        <f>MIN(LEN(TRIM(B14)),LEN(TRIM(C14)),LEN(TRIM(D14)),LEN(TRIM(E14)),LEN(TRIM(F14)),LEN(TRIM(G14)),LEN(TRIM(H14)),LEN(TRIM(I14)),LEN(TRIM(J14)),LEN(TRIM(K14)))</f>
        <v>1</v>
      </c>
    </row>
    <row r="15" spans="1:18" ht="24.95" customHeight="1" x14ac:dyDescent="0.2">
      <c r="A15" s="58" t="s">
        <v>109</v>
      </c>
      <c r="B15" s="18">
        <v>-9</v>
      </c>
      <c r="C15" s="18">
        <v>-9</v>
      </c>
      <c r="D15" s="18">
        <v>-9</v>
      </c>
      <c r="E15" s="18">
        <v>-9</v>
      </c>
      <c r="F15" s="16">
        <v>-9</v>
      </c>
      <c r="G15" s="16">
        <v>-9</v>
      </c>
      <c r="H15" s="16">
        <v>103</v>
      </c>
      <c r="I15" s="16">
        <v>45</v>
      </c>
      <c r="J15" s="16">
        <v>148</v>
      </c>
      <c r="K15" s="16">
        <v>-9</v>
      </c>
      <c r="M15" s="17">
        <f>MAX(F15,0)+MAX(G15,0)+MAX(H15,0)+MAX(I15,0)</f>
        <v>148</v>
      </c>
      <c r="N15" s="17">
        <f>MAX('PAGE 1'!J17,0)+MAX('PAGE 2'!J17,0)+MAX('PAGE 3'!J16,0)+MAX('PAGE 4'!J16,0)+MAX('PAGE 5'!J16,0)+MAX('PAGE 6'!J16,0)+MAX('PAGE 7'!J16,0)+MAX('PAGE 8'!J16,0)+MAX('PAGE 9'!J15,0)+MAX('PAGE 10'!J15,0)+MAX('PAGE 11'!J15,0)+MAX('PAGE 12'!J15,0)</f>
        <v>148</v>
      </c>
      <c r="P15" s="32"/>
      <c r="R15">
        <f>MIN(LEN(TRIM(F15)),LEN(TRIM(G15)),LEN(TRIM(H15)),LEN(TRIM(I15)),LEN(TRIM(J15)),LEN(TRIM(K15)))</f>
        <v>2</v>
      </c>
    </row>
    <row r="16" spans="1:18" ht="24.95" customHeight="1" x14ac:dyDescent="0.2">
      <c r="A16" s="58" t="s">
        <v>110</v>
      </c>
      <c r="B16" s="16">
        <v>5</v>
      </c>
      <c r="C16" s="16">
        <v>0</v>
      </c>
      <c r="D16" s="16">
        <v>7</v>
      </c>
      <c r="E16" s="16">
        <v>4</v>
      </c>
      <c r="F16" s="16">
        <v>2</v>
      </c>
      <c r="G16" s="16">
        <v>2</v>
      </c>
      <c r="H16" s="16">
        <v>1</v>
      </c>
      <c r="I16" s="16">
        <v>0</v>
      </c>
      <c r="J16" s="16">
        <v>21</v>
      </c>
      <c r="K16" s="16">
        <v>-9</v>
      </c>
      <c r="M16" s="17">
        <f t="shared" si="0"/>
        <v>21</v>
      </c>
      <c r="N16" s="17">
        <f>MAX('PAGE 1'!J18,0)+MAX('PAGE 2'!J18,0)+MAX('PAGE 3'!J17,0)+MAX('PAGE 4'!J17,0)+MAX('PAGE 5'!J17,0)+MAX('PAGE 6'!J17,0)+MAX('PAGE 7'!J17,0)+MAX('PAGE 8'!J17,0)+MAX('PAGE 9'!J16,0)+MAX('PAGE 10'!J16,0)+MAX('PAGE 11'!J16,0)+MAX('PAGE 12'!J16,0)</f>
        <v>21</v>
      </c>
      <c r="P16" s="32"/>
      <c r="R16">
        <f>MIN(LEN(TRIM(B16)),LEN(TRIM(C16)),LEN(TRIM(D16)),LEN(TRIM(E16)),LEN(TRIM(F16)),LEN(TRIM(G16)),LEN(TRIM(H16)),LEN(TRIM(I16)),LEN(TRIM(J16)),LEN(TRIM(K16)))</f>
        <v>1</v>
      </c>
    </row>
    <row r="17" spans="1:18" ht="24.95" customHeight="1" x14ac:dyDescent="0.2">
      <c r="A17" s="58" t="s">
        <v>111</v>
      </c>
      <c r="B17" s="16">
        <v>604</v>
      </c>
      <c r="C17" s="16">
        <v>571</v>
      </c>
      <c r="D17" s="16">
        <v>516</v>
      </c>
      <c r="E17" s="16">
        <v>291</v>
      </c>
      <c r="F17" s="16">
        <v>105</v>
      </c>
      <c r="G17" s="16">
        <v>30</v>
      </c>
      <c r="H17" s="16">
        <v>7</v>
      </c>
      <c r="I17" s="16">
        <v>0</v>
      </c>
      <c r="J17" s="16">
        <v>2124</v>
      </c>
      <c r="K17" s="16">
        <v>-9</v>
      </c>
      <c r="M17" s="17">
        <f t="shared" si="0"/>
        <v>2124</v>
      </c>
      <c r="N17" s="17">
        <f>MAX('PAGE 1'!J19,0)+MAX('PAGE 2'!J19,0)+MAX('PAGE 3'!J18,0)+MAX('PAGE 4'!J18,0)+MAX('PAGE 5'!J18,0)+MAX('PAGE 6'!J18,0)+MAX('PAGE 7'!J18,0)+MAX('PAGE 8'!J18,0)+MAX('PAGE 9'!J17,0)+MAX('PAGE 10'!J17,0)+MAX('PAGE 11'!J17,0)+MAX('PAGE 12'!J17,0)</f>
        <v>2124</v>
      </c>
      <c r="P17" s="32"/>
      <c r="R17">
        <f>MIN(LEN(TRIM(B17)),LEN(TRIM(C17)),LEN(TRIM(D17)),LEN(TRIM(E17)),LEN(TRIM(F17)),LEN(TRIM(G17)),LEN(TRIM(H17)),LEN(TRIM(I17)),LEN(TRIM(J17)),LEN(TRIM(K17)))</f>
        <v>1</v>
      </c>
    </row>
    <row r="18" spans="1:18" ht="24.95" customHeight="1" x14ac:dyDescent="0.2">
      <c r="A18" s="58" t="s">
        <v>112</v>
      </c>
      <c r="B18" s="16">
        <v>27</v>
      </c>
      <c r="C18" s="16">
        <v>36</v>
      </c>
      <c r="D18" s="16">
        <v>69</v>
      </c>
      <c r="E18" s="16">
        <v>126</v>
      </c>
      <c r="F18" s="16">
        <v>94</v>
      </c>
      <c r="G18" s="16">
        <v>29</v>
      </c>
      <c r="H18" s="16">
        <v>12</v>
      </c>
      <c r="I18" s="16">
        <v>0</v>
      </c>
      <c r="J18" s="16">
        <v>393</v>
      </c>
      <c r="K18" s="16">
        <v>-9</v>
      </c>
      <c r="M18" s="17">
        <f t="shared" si="0"/>
        <v>393</v>
      </c>
      <c r="N18" s="17">
        <f>MAX('PAGE 1'!J20,0)+MAX('PAGE 2'!J20,0)+MAX('PAGE 3'!J19,0)+MAX('PAGE 4'!J19,0)+MAX('PAGE 5'!J19,0)+MAX('PAGE 6'!J19,0)+MAX('PAGE 7'!J19,0)+MAX('PAGE 8'!J19,0)+MAX('PAGE 9'!J18,0)+MAX('PAGE 10'!J18,0)+MAX('PAGE 11'!J18,0)+MAX('PAGE 12'!J18,0)</f>
        <v>393</v>
      </c>
      <c r="P18" s="32"/>
      <c r="R18">
        <f>MIN(LEN(TRIM(B18)),LEN(TRIM(C18)),LEN(TRIM(D18)),LEN(TRIM(E18)),LEN(TRIM(F18)),LEN(TRIM(G18)),LEN(TRIM(H18)),LEN(TRIM(I18)),LEN(TRIM(J18)),LEN(TRIM(K18)))</f>
        <v>1</v>
      </c>
    </row>
    <row r="19" spans="1:18" ht="24.95" customHeight="1" x14ac:dyDescent="0.2">
      <c r="A19" s="58" t="s">
        <v>113</v>
      </c>
      <c r="B19" s="16">
        <v>818</v>
      </c>
      <c r="C19" s="16">
        <v>756</v>
      </c>
      <c r="D19" s="16">
        <v>824</v>
      </c>
      <c r="E19" s="16">
        <v>2817</v>
      </c>
      <c r="F19" s="16">
        <v>1548</v>
      </c>
      <c r="G19" s="16">
        <v>312</v>
      </c>
      <c r="H19" s="16">
        <v>444</v>
      </c>
      <c r="I19" s="16">
        <v>117</v>
      </c>
      <c r="J19" s="16">
        <v>7636</v>
      </c>
      <c r="K19" s="16">
        <v>-9</v>
      </c>
      <c r="M19" s="17">
        <f t="shared" si="0"/>
        <v>7636</v>
      </c>
      <c r="N19" s="17">
        <f>MAX('PAGE 1'!J21,0)+MAX('PAGE 2'!J21,0)+MAX('PAGE 3'!J20,0)+MAX('PAGE 4'!J20,0)+MAX('PAGE 5'!J20,0)+MAX('PAGE 6'!J20,0)+MAX('PAGE 7'!J20,0)+MAX('PAGE 8'!J20,0)+MAX('PAGE 9'!J19,0)+MAX('PAGE 10'!J19,0)+MAX('PAGE 11'!J19,0)+MAX('PAGE 12'!J19,0)</f>
        <v>7636</v>
      </c>
      <c r="P19" s="32"/>
      <c r="R19">
        <f>MIN(LEN(TRIM(B19)),LEN(TRIM(C19)),LEN(TRIM(D19)),LEN(TRIM(E19)),LEN(TRIM(F19)),LEN(TRIM(G19)),LEN(TRIM(H19)),LEN(TRIM(I19)),LEN(TRIM(J19)),LEN(TRIM(K19)))</f>
        <v>2</v>
      </c>
    </row>
    <row r="20" spans="1:18" ht="20.100000000000001" customHeight="1" x14ac:dyDescent="0.2">
      <c r="A20" s="20" t="s">
        <v>10</v>
      </c>
      <c r="B20" s="21">
        <f>MAX(B11,0)+MAX(B12,0)+MAX(B13,0)+MAX(B14,0)+MAX(B16,0)+MAX(B17,0)+MAX(B18,0)</f>
        <v>818</v>
      </c>
      <c r="C20" s="21">
        <f t="shared" ref="C20:E20" si="2">MAX(C11,0)+MAX(C12,0)+MAX(C13,0)+MAX(C14,0)+MAX(C16,0)+MAX(C17,0)+MAX(C18,0)</f>
        <v>756</v>
      </c>
      <c r="D20" s="21">
        <f t="shared" si="2"/>
        <v>824</v>
      </c>
      <c r="E20" s="21">
        <f t="shared" si="2"/>
        <v>2817</v>
      </c>
      <c r="F20" s="21">
        <f>MAX(F11,0)+MAX(F12,0)+MAX(F13,0)+MAX(F14,0)+MAX(F15,0)+MAX(F16,0)+MAX(F17,0)+MAX(F18,0)</f>
        <v>1548</v>
      </c>
      <c r="G20" s="21">
        <f>MAX(G11,0)+MAX(G12,0)+MAX(G13,0)+MAX(G14,0)+MAX(G15,0)+MAX(G16,0)+MAX(G17,0)+MAX(G18,0)</f>
        <v>312</v>
      </c>
      <c r="H20" s="21">
        <f>MAX(H11,0)+MAX(H12,0)+MAX(H13,0)+MAX(H14,0)+MAX(H15,0)+MAX(H16,0)+MAX(H17,0)+MAX(H18,0)</f>
        <v>444</v>
      </c>
      <c r="I20" s="21">
        <f>MAX(I11,0)+MAX(I12,0)+MAX(I13,0)+MAX(I14,0)+MAX(I15,0)+MAX(I16,0)+MAX(I17,0)+MAX(I18,0)</f>
        <v>117</v>
      </c>
      <c r="J20" s="21">
        <f>MAX(J11,0)+MAX(J12,0)+MAX(J13,0)+MAX(J14,0)+MAX(J15,0)+MAX(J16,0)+MAX(J17,0)+MAX(J18,0)</f>
        <v>7636</v>
      </c>
      <c r="K20" s="21">
        <f t="shared" ref="K20" si="3">MAX(K11,0)+MAX(K12,0)+MAX(K14,0)+MAX(K15,0)+MAX(K16,0)+MAX(K17,0)+MAX(K18,0)</f>
        <v>0</v>
      </c>
    </row>
    <row r="21" spans="1:18" ht="12.6" customHeight="1" x14ac:dyDescent="0.2">
      <c r="A21" s="29"/>
      <c r="B21" s="23"/>
      <c r="C21" s="23"/>
      <c r="D21" s="23"/>
      <c r="E21" s="23"/>
      <c r="F21" s="23"/>
      <c r="G21" s="23"/>
      <c r="H21" s="23"/>
      <c r="I21" s="23"/>
      <c r="J21" s="23"/>
      <c r="K21" s="17"/>
    </row>
    <row r="22" spans="1:18" ht="12.6" customHeight="1" x14ac:dyDescent="0.2">
      <c r="A22" s="4"/>
      <c r="B22" s="23"/>
      <c r="C22" s="23"/>
      <c r="D22" s="23"/>
      <c r="E22" s="23"/>
      <c r="F22" s="23"/>
      <c r="G22" s="23"/>
      <c r="H22" s="23"/>
      <c r="I22" s="23"/>
      <c r="J22" s="23"/>
      <c r="K22" s="17"/>
    </row>
    <row r="26" spans="1:18" ht="28.5" customHeight="1" x14ac:dyDescent="0.2">
      <c r="A26" s="80" t="s">
        <v>6</v>
      </c>
      <c r="B26" s="82" t="s">
        <v>49</v>
      </c>
      <c r="C26" s="83"/>
      <c r="D26" s="83"/>
      <c r="E26" s="83"/>
      <c r="F26" s="83"/>
      <c r="G26" s="83"/>
      <c r="H26" s="83"/>
      <c r="I26" s="83"/>
      <c r="J26" s="83"/>
      <c r="K26" s="84"/>
    </row>
    <row r="27" spans="1:18" ht="33.6" customHeight="1" x14ac:dyDescent="0.2">
      <c r="A27" s="81"/>
      <c r="B27" s="33">
        <v>14</v>
      </c>
      <c r="C27" s="33">
        <v>15</v>
      </c>
      <c r="D27" s="33">
        <v>16</v>
      </c>
      <c r="E27" s="33">
        <v>17</v>
      </c>
      <c r="F27" s="33">
        <v>18</v>
      </c>
      <c r="G27" s="33">
        <v>19</v>
      </c>
      <c r="H27" s="33">
        <v>20</v>
      </c>
      <c r="I27" s="33">
        <v>21</v>
      </c>
      <c r="J27" s="34" t="s">
        <v>8</v>
      </c>
      <c r="K27" s="34" t="s">
        <v>9</v>
      </c>
    </row>
    <row r="28" spans="1:18" ht="28.9" customHeight="1" x14ac:dyDescent="0.2">
      <c r="A28" s="35" t="s">
        <v>11</v>
      </c>
      <c r="B28" s="36">
        <f>MAX('PAGE 1'!B13,0)+MAX('PAGE 2'!B13,0)+MAX('PAGE 3'!B12,0)+MAX('PAGE 4'!B12,0)
+MAX('PAGE 5'!B12,0)+MAX('PAGE 6'!B12,0)+MAX('PAGE 7'!B12,0)+MAX('PAGE 8'!B12,0)
+MAX('PAGE 9'!B11,0)+MAX('PAGE 10'!B11,0)+MAX('PAGE 11'!B11,0)+MAX('PAGE 12'!B11,0)</f>
        <v>182</v>
      </c>
      <c r="C28" s="36">
        <f>MAX('PAGE 1'!C13,0)+MAX('PAGE 2'!C13,0)+MAX('PAGE 3'!C12,0)+MAX('PAGE 4'!C12,0)
+MAX('PAGE 5'!C12,0)+MAX('PAGE 6'!C12,0)+MAX('PAGE 7'!C12,0)+MAX('PAGE 8'!C12,0)
+MAX('PAGE 9'!C11,0)+MAX('PAGE 10'!C11,0)+MAX('PAGE 11'!C11,0)+MAX('PAGE 12'!C11,0)</f>
        <v>146</v>
      </c>
      <c r="D28" s="36">
        <f>MAX('PAGE 1'!D13,0)+MAX('PAGE 2'!D13,0)+MAX('PAGE 3'!D12,0)+MAX('PAGE 4'!D12,0)
+MAX('PAGE 5'!D12,0)+MAX('PAGE 6'!D12,0)+MAX('PAGE 7'!D12,0)+MAX('PAGE 8'!D12,0)
+MAX('PAGE 9'!D11,0)+MAX('PAGE 10'!D11,0)+MAX('PAGE 11'!D11,0)+MAX('PAGE 12'!D11,0)</f>
        <v>161</v>
      </c>
      <c r="E28" s="36">
        <f>MAX('PAGE 1'!E13,0)+MAX('PAGE 2'!E13,0)+MAX('PAGE 3'!E12,0)+MAX('PAGE 4'!E12,0)
+MAX('PAGE 5'!E12,0)+MAX('PAGE 6'!E12,0)+MAX('PAGE 7'!E12,0)+MAX('PAGE 8'!E12,0)
+MAX('PAGE 9'!E11,0)+MAX('PAGE 10'!E11,0)+MAX('PAGE 11'!E11,0)+MAX('PAGE 12'!E11,0)</f>
        <v>120</v>
      </c>
      <c r="F28" s="36">
        <f>MAX('PAGE 1'!F13,0)+MAX('PAGE 2'!F13,0)+MAX('PAGE 3'!F12,0)+MAX('PAGE 4'!F12,0)
+MAX('PAGE 5'!F12,0)+MAX('PAGE 6'!F12,0)+MAX('PAGE 7'!F12,0)+MAX('PAGE 8'!F12,0)
+MAX('PAGE 9'!F11,0)+MAX('PAGE 10'!F11,0)+MAX('PAGE 11'!F11,0)+MAX('PAGE 12'!F11,0)</f>
        <v>47</v>
      </c>
      <c r="G28" s="36">
        <f>MAX('PAGE 1'!G13,0)+MAX('PAGE 2'!G13,0)+MAX('PAGE 3'!G12,0)+MAX('PAGE 4'!G12,0)
+MAX('PAGE 5'!G12,0)+MAX('PAGE 6'!G12,0)+MAX('PAGE 7'!G12,0)+MAX('PAGE 8'!G12,0)
+MAX('PAGE 9'!G11,0)+MAX('PAGE 10'!G11,0)+MAX('PAGE 11'!G11,0)+MAX('PAGE 12'!G11,0)</f>
        <v>13</v>
      </c>
      <c r="H28" s="36">
        <f>MAX('PAGE 1'!H13,0)+MAX('PAGE 2'!H13,0)+MAX('PAGE 3'!H12,0)+MAX('PAGE 4'!H12,0)
+MAX('PAGE 5'!H12,0)+MAX('PAGE 6'!H12,0)+MAX('PAGE 7'!H12,0)+MAX('PAGE 8'!H12,0)
+MAX('PAGE 9'!H11,0)+MAX('PAGE 10'!H11,0)+MAX('PAGE 11'!H11,0)+MAX('PAGE 12'!H11,0)</f>
        <v>4</v>
      </c>
      <c r="I28" s="36">
        <f>MAX('PAGE 1'!I13,0)+MAX('PAGE 2'!I13,0)+MAX('PAGE 3'!I12,0)+MAX('PAGE 4'!I12,0)
+MAX('PAGE 5'!I12,0)+MAX('PAGE 6'!I12,0)+MAX('PAGE 7'!I12,0)+MAX('PAGE 8'!I12,0)
+MAX('PAGE 9'!I11,0)+MAX('PAGE 10'!I11,0)+MAX('PAGE 11'!I11,0)+MAX('PAGE 12'!I11,0)</f>
        <v>0</v>
      </c>
      <c r="J28" s="36">
        <f>MAX('PAGE 1'!J13,0)+MAX('PAGE 2'!J13,0)+MAX('PAGE 3'!J12,0)+MAX('PAGE 4'!J12,0)
+MAX('PAGE 5'!J12,0)+MAX('PAGE 6'!J12,0)+MAX('PAGE 7'!J12,0)+MAX('PAGE 8'!J12,0)
+MAX('PAGE 9'!J11,0)+MAX('PAGE 10'!J11,0)+MAX('PAGE 11'!J11,0)+MAX('PAGE 12'!J11,0)</f>
        <v>673</v>
      </c>
      <c r="K28" s="36">
        <f>MAX('PAGE 1'!K13,0)+MAX('PAGE 2'!K13,0)+MAX('PAGE 3'!K12,0)+MAX('PAGE 4'!K12,0)
+MAX('PAGE 5'!K12,0)+MAX('PAGE 6'!K12,0)+MAX('PAGE 7'!K12,0)+MAX('PAGE 8'!K12,0)
+MAX('PAGE 9'!K11,0)+MAX('PAGE 10'!K11,0)+MAX('PAGE 11'!K11,0)+MAX('PAGE 12'!K11,0)</f>
        <v>0</v>
      </c>
    </row>
    <row r="29" spans="1:18" ht="34.9" customHeight="1" x14ac:dyDescent="0.2">
      <c r="A29" s="35" t="s">
        <v>12</v>
      </c>
      <c r="B29" s="36">
        <f>MAX('PAGE 1'!B14,0)+MAX('PAGE 2'!B14,0)+MAX('PAGE 3'!B13,0)+MAX('PAGE 4'!B13,0)
+MAX('PAGE 5'!B13,0)+MAX('PAGE 6'!B13,0)+MAX('PAGE 7'!B13,0)+MAX('PAGE 8'!B13,0)
+MAX('PAGE 9'!B12,0)+MAX('PAGE 10'!B12,0)+MAX('PAGE 11'!B12,0)+MAX('PAGE 12'!B12,0)</f>
        <v>0</v>
      </c>
      <c r="C29" s="36">
        <f>MAX('PAGE 1'!C14,0)+MAX('PAGE 2'!C14,0)+MAX('PAGE 3'!C13,0)+MAX('PAGE 4'!C13,0)
+MAX('PAGE 5'!C13,0)+MAX('PAGE 6'!C13,0)+MAX('PAGE 7'!C13,0)+MAX('PAGE 8'!C13,0)
+MAX('PAGE 9'!C12,0)+MAX('PAGE 10'!C12,0)+MAX('PAGE 11'!C12,0)+MAX('PAGE 12'!C12,0)</f>
        <v>0</v>
      </c>
      <c r="D29" s="36">
        <f>MAX('PAGE 1'!D14,0)+MAX('PAGE 2'!D14,0)+MAX('PAGE 3'!D13,0)+MAX('PAGE 4'!D13,0)
+MAX('PAGE 5'!D13,0)+MAX('PAGE 6'!D13,0)+MAX('PAGE 7'!D13,0)+MAX('PAGE 8'!D13,0)
+MAX('PAGE 9'!D12,0)+MAX('PAGE 10'!D12,0)+MAX('PAGE 11'!D12,0)+MAX('PAGE 12'!D12,0)</f>
        <v>61</v>
      </c>
      <c r="E29" s="36">
        <f>MAX('PAGE 1'!E14,0)+MAX('PAGE 2'!E14,0)+MAX('PAGE 3'!E13,0)+MAX('PAGE 4'!E13,0)
+MAX('PAGE 5'!E13,0)+MAX('PAGE 6'!E13,0)+MAX('PAGE 7'!E13,0)+MAX('PAGE 8'!E13,0)
+MAX('PAGE 9'!E12,0)+MAX('PAGE 10'!E12,0)+MAX('PAGE 11'!E12,0)+MAX('PAGE 12'!E12,0)</f>
        <v>2180</v>
      </c>
      <c r="F29" s="36">
        <f>MAX('PAGE 1'!F14,0)+MAX('PAGE 2'!F14,0)+MAX('PAGE 3'!F13,0)+MAX('PAGE 4'!F13,0)
+MAX('PAGE 5'!F13,0)+MAX('PAGE 6'!F13,0)+MAX('PAGE 7'!F13,0)+MAX('PAGE 8'!F13,0)
+MAX('PAGE 9'!F12,0)+MAX('PAGE 10'!F12,0)+MAX('PAGE 11'!F12,0)+MAX('PAGE 12'!F12,0)</f>
        <v>1226</v>
      </c>
      <c r="G29" s="36">
        <f>MAX('PAGE 1'!G14,0)+MAX('PAGE 2'!G14,0)+MAX('PAGE 3'!G13,0)+MAX('PAGE 4'!G13,0)
+MAX('PAGE 5'!G13,0)+MAX('PAGE 6'!G13,0)+MAX('PAGE 7'!G13,0)+MAX('PAGE 8'!G13,0)
+MAX('PAGE 9'!G12,0)+MAX('PAGE 10'!G12,0)+MAX('PAGE 11'!G12,0)+MAX('PAGE 12'!G12,0)</f>
        <v>181</v>
      </c>
      <c r="H29" s="36">
        <f>MAX('PAGE 1'!H14,0)+MAX('PAGE 2'!H14,0)+MAX('PAGE 3'!H13,0)+MAX('PAGE 4'!H13,0)
+MAX('PAGE 5'!H13,0)+MAX('PAGE 6'!H13,0)+MAX('PAGE 7'!H13,0)+MAX('PAGE 8'!H13,0)
+MAX('PAGE 9'!H12,0)+MAX('PAGE 10'!H12,0)+MAX('PAGE 11'!H12,0)+MAX('PAGE 12'!H12,0)</f>
        <v>174</v>
      </c>
      <c r="I29" s="36">
        <f>MAX('PAGE 1'!I14,0)+MAX('PAGE 2'!I14,0)+MAX('PAGE 3'!I13,0)+MAX('PAGE 4'!I13,0)
+MAX('PAGE 5'!I13,0)+MAX('PAGE 6'!I13,0)+MAX('PAGE 7'!I13,0)+MAX('PAGE 8'!I13,0)
+MAX('PAGE 9'!I12,0)+MAX('PAGE 10'!I12,0)+MAX('PAGE 11'!I12,0)+MAX('PAGE 12'!I12,0)</f>
        <v>31</v>
      </c>
      <c r="J29" s="36">
        <f>MAX('PAGE 1'!J14,0)+MAX('PAGE 2'!J14,0)+MAX('PAGE 3'!J13,0)+MAX('PAGE 4'!J13,0)
+MAX('PAGE 5'!J13,0)+MAX('PAGE 6'!J13,0)+MAX('PAGE 7'!J13,0)+MAX('PAGE 8'!J13,0)
+MAX('PAGE 9'!J12,0)+MAX('PAGE 10'!J12,0)+MAX('PAGE 11'!J12,0)+MAX('PAGE 12'!J12,0)</f>
        <v>3853</v>
      </c>
      <c r="K29" s="36">
        <f>MAX('PAGE 1'!K14,0)+MAX('PAGE 2'!K14,0)+MAX('PAGE 3'!K13,0)+MAX('PAGE 4'!K13,0)
+MAX('PAGE 5'!K13,0)+MAX('PAGE 6'!K13,0)+MAX('PAGE 7'!K13,0)+MAX('PAGE 8'!K13,0)
+MAX('PAGE 9'!K12,0)+MAX('PAGE 10'!K12,0)+MAX('PAGE 11'!K12,0)+MAX('PAGE 12'!K12,0)</f>
        <v>0</v>
      </c>
    </row>
    <row r="30" spans="1:18" ht="34.9" customHeight="1" x14ac:dyDescent="0.2">
      <c r="A30" s="60" t="s">
        <v>107</v>
      </c>
      <c r="B30" s="36">
        <f>MAX('PAGE 1'!B15,0)+MAX('PAGE 2'!B15,0)+MAX('PAGE 3'!B14,0)+MAX('PAGE 4'!B14,0)
+MAX('PAGE 5'!B14,0)+MAX('PAGE 6'!B14,0)+MAX('PAGE 7'!B14,0)+MAX('PAGE 8'!B14,0)
+MAX('PAGE 9'!B13,0)+MAX('PAGE 10'!B13,0)+MAX('PAGE 11'!B13,0)+MAX('PAGE 12'!B13,0)</f>
        <v>0</v>
      </c>
      <c r="C30" s="36">
        <f>MAX('PAGE 1'!C15,0)+MAX('PAGE 2'!C15,0)+MAX('PAGE 3'!C14,0)+MAX('PAGE 4'!C14,0)
+MAX('PAGE 5'!C14,0)+MAX('PAGE 6'!C14,0)+MAX('PAGE 7'!C14,0)+MAX('PAGE 8'!C14,0)
+MAX('PAGE 9'!C13,0)+MAX('PAGE 10'!C13,0)+MAX('PAGE 11'!C13,0)+MAX('PAGE 12'!C13,0)</f>
        <v>0</v>
      </c>
      <c r="D30" s="36">
        <f>MAX('PAGE 1'!D15,0)+MAX('PAGE 2'!D15,0)+MAX('PAGE 3'!D14,0)+MAX('PAGE 4'!D14,0)
+MAX('PAGE 5'!D14,0)+MAX('PAGE 6'!D14,0)+MAX('PAGE 7'!D14,0)+MAX('PAGE 8'!D14,0)
+MAX('PAGE 9'!D13,0)+MAX('PAGE 10'!D13,0)+MAX('PAGE 11'!D13,0)+MAX('PAGE 12'!D13,0)</f>
        <v>0</v>
      </c>
      <c r="E30" s="36">
        <f>MAX('PAGE 1'!E15,0)+MAX('PAGE 2'!E15,0)+MAX('PAGE 3'!E14,0)+MAX('PAGE 4'!E14,0)
+MAX('PAGE 5'!E14,0)+MAX('PAGE 6'!E14,0)+MAX('PAGE 7'!E14,0)+MAX('PAGE 8'!E14,0)
+MAX('PAGE 9'!E13,0)+MAX('PAGE 10'!E13,0)+MAX('PAGE 11'!E13,0)+MAX('PAGE 12'!E13,0)</f>
        <v>0</v>
      </c>
      <c r="F30" s="36">
        <f>MAX('PAGE 1'!F15,0)+MAX('PAGE 2'!F15,0)+MAX('PAGE 3'!F14,0)+MAX('PAGE 4'!F14,0)
+MAX('PAGE 5'!F14,0)+MAX('PAGE 6'!F14,0)+MAX('PAGE 7'!F14,0)+MAX('PAGE 8'!F14,0)
+MAX('PAGE 9'!F13,0)+MAX('PAGE 10'!F13,0)+MAX('PAGE 11'!F13,0)+MAX('PAGE 12'!F13,0)</f>
        <v>0</v>
      </c>
      <c r="G30" s="36">
        <f>MAX('PAGE 1'!G15,0)+MAX('PAGE 2'!G15,0)+MAX('PAGE 3'!G14,0)+MAX('PAGE 4'!G14,0)
+MAX('PAGE 5'!G14,0)+MAX('PAGE 6'!G14,0)+MAX('PAGE 7'!G14,0)+MAX('PAGE 8'!G14,0)
+MAX('PAGE 9'!G13,0)+MAX('PAGE 10'!G13,0)+MAX('PAGE 11'!G13,0)+MAX('PAGE 12'!G13,0)</f>
        <v>0</v>
      </c>
      <c r="H30" s="36">
        <f>MAX('PAGE 1'!H15,0)+MAX('PAGE 2'!H15,0)+MAX('PAGE 3'!H14,0)+MAX('PAGE 4'!H14,0)
+MAX('PAGE 5'!H14,0)+MAX('PAGE 6'!H14,0)+MAX('PAGE 7'!H14,0)+MAX('PAGE 8'!H14,0)
+MAX('PAGE 9'!H13,0)+MAX('PAGE 10'!H13,0)+MAX('PAGE 11'!H13,0)+MAX('PAGE 12'!H13,0)</f>
        <v>0</v>
      </c>
      <c r="I30" s="36">
        <f>MAX('PAGE 1'!I15,0)+MAX('PAGE 2'!I15,0)+MAX('PAGE 3'!I14,0)+MAX('PAGE 4'!I14,0)
+MAX('PAGE 5'!I14,0)+MAX('PAGE 6'!I14,0)+MAX('PAGE 7'!I14,0)+MAX('PAGE 8'!I14,0)
+MAX('PAGE 9'!I13,0)+MAX('PAGE 10'!I13,0)+MAX('PAGE 11'!I13,0)+MAX('PAGE 12'!I13,0)</f>
        <v>0</v>
      </c>
      <c r="J30" s="36">
        <f>MAX('PAGE 1'!J15,0)+MAX('PAGE 2'!J15,0)+MAX('PAGE 3'!J14,0)+MAX('PAGE 4'!J14,0)
+MAX('PAGE 5'!J14,0)+MAX('PAGE 6'!J14,0)+MAX('PAGE 7'!J14,0)+MAX('PAGE 8'!J14,0)
+MAX('PAGE 9'!J13,0)+MAX('PAGE 10'!J13,0)+MAX('PAGE 11'!J13,0)+MAX('PAGE 12'!J13,0)</f>
        <v>0</v>
      </c>
      <c r="K30" s="36"/>
    </row>
    <row r="31" spans="1:18" ht="25.5" customHeight="1" x14ac:dyDescent="0.2">
      <c r="A31" s="35" t="s">
        <v>13</v>
      </c>
      <c r="B31" s="36">
        <f>MAX('PAGE 1'!B16,0)+MAX('PAGE 2'!B16,0)+MAX('PAGE 3'!B15,0)+MAX('PAGE 4'!B15,0)
+MAX('PAGE 5'!B15,0)+MAX('PAGE 6'!B15,0)+MAX('PAGE 7'!B15,0)+MAX('PAGE 8'!B15,0)
+MAX('PAGE 9'!B14,0)+MAX('PAGE 10'!B14,0)+MAX('PAGE 11'!B14,0)+MAX('PAGE 12'!B14,0)</f>
        <v>0</v>
      </c>
      <c r="C31" s="36">
        <f>MAX('PAGE 1'!C16,0)+MAX('PAGE 2'!C16,0)+MAX('PAGE 3'!C15,0)+MAX('PAGE 4'!C15,0)
+MAX('PAGE 5'!C15,0)+MAX('PAGE 6'!C15,0)+MAX('PAGE 7'!C15,0)+MAX('PAGE 8'!C15,0)
+MAX('PAGE 9'!C14,0)+MAX('PAGE 10'!C14,0)+MAX('PAGE 11'!C14,0)+MAX('PAGE 12'!C14,0)</f>
        <v>3</v>
      </c>
      <c r="D31" s="36">
        <f>MAX('PAGE 1'!D16,0)+MAX('PAGE 2'!D16,0)+MAX('PAGE 3'!D15,0)+MAX('PAGE 4'!D15,0)
+MAX('PAGE 5'!D15,0)+MAX('PAGE 6'!D15,0)+MAX('PAGE 7'!D15,0)+MAX('PAGE 8'!D15,0)
+MAX('PAGE 9'!D14,0)+MAX('PAGE 10'!D14,0)+MAX('PAGE 11'!D14,0)+MAX('PAGE 12'!D14,0)</f>
        <v>10</v>
      </c>
      <c r="E31" s="36">
        <f>MAX('PAGE 1'!E16,0)+MAX('PAGE 2'!E16,0)+MAX('PAGE 3'!E15,0)+MAX('PAGE 4'!E15,0)
+MAX('PAGE 5'!E15,0)+MAX('PAGE 6'!E15,0)+MAX('PAGE 7'!E15,0)+MAX('PAGE 8'!E15,0)
+MAX('PAGE 9'!E14,0)+MAX('PAGE 10'!E14,0)+MAX('PAGE 11'!E14,0)+MAX('PAGE 12'!E14,0)</f>
        <v>96</v>
      </c>
      <c r="F31" s="36">
        <f>MAX('PAGE 1'!F16,0)+MAX('PAGE 2'!F16,0)+MAX('PAGE 3'!F15,0)+MAX('PAGE 4'!F15,0)
+MAX('PAGE 5'!F15,0)+MAX('PAGE 6'!F15,0)+MAX('PAGE 7'!F15,0)+MAX('PAGE 8'!F15,0)
+MAX('PAGE 9'!F14,0)+MAX('PAGE 10'!F14,0)+MAX('PAGE 11'!F14,0)+MAX('PAGE 12'!F14,0)</f>
        <v>74</v>
      </c>
      <c r="G31" s="36">
        <f>MAX('PAGE 1'!G16,0)+MAX('PAGE 2'!G16,0)+MAX('PAGE 3'!G15,0)+MAX('PAGE 4'!G15,0)
+MAX('PAGE 5'!G15,0)+MAX('PAGE 6'!G15,0)+MAX('PAGE 7'!G15,0)+MAX('PAGE 8'!G15,0)
+MAX('PAGE 9'!G14,0)+MAX('PAGE 10'!G14,0)+MAX('PAGE 11'!G14,0)+MAX('PAGE 12'!G14,0)</f>
        <v>57</v>
      </c>
      <c r="H31" s="36">
        <f>MAX('PAGE 1'!H16,0)+MAX('PAGE 2'!H16,0)+MAX('PAGE 3'!H15,0)+MAX('PAGE 4'!H15,0)
+MAX('PAGE 5'!H15,0)+MAX('PAGE 6'!H15,0)+MAX('PAGE 7'!H15,0)+MAX('PAGE 8'!H15,0)
+MAX('PAGE 9'!H14,0)+MAX('PAGE 10'!H14,0)+MAX('PAGE 11'!H14,0)+MAX('PAGE 12'!H14,0)</f>
        <v>143</v>
      </c>
      <c r="I31" s="36">
        <f>MAX('PAGE 1'!I16,0)+MAX('PAGE 2'!I16,0)+MAX('PAGE 3'!I15,0)+MAX('PAGE 4'!I15,0)
+MAX('PAGE 5'!I15,0)+MAX('PAGE 6'!I15,0)+MAX('PAGE 7'!I15,0)+MAX('PAGE 8'!I15,0)
+MAX('PAGE 9'!I14,0)+MAX('PAGE 10'!I14,0)+MAX('PAGE 11'!I14,0)+MAX('PAGE 12'!I14,0)</f>
        <v>41</v>
      </c>
      <c r="J31" s="36">
        <f>MAX('PAGE 1'!J16,0)+MAX('PAGE 2'!J16,0)+MAX('PAGE 3'!J15,0)+MAX('PAGE 4'!J15,0)
+MAX('PAGE 5'!J15,0)+MAX('PAGE 6'!J15,0)+MAX('PAGE 7'!J15,0)+MAX('PAGE 8'!J15,0)
+MAX('PAGE 9'!J14,0)+MAX('PAGE 10'!J14,0)+MAX('PAGE 11'!J14,0)+MAX('PAGE 12'!J14,0)</f>
        <v>424</v>
      </c>
      <c r="K31" s="36">
        <f>MAX('PAGE 1'!K16,0)+MAX('PAGE 2'!K16,0)+MAX('PAGE 3'!K15,0)+MAX('PAGE 4'!K15,0)
+MAX('PAGE 5'!K15,0)+MAX('PAGE 6'!K15,0)+MAX('PAGE 7'!K15,0)+MAX('PAGE 8'!K15,0)
+MAX('PAGE 9'!K14,0)+MAX('PAGE 10'!K14,0)+MAX('PAGE 11'!K14,0)+MAX('PAGE 12'!K14,0)</f>
        <v>0</v>
      </c>
    </row>
    <row r="32" spans="1:18" ht="22.5" customHeight="1" x14ac:dyDescent="0.2">
      <c r="A32" s="37" t="s">
        <v>14</v>
      </c>
      <c r="B32" s="38" t="s">
        <v>0</v>
      </c>
      <c r="C32" s="38" t="s">
        <v>0</v>
      </c>
      <c r="D32" s="38" t="s">
        <v>0</v>
      </c>
      <c r="E32" s="38" t="s">
        <v>0</v>
      </c>
      <c r="F32" s="36">
        <f>MAX('PAGE 1'!F17,0)+MAX('PAGE 2'!F17,0)+MAX('PAGE 3'!F16,0)+MAX('PAGE 4'!F16,0)
+MAX('PAGE 5'!F16,0)+MAX('PAGE 6'!F16,0)+MAX('PAGE 7'!F16,0)+MAX('PAGE 8'!F16,0)
+MAX('PAGE 9'!F15,0)+MAX('PAGE 10'!F15,0)+MAX('PAGE 11'!F15,0)+MAX('PAGE 12'!F15,0)</f>
        <v>0</v>
      </c>
      <c r="G32" s="36">
        <f>MAX('PAGE 1'!G17,0)+MAX('PAGE 2'!G17,0)+MAX('PAGE 3'!G16,0)+MAX('PAGE 4'!G16,0)
+MAX('PAGE 5'!G16,0)+MAX('PAGE 6'!G16,0)+MAX('PAGE 7'!G16,0)+MAX('PAGE 8'!G16,0)
+MAX('PAGE 9'!G15,0)+MAX('PAGE 10'!G15,0)+MAX('PAGE 11'!G15,0)+MAX('PAGE 12'!G15,0)</f>
        <v>0</v>
      </c>
      <c r="H32" s="36">
        <f>MAX('PAGE 1'!H17,0)+MAX('PAGE 2'!H17,0)+MAX('PAGE 3'!H16,0)+MAX('PAGE 4'!H16,0)
+MAX('PAGE 5'!H16,0)+MAX('PAGE 6'!H16,0)+MAX('PAGE 7'!H16,0)+MAX('PAGE 8'!H16,0)
+MAX('PAGE 9'!H15,0)+MAX('PAGE 10'!H15,0)+MAX('PAGE 11'!H15,0)+MAX('PAGE 12'!H15,0)</f>
        <v>103</v>
      </c>
      <c r="I32" s="36">
        <f>MAX('PAGE 1'!I17,0)+MAX('PAGE 2'!I17,0)+MAX('PAGE 3'!I16,0)+MAX('PAGE 4'!I16,0)
+MAX('PAGE 5'!I16,0)+MAX('PAGE 6'!I16,0)+MAX('PAGE 7'!I16,0)+MAX('PAGE 8'!I16,0)
+MAX('PAGE 9'!I15,0)+MAX('PAGE 10'!I15,0)+MAX('PAGE 11'!I15,0)+MAX('PAGE 12'!I15,0)</f>
        <v>45</v>
      </c>
      <c r="J32" s="36">
        <f>MAX('PAGE 1'!J17,0)+MAX('PAGE 2'!J17,0)+MAX('PAGE 3'!J16,0)+MAX('PAGE 4'!J16,0)
+MAX('PAGE 5'!J16,0)+MAX('PAGE 6'!J16,0)+MAX('PAGE 7'!J16,0)+MAX('PAGE 8'!J16,0)
+MAX('PAGE 9'!J15,0)+MAX('PAGE 10'!J15,0)+MAX('PAGE 11'!J15,0)+MAX('PAGE 12'!J15,0)</f>
        <v>148</v>
      </c>
      <c r="K32" s="36">
        <f>MAX('PAGE 1'!K17,0)+MAX('PAGE 2'!K17,0)+MAX('PAGE 3'!K16,0)+MAX('PAGE 4'!K16,0)
+MAX('PAGE 5'!K16,0)+MAX('PAGE 6'!K16,0)+MAX('PAGE 7'!K16,0)+MAX('PAGE 8'!K16,0)
+MAX('PAGE 9'!K15,0)+MAX('PAGE 10'!K15,0)+MAX('PAGE 11'!K15,0)+MAX('PAGE 12'!K15,0)</f>
        <v>0</v>
      </c>
    </row>
    <row r="33" spans="1:11" ht="24.75" customHeight="1" x14ac:dyDescent="0.2">
      <c r="A33" s="37" t="s">
        <v>15</v>
      </c>
      <c r="B33" s="36">
        <f>MAX('PAGE 1'!B18,0)+MAX('PAGE 2'!B18,0)+MAX('PAGE 3'!B17,0)+MAX('PAGE 4'!B17,0)
+MAX('PAGE 5'!B17,0)+MAX('PAGE 6'!B17,0)+MAX('PAGE 7'!B17,0)+MAX('PAGE 8'!B17,0)
+MAX('PAGE 9'!B16,0)+MAX('PAGE 10'!B16,0)+MAX('PAGE 11'!B16,0)+MAX('PAGE 12'!B16,0)</f>
        <v>5</v>
      </c>
      <c r="C33" s="36">
        <f>MAX('PAGE 1'!C18,0)+MAX('PAGE 2'!C18,0)+MAX('PAGE 3'!C17,0)+MAX('PAGE 4'!C17,0)
+MAX('PAGE 5'!C17,0)+MAX('PAGE 6'!C17,0)+MAX('PAGE 7'!C17,0)+MAX('PAGE 8'!C17,0)
+MAX('PAGE 9'!C16,0)+MAX('PAGE 10'!C16,0)+MAX('PAGE 11'!C16,0)+MAX('PAGE 12'!C16,0)</f>
        <v>0</v>
      </c>
      <c r="D33" s="36">
        <f>MAX('PAGE 1'!D18,0)+MAX('PAGE 2'!D18,0)+MAX('PAGE 3'!D17,0)+MAX('PAGE 4'!D17,0)
+MAX('PAGE 5'!D17,0)+MAX('PAGE 6'!D17,0)+MAX('PAGE 7'!D17,0)+MAX('PAGE 8'!D17,0)
+MAX('PAGE 9'!D16,0)+MAX('PAGE 10'!D16,0)+MAX('PAGE 11'!D16,0)+MAX('PAGE 12'!D16,0)</f>
        <v>7</v>
      </c>
      <c r="E33" s="36">
        <f>MAX('PAGE 1'!E18,0)+MAX('PAGE 2'!E18,0)+MAX('PAGE 3'!E17,0)+MAX('PAGE 4'!E17,0)
+MAX('PAGE 5'!E17,0)+MAX('PAGE 6'!E17,0)+MAX('PAGE 7'!E17,0)+MAX('PAGE 8'!E17,0)
+MAX('PAGE 9'!E16,0)+MAX('PAGE 10'!E16,0)+MAX('PAGE 11'!E16,0)+MAX('PAGE 12'!E16,0)</f>
        <v>4</v>
      </c>
      <c r="F33" s="36">
        <f>MAX('PAGE 1'!F18,0)+MAX('PAGE 2'!F18,0)+MAX('PAGE 3'!F17,0)+MAX('PAGE 4'!F17,0)
+MAX('PAGE 5'!F17,0)+MAX('PAGE 6'!F17,0)+MAX('PAGE 7'!F17,0)+MAX('PAGE 8'!F17,0)
+MAX('PAGE 9'!F16,0)+MAX('PAGE 10'!F16,0)+MAX('PAGE 11'!F16,0)+MAX('PAGE 12'!F16,0)</f>
        <v>2</v>
      </c>
      <c r="G33" s="36">
        <f>MAX('PAGE 1'!G18,0)+MAX('PAGE 2'!G18,0)+MAX('PAGE 3'!G17,0)+MAX('PAGE 4'!G17,0)
+MAX('PAGE 5'!G17,0)+MAX('PAGE 6'!G17,0)+MAX('PAGE 7'!G17,0)+MAX('PAGE 8'!G17,0)
+MAX('PAGE 9'!G16,0)+MAX('PAGE 10'!G16,0)+MAX('PAGE 11'!G16,0)+MAX('PAGE 12'!G16,0)</f>
        <v>2</v>
      </c>
      <c r="H33" s="36">
        <f>MAX('PAGE 1'!H18,0)+MAX('PAGE 2'!H18,0)+MAX('PAGE 3'!H17,0)+MAX('PAGE 4'!H17,0)
+MAX('PAGE 5'!H17,0)+MAX('PAGE 6'!H17,0)+MAX('PAGE 7'!H17,0)+MAX('PAGE 8'!H17,0)
+MAX('PAGE 9'!H16,0)+MAX('PAGE 10'!H16,0)+MAX('PAGE 11'!H16,0)+MAX('PAGE 12'!H16,0)</f>
        <v>1</v>
      </c>
      <c r="I33" s="36">
        <f>MAX('PAGE 1'!I18,0)+MAX('PAGE 2'!I18,0)+MAX('PAGE 3'!I17,0)+MAX('PAGE 4'!I17,0)
+MAX('PAGE 5'!I17,0)+MAX('PAGE 6'!I17,0)+MAX('PAGE 7'!I17,0)+MAX('PAGE 8'!I17,0)
+MAX('PAGE 9'!I16,0)+MAX('PAGE 10'!I16,0)+MAX('PAGE 11'!I16,0)+MAX('PAGE 12'!I16,0)</f>
        <v>0</v>
      </c>
      <c r="J33" s="36">
        <f>MAX('PAGE 1'!J18,0)+MAX('PAGE 2'!J18,0)+MAX('PAGE 3'!J17,0)+MAX('PAGE 4'!J17,0)
+MAX('PAGE 5'!J17,0)+MAX('PAGE 6'!J17,0)+MAX('PAGE 7'!J17,0)+MAX('PAGE 8'!J17,0)
+MAX('PAGE 9'!J16,0)+MAX('PAGE 10'!J16,0)+MAX('PAGE 11'!J16,0)+MAX('PAGE 12'!J16,0)</f>
        <v>21</v>
      </c>
      <c r="K33" s="36">
        <f>MAX('PAGE 1'!K18,0)+MAX('PAGE 2'!K18,0)+MAX('PAGE 3'!K17,0)+MAX('PAGE 4'!K17,0)
+MAX('PAGE 5'!K17,0)+MAX('PAGE 6'!K17,0)+MAX('PAGE 7'!K17,0)+MAX('PAGE 8'!K17,0)
+MAX('PAGE 9'!K16,0)+MAX('PAGE 10'!K16,0)+MAX('PAGE 11'!K16,0)+MAX('PAGE 12'!K16,0)</f>
        <v>0</v>
      </c>
    </row>
    <row r="34" spans="1:11" ht="22.5" customHeight="1" x14ac:dyDescent="0.2">
      <c r="A34" s="37" t="s">
        <v>16</v>
      </c>
      <c r="B34" s="36">
        <f>MAX('PAGE 1'!B19,0)+MAX('PAGE 2'!B19,0)+MAX('PAGE 3'!B18,0)+MAX('PAGE 4'!B18,0)
+MAX('PAGE 5'!B18,0)+MAX('PAGE 6'!B18,0)+MAX('PAGE 7'!B18,0)+MAX('PAGE 8'!B18,0)
+MAX('PAGE 9'!B17,0)+MAX('PAGE 10'!B17,0)+MAX('PAGE 11'!B17,0)+MAX('PAGE 12'!B17,0)</f>
        <v>604</v>
      </c>
      <c r="C34" s="36">
        <f>MAX('PAGE 1'!C19,0)+MAX('PAGE 2'!C19,0)+MAX('PAGE 3'!C18,0)+MAX('PAGE 4'!C18,0)
+MAX('PAGE 5'!C18,0)+MAX('PAGE 6'!C18,0)+MAX('PAGE 7'!C18,0)+MAX('PAGE 8'!C18,0)
+MAX('PAGE 9'!C17,0)+MAX('PAGE 10'!C17,0)+MAX('PAGE 11'!C17,0)+MAX('PAGE 12'!C17,0)</f>
        <v>571</v>
      </c>
      <c r="D34" s="36">
        <f>MAX('PAGE 1'!D19,0)+MAX('PAGE 2'!D19,0)+MAX('PAGE 3'!D18,0)+MAX('PAGE 4'!D18,0)
+MAX('PAGE 5'!D18,0)+MAX('PAGE 6'!D18,0)+MAX('PAGE 7'!D18,0)+MAX('PAGE 8'!D18,0)
+MAX('PAGE 9'!D17,0)+MAX('PAGE 10'!D17,0)+MAX('PAGE 11'!D17,0)+MAX('PAGE 12'!D17,0)</f>
        <v>516</v>
      </c>
      <c r="E34" s="36">
        <f>MAX('PAGE 1'!E19,0)+MAX('PAGE 2'!E19,0)+MAX('PAGE 3'!E18,0)+MAX('PAGE 4'!E18,0)
+MAX('PAGE 5'!E18,0)+MAX('PAGE 6'!E18,0)+MAX('PAGE 7'!E18,0)+MAX('PAGE 8'!E18,0)
+MAX('PAGE 9'!E17,0)+MAX('PAGE 10'!E17,0)+MAX('PAGE 11'!E17,0)+MAX('PAGE 12'!E17,0)</f>
        <v>291</v>
      </c>
      <c r="F34" s="36">
        <f>MAX('PAGE 1'!F19,0)+MAX('PAGE 2'!F19,0)+MAX('PAGE 3'!F18,0)+MAX('PAGE 4'!F18,0)
+MAX('PAGE 5'!F18,0)+MAX('PAGE 6'!F18,0)+MAX('PAGE 7'!F18,0)+MAX('PAGE 8'!F18,0)
+MAX('PAGE 9'!F17,0)+MAX('PAGE 10'!F17,0)+MAX('PAGE 11'!F17,0)+MAX('PAGE 12'!F17,0)</f>
        <v>105</v>
      </c>
      <c r="G34" s="36">
        <f>MAX('PAGE 1'!G19,0)+MAX('PAGE 2'!G19,0)+MAX('PAGE 3'!G18,0)+MAX('PAGE 4'!G18,0)
+MAX('PAGE 5'!G18,0)+MAX('PAGE 6'!G18,0)+MAX('PAGE 7'!G18,0)+MAX('PAGE 8'!G18,0)
+MAX('PAGE 9'!G17,0)+MAX('PAGE 10'!G17,0)+MAX('PAGE 11'!G17,0)+MAX('PAGE 12'!G17,0)</f>
        <v>30</v>
      </c>
      <c r="H34" s="36">
        <f>MAX('PAGE 1'!H19,0)+MAX('PAGE 2'!H19,0)+MAX('PAGE 3'!H18,0)+MAX('PAGE 4'!H18,0)
+MAX('PAGE 5'!H18,0)+MAX('PAGE 6'!H18,0)+MAX('PAGE 7'!H18,0)+MAX('PAGE 8'!H18,0)
+MAX('PAGE 9'!H17,0)+MAX('PAGE 10'!H17,0)+MAX('PAGE 11'!H17,0)+MAX('PAGE 12'!H17,0)</f>
        <v>7</v>
      </c>
      <c r="I34" s="36">
        <f>MAX('PAGE 1'!I19,0)+MAX('PAGE 2'!I19,0)+MAX('PAGE 3'!I18,0)+MAX('PAGE 4'!I18,0)
+MAX('PAGE 5'!I18,0)+MAX('PAGE 6'!I18,0)+MAX('PAGE 7'!I18,0)+MAX('PAGE 8'!I18,0)
+MAX('PAGE 9'!I17,0)+MAX('PAGE 10'!I17,0)+MAX('PAGE 11'!I17,0)+MAX('PAGE 12'!I17,0)</f>
        <v>0</v>
      </c>
      <c r="J34" s="36">
        <f>MAX('PAGE 1'!J19,0)+MAX('PAGE 2'!J19,0)+MAX('PAGE 3'!J18,0)+MAX('PAGE 4'!J18,0)
+MAX('PAGE 5'!J18,0)+MAX('PAGE 6'!J18,0)+MAX('PAGE 7'!J18,0)+MAX('PAGE 8'!J18,0)
+MAX('PAGE 9'!J17,0)+MAX('PAGE 10'!J17,0)+MAX('PAGE 11'!J17,0)+MAX('PAGE 12'!J17,0)</f>
        <v>2124</v>
      </c>
      <c r="K34" s="36">
        <f>MAX('PAGE 1'!K19,0)+MAX('PAGE 2'!K19,0)+MAX('PAGE 3'!K18,0)+MAX('PAGE 4'!K18,0)
+MAX('PAGE 5'!K18,0)+MAX('PAGE 6'!K18,0)+MAX('PAGE 7'!K18,0)+MAX('PAGE 8'!K18,0)
+MAX('PAGE 9'!K17,0)+MAX('PAGE 10'!K17,0)+MAX('PAGE 11'!K17,0)+MAX('PAGE 12'!K17,0)</f>
        <v>0</v>
      </c>
    </row>
    <row r="35" spans="1:11" ht="23.25" customHeight="1" x14ac:dyDescent="0.2">
      <c r="A35" s="37" t="s">
        <v>17</v>
      </c>
      <c r="B35" s="36">
        <f>MAX('PAGE 1'!B20,0)+MAX('PAGE 2'!B20,0)+MAX('PAGE 3'!B19,0)+MAX('PAGE 4'!B19,0)
+MAX('PAGE 5'!B19,0)+MAX('PAGE 6'!B19,0)+MAX('PAGE 7'!B19,0)+MAX('PAGE 8'!B19,0)
+MAX('PAGE 9'!B18,0)+MAX('PAGE 10'!B18,0)+MAX('PAGE 11'!B18,0)+MAX('PAGE 12'!B18,0)</f>
        <v>27</v>
      </c>
      <c r="C35" s="36">
        <f>MAX('PAGE 1'!C20,0)+MAX('PAGE 2'!C20,0)+MAX('PAGE 3'!C19,0)+MAX('PAGE 4'!C19,0)
+MAX('PAGE 5'!C19,0)+MAX('PAGE 6'!C19,0)+MAX('PAGE 7'!C19,0)+MAX('PAGE 8'!C19,0)
+MAX('PAGE 9'!C18,0)+MAX('PAGE 10'!C18,0)+MAX('PAGE 11'!C18,0)+MAX('PAGE 12'!C18,0)</f>
        <v>36</v>
      </c>
      <c r="D35" s="36">
        <f>MAX('PAGE 1'!D20,0)+MAX('PAGE 2'!D20,0)+MAX('PAGE 3'!D19,0)+MAX('PAGE 4'!D19,0)
+MAX('PAGE 5'!D19,0)+MAX('PAGE 6'!D19,0)+MAX('PAGE 7'!D19,0)+MAX('PAGE 8'!D19,0)
+MAX('PAGE 9'!D18,0)+MAX('PAGE 10'!D18,0)+MAX('PAGE 11'!D18,0)+MAX('PAGE 12'!D18,0)</f>
        <v>69</v>
      </c>
      <c r="E35" s="36">
        <f>MAX('PAGE 1'!E20,0)+MAX('PAGE 2'!E20,0)+MAX('PAGE 3'!E19,0)+MAX('PAGE 4'!E19,0)
+MAX('PAGE 5'!E19,0)+MAX('PAGE 6'!E19,0)+MAX('PAGE 7'!E19,0)+MAX('PAGE 8'!E19,0)
+MAX('PAGE 9'!E18,0)+MAX('PAGE 10'!E18,0)+MAX('PAGE 11'!E18,0)+MAX('PAGE 12'!E18,0)</f>
        <v>126</v>
      </c>
      <c r="F35" s="36">
        <f>MAX('PAGE 1'!F20,0)+MAX('PAGE 2'!F20,0)+MAX('PAGE 3'!F19,0)+MAX('PAGE 4'!F19,0)
+MAX('PAGE 5'!F19,0)+MAX('PAGE 6'!F19,0)+MAX('PAGE 7'!F19,0)+MAX('PAGE 8'!F19,0)
+MAX('PAGE 9'!F18,0)+MAX('PAGE 10'!F18,0)+MAX('PAGE 11'!F18,0)+MAX('PAGE 12'!F18,0)</f>
        <v>94</v>
      </c>
      <c r="G35" s="36">
        <f>MAX('PAGE 1'!G20,0)+MAX('PAGE 2'!G20,0)+MAX('PAGE 3'!G19,0)+MAX('PAGE 4'!G19,0)
+MAX('PAGE 5'!G19,0)+MAX('PAGE 6'!G19,0)+MAX('PAGE 7'!G19,0)+MAX('PAGE 8'!G19,0)
+MAX('PAGE 9'!G18,0)+MAX('PAGE 10'!G18,0)+MAX('PAGE 11'!G18,0)+MAX('PAGE 12'!G18,0)</f>
        <v>29</v>
      </c>
      <c r="H35" s="36">
        <f>MAX('PAGE 1'!H20,0)+MAX('PAGE 2'!H20,0)+MAX('PAGE 3'!H19,0)+MAX('PAGE 4'!H19,0)
+MAX('PAGE 5'!H19,0)+MAX('PAGE 6'!H19,0)+MAX('PAGE 7'!H19,0)+MAX('PAGE 8'!H19,0)
+MAX('PAGE 9'!H18,0)+MAX('PAGE 10'!H18,0)+MAX('PAGE 11'!H18,0)+MAX('PAGE 12'!H18,0)</f>
        <v>12</v>
      </c>
      <c r="I35" s="36">
        <f>MAX('PAGE 1'!I20,0)+MAX('PAGE 2'!I20,0)+MAX('PAGE 3'!I19,0)+MAX('PAGE 4'!I19,0)
+MAX('PAGE 5'!I19,0)+MAX('PAGE 6'!I19,0)+MAX('PAGE 7'!I19,0)+MAX('PAGE 8'!I19,0)
+MAX('PAGE 9'!I18,0)+MAX('PAGE 10'!I18,0)+MAX('PAGE 11'!I18,0)+MAX('PAGE 12'!I18,0)</f>
        <v>0</v>
      </c>
      <c r="J35" s="36">
        <f>MAX('PAGE 1'!J20,0)+MAX('PAGE 2'!J20,0)+MAX('PAGE 3'!J19,0)+MAX('PAGE 4'!J19,0)
+MAX('PAGE 5'!J19,0)+MAX('PAGE 6'!J19,0)+MAX('PAGE 7'!J19,0)+MAX('PAGE 8'!J19,0)
+MAX('PAGE 9'!J18,0)+MAX('PAGE 10'!J18,0)+MAX('PAGE 11'!J18,0)+MAX('PAGE 12'!J18,0)</f>
        <v>393</v>
      </c>
      <c r="K35" s="36">
        <f>MAX('PAGE 1'!K20,0)+MAX('PAGE 2'!K20,0)+MAX('PAGE 3'!K19,0)+MAX('PAGE 4'!K19,0)
+MAX('PAGE 5'!K19,0)+MAX('PAGE 6'!K19,0)+MAX('PAGE 7'!K19,0)+MAX('PAGE 8'!K19,0)
+MAX('PAGE 9'!K18,0)+MAX('PAGE 10'!K18,0)+MAX('PAGE 11'!K18,0)+MAX('PAGE 12'!K18,0)</f>
        <v>0</v>
      </c>
    </row>
    <row r="36" spans="1:11" ht="25.5" customHeight="1" x14ac:dyDescent="0.2">
      <c r="A36" s="37" t="s">
        <v>18</v>
      </c>
      <c r="B36" s="36">
        <f>MAX('PAGE 1'!B21,0)+MAX('PAGE 2'!B21,0)+MAX('PAGE 3'!B20,0)+MAX('PAGE 4'!B20,0)
+MAX('PAGE 5'!B20,0)+MAX('PAGE 6'!B20,0)+MAX('PAGE 7'!B20,0)+MAX('PAGE 8'!B20,0)
+MAX('PAGE 9'!B19,0)+MAX('PAGE 10'!B19,0)+MAX('PAGE 11'!B19,0)+MAX('PAGE 12'!B19,0)</f>
        <v>818</v>
      </c>
      <c r="C36" s="36">
        <f>MAX('PAGE 1'!C21,0)+MAX('PAGE 2'!C21,0)+MAX('PAGE 3'!C20,0)+MAX('PAGE 4'!C20,0)
+MAX('PAGE 5'!C20,0)+MAX('PAGE 6'!C20,0)+MAX('PAGE 7'!C20,0)+MAX('PAGE 8'!C20,0)
+MAX('PAGE 9'!C19,0)+MAX('PAGE 10'!C19,0)+MAX('PAGE 11'!C19,0)+MAX('PAGE 12'!C19,0)</f>
        <v>756</v>
      </c>
      <c r="D36" s="36">
        <f>MAX('PAGE 1'!D21,0)+MAX('PAGE 2'!D21,0)+MAX('PAGE 3'!D20,0)+MAX('PAGE 4'!D20,0)
+MAX('PAGE 5'!D20,0)+MAX('PAGE 6'!D20,0)+MAX('PAGE 7'!D20,0)+MAX('PAGE 8'!D20,0)
+MAX('PAGE 9'!D19,0)+MAX('PAGE 10'!D19,0)+MAX('PAGE 11'!D19,0)+MAX('PAGE 12'!D19,0)</f>
        <v>824</v>
      </c>
      <c r="E36" s="36">
        <f>MAX('PAGE 1'!E21,0)+MAX('PAGE 2'!E21,0)+MAX('PAGE 3'!E20,0)+MAX('PAGE 4'!E20,0)
+MAX('PAGE 5'!E20,0)+MAX('PAGE 6'!E20,0)+MAX('PAGE 7'!E20,0)+MAX('PAGE 8'!E20,0)
+MAX('PAGE 9'!E19,0)+MAX('PAGE 10'!E19,0)+MAX('PAGE 11'!E19,0)+MAX('PAGE 12'!E19,0)</f>
        <v>2817</v>
      </c>
      <c r="F36" s="36">
        <f>MAX('PAGE 1'!F21,0)+MAX('PAGE 2'!F21,0)+MAX('PAGE 3'!F20,0)+MAX('PAGE 4'!F20,0)
+MAX('PAGE 5'!F20,0)+MAX('PAGE 6'!F20,0)+MAX('PAGE 7'!F20,0)+MAX('PAGE 8'!F20,0)
+MAX('PAGE 9'!F19,0)+MAX('PAGE 10'!F19,0)+MAX('PAGE 11'!F19,0)+MAX('PAGE 12'!F19,0)</f>
        <v>1548</v>
      </c>
      <c r="G36" s="36">
        <f>MAX('PAGE 1'!G21,0)+MAX('PAGE 2'!G21,0)+MAX('PAGE 3'!G20,0)+MAX('PAGE 4'!G20,0)
+MAX('PAGE 5'!G20,0)+MAX('PAGE 6'!G20,0)+MAX('PAGE 7'!G20,0)+MAX('PAGE 8'!G20,0)
+MAX('PAGE 9'!G19,0)+MAX('PAGE 10'!G19,0)+MAX('PAGE 11'!G19,0)+MAX('PAGE 12'!G19,0)</f>
        <v>312</v>
      </c>
      <c r="H36" s="36">
        <f>MAX('PAGE 1'!H21,0)+MAX('PAGE 2'!H21,0)+MAX('PAGE 3'!H20,0)+MAX('PAGE 4'!H20,0)
+MAX('PAGE 5'!H20,0)+MAX('PAGE 6'!H20,0)+MAX('PAGE 7'!H20,0)+MAX('PAGE 8'!H20,0)
+MAX('PAGE 9'!H19,0)+MAX('PAGE 10'!H19,0)+MAX('PAGE 11'!H19,0)+MAX('PAGE 12'!H19,0)</f>
        <v>444</v>
      </c>
      <c r="I36" s="36">
        <f>MAX('PAGE 1'!I21,0)+MAX('PAGE 2'!I21,0)+MAX('PAGE 3'!I20,0)+MAX('PAGE 4'!I20,0)
+MAX('PAGE 5'!I20,0)+MAX('PAGE 6'!I20,0)+MAX('PAGE 7'!I20,0)+MAX('PAGE 8'!I20,0)
+MAX('PAGE 9'!I19,0)+MAX('PAGE 10'!I19,0)+MAX('PAGE 11'!I19,0)+MAX('PAGE 12'!I19,0)</f>
        <v>117</v>
      </c>
      <c r="J36" s="36">
        <f>MAX('PAGE 1'!J21,0)+MAX('PAGE 2'!J21,0)+MAX('PAGE 3'!J20,0)+MAX('PAGE 4'!J20,0)
+MAX('PAGE 5'!J20,0)+MAX('PAGE 6'!J20,0)+MAX('PAGE 7'!J20,0)+MAX('PAGE 8'!J20,0)
+MAX('PAGE 9'!J19,0)+MAX('PAGE 10'!J19,0)+MAX('PAGE 11'!J19,0)+MAX('PAGE 12'!J19,0)</f>
        <v>7636</v>
      </c>
      <c r="K36" s="36">
        <f>MAX('PAGE 1'!K21,0)+MAX('PAGE 2'!K21,0)+MAX('PAGE 3'!K20,0)+MAX('PAGE 4'!K20,0)
+MAX('PAGE 5'!K20,0)+MAX('PAGE 6'!K20,0)+MAX('PAGE 7'!K20,0)+MAX('PAGE 8'!K20,0)
+MAX('PAGE 9'!K19,0)+MAX('PAGE 10'!K19,0)+MAX('PAGE 11'!K19,0)+MAX('PAGE 12'!K19,0)</f>
        <v>0</v>
      </c>
    </row>
  </sheetData>
  <sheetProtection algorithmName="SHA-512" hashValue="KKVQ/I/dvjPrObfzLrPOmK9VwjGA2Ndfc9gBi6CpVJIMLR2v8xFbSY9+QD0JU7NohRlFPqEND8vJQIQmJbuDBA==" saltValue="VxZehLXNGHdjLXZl9utBUw==" spinCount="100000" sheet="1" objects="1" scenarios="1"/>
  <mergeCells count="8">
    <mergeCell ref="N9:N10"/>
    <mergeCell ref="A26:A27"/>
    <mergeCell ref="B26:K26"/>
    <mergeCell ref="J3:K3"/>
    <mergeCell ref="J5:K5"/>
    <mergeCell ref="D7:F7"/>
    <mergeCell ref="A9:A10"/>
    <mergeCell ref="B9:K9"/>
  </mergeCells>
  <conditionalFormatting sqref="N11:N19">
    <cfRule type="cellIs" dxfId="106" priority="8" stopIfTrue="1" operator="notEqual">
      <formula>MAX(J11,0)</formula>
    </cfRule>
  </conditionalFormatting>
  <conditionalFormatting sqref="D7:F7">
    <cfRule type="expression" dxfId="105" priority="10" stopIfTrue="1">
      <formula>MIN(R11:R19)=0</formula>
    </cfRule>
  </conditionalFormatting>
  <conditionalFormatting sqref="M12:M18">
    <cfRule type="expression" dxfId="104" priority="11" stopIfTrue="1">
      <formula>MAX(J12,0)&lt;&gt;M12</formula>
    </cfRule>
  </conditionalFormatting>
  <conditionalFormatting sqref="K20">
    <cfRule type="expression" dxfId="103" priority="12" stopIfTrue="1">
      <formula>MAX(K19,0)&lt;&gt;K20</formula>
    </cfRule>
  </conditionalFormatting>
  <conditionalFormatting sqref="M11 M19">
    <cfRule type="expression" dxfId="102" priority="13" stopIfTrue="1">
      <formula>MAX(J11,0)&lt;&gt;M11</formula>
    </cfRule>
  </conditionalFormatting>
  <conditionalFormatting sqref="F32:K32 B33:K36 B31:K31">
    <cfRule type="expression" dxfId="101" priority="14" stopIfTrue="1">
      <formula>MAX(B14,0)&lt;&gt;B31</formula>
    </cfRule>
  </conditionalFormatting>
  <conditionalFormatting sqref="M15">
    <cfRule type="expression" dxfId="100" priority="7" stopIfTrue="1">
      <formula>MAX(J15,0)&lt;&gt;M15</formula>
    </cfRule>
  </conditionalFormatting>
  <conditionalFormatting sqref="B28:K30">
    <cfRule type="expression" dxfId="99" priority="94" stopIfTrue="1">
      <formula>MAX(B11,0)&lt;&gt;B28</formula>
    </cfRule>
  </conditionalFormatting>
  <conditionalFormatting sqref="B20:J20">
    <cfRule type="expression" dxfId="98" priority="1" stopIfTrue="1">
      <formula>MAX(B19,0)&lt;&gt;B20</formula>
    </cfRule>
  </conditionalFormatting>
  <pageMargins left="0.75" right="0.75" top="1" bottom="1" header="0.5" footer="0.5"/>
  <pageSetup scale="84" orientation="landscape" r:id="rId1"/>
  <headerFooter alignWithMargins="0"/>
  <ignoredErrors>
    <ignoredError sqref="M15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topLeftCell="A2" zoomScale="90" zoomScaleNormal="90" workbookViewId="0">
      <selection activeCell="A24" sqref="A24"/>
    </sheetView>
  </sheetViews>
  <sheetFormatPr defaultRowHeight="12.75" x14ac:dyDescent="0.2"/>
  <cols>
    <col min="1" max="1" width="37.7109375" customWidth="1"/>
    <col min="2" max="2" width="17.42578125" customWidth="1"/>
    <col min="3" max="9" width="13" customWidth="1"/>
    <col min="10" max="10" width="10.7109375" customWidth="1"/>
    <col min="11" max="11" width="12.7109375" customWidth="1"/>
    <col min="12" max="12" width="7.5703125" customWidth="1"/>
    <col min="13" max="13" width="11.140625" customWidth="1"/>
    <col min="14" max="14" width="9" customWidth="1"/>
    <col min="15" max="15" width="2.85546875" style="11" hidden="1" customWidth="1"/>
    <col min="257" max="257" width="37.7109375" customWidth="1"/>
    <col min="258" max="265" width="13" customWidth="1"/>
    <col min="266" max="266" width="10.7109375" customWidth="1"/>
    <col min="267" max="267" width="12.7109375" customWidth="1"/>
    <col min="268" max="268" width="7.5703125" customWidth="1"/>
    <col min="269" max="269" width="11.140625" customWidth="1"/>
    <col min="270" max="270" width="9" customWidth="1"/>
    <col min="271" max="271" width="0" hidden="1" customWidth="1"/>
    <col min="513" max="513" width="37.7109375" customWidth="1"/>
    <col min="514" max="521" width="13" customWidth="1"/>
    <col min="522" max="522" width="10.7109375" customWidth="1"/>
    <col min="523" max="523" width="12.7109375" customWidth="1"/>
    <col min="524" max="524" width="7.5703125" customWidth="1"/>
    <col min="525" max="525" width="11.140625" customWidth="1"/>
    <col min="526" max="526" width="9" customWidth="1"/>
    <col min="527" max="527" width="0" hidden="1" customWidth="1"/>
    <col min="769" max="769" width="37.7109375" customWidth="1"/>
    <col min="770" max="777" width="13" customWidth="1"/>
    <col min="778" max="778" width="10.7109375" customWidth="1"/>
    <col min="779" max="779" width="12.7109375" customWidth="1"/>
    <col min="780" max="780" width="7.5703125" customWidth="1"/>
    <col min="781" max="781" width="11.140625" customWidth="1"/>
    <col min="782" max="782" width="9" customWidth="1"/>
    <col min="783" max="783" width="0" hidden="1" customWidth="1"/>
    <col min="1025" max="1025" width="37.7109375" customWidth="1"/>
    <col min="1026" max="1033" width="13" customWidth="1"/>
    <col min="1034" max="1034" width="10.7109375" customWidth="1"/>
    <col min="1035" max="1035" width="12.7109375" customWidth="1"/>
    <col min="1036" max="1036" width="7.5703125" customWidth="1"/>
    <col min="1037" max="1037" width="11.140625" customWidth="1"/>
    <col min="1038" max="1038" width="9" customWidth="1"/>
    <col min="1039" max="1039" width="0" hidden="1" customWidth="1"/>
    <col min="1281" max="1281" width="37.7109375" customWidth="1"/>
    <col min="1282" max="1289" width="13" customWidth="1"/>
    <col min="1290" max="1290" width="10.7109375" customWidth="1"/>
    <col min="1291" max="1291" width="12.7109375" customWidth="1"/>
    <col min="1292" max="1292" width="7.5703125" customWidth="1"/>
    <col min="1293" max="1293" width="11.140625" customWidth="1"/>
    <col min="1294" max="1294" width="9" customWidth="1"/>
    <col min="1295" max="1295" width="0" hidden="1" customWidth="1"/>
    <col min="1537" max="1537" width="37.7109375" customWidth="1"/>
    <col min="1538" max="1545" width="13" customWidth="1"/>
    <col min="1546" max="1546" width="10.7109375" customWidth="1"/>
    <col min="1547" max="1547" width="12.7109375" customWidth="1"/>
    <col min="1548" max="1548" width="7.5703125" customWidth="1"/>
    <col min="1549" max="1549" width="11.140625" customWidth="1"/>
    <col min="1550" max="1550" width="9" customWidth="1"/>
    <col min="1551" max="1551" width="0" hidden="1" customWidth="1"/>
    <col min="1793" max="1793" width="37.7109375" customWidth="1"/>
    <col min="1794" max="1801" width="13" customWidth="1"/>
    <col min="1802" max="1802" width="10.7109375" customWidth="1"/>
    <col min="1803" max="1803" width="12.7109375" customWidth="1"/>
    <col min="1804" max="1804" width="7.5703125" customWidth="1"/>
    <col min="1805" max="1805" width="11.140625" customWidth="1"/>
    <col min="1806" max="1806" width="9" customWidth="1"/>
    <col min="1807" max="1807" width="0" hidden="1" customWidth="1"/>
    <col min="2049" max="2049" width="37.7109375" customWidth="1"/>
    <col min="2050" max="2057" width="13" customWidth="1"/>
    <col min="2058" max="2058" width="10.7109375" customWidth="1"/>
    <col min="2059" max="2059" width="12.7109375" customWidth="1"/>
    <col min="2060" max="2060" width="7.5703125" customWidth="1"/>
    <col min="2061" max="2061" width="11.140625" customWidth="1"/>
    <col min="2062" max="2062" width="9" customWidth="1"/>
    <col min="2063" max="2063" width="0" hidden="1" customWidth="1"/>
    <col min="2305" max="2305" width="37.7109375" customWidth="1"/>
    <col min="2306" max="2313" width="13" customWidth="1"/>
    <col min="2314" max="2314" width="10.7109375" customWidth="1"/>
    <col min="2315" max="2315" width="12.7109375" customWidth="1"/>
    <col min="2316" max="2316" width="7.5703125" customWidth="1"/>
    <col min="2317" max="2317" width="11.140625" customWidth="1"/>
    <col min="2318" max="2318" width="9" customWidth="1"/>
    <col min="2319" max="2319" width="0" hidden="1" customWidth="1"/>
    <col min="2561" max="2561" width="37.7109375" customWidth="1"/>
    <col min="2562" max="2569" width="13" customWidth="1"/>
    <col min="2570" max="2570" width="10.7109375" customWidth="1"/>
    <col min="2571" max="2571" width="12.7109375" customWidth="1"/>
    <col min="2572" max="2572" width="7.5703125" customWidth="1"/>
    <col min="2573" max="2573" width="11.140625" customWidth="1"/>
    <col min="2574" max="2574" width="9" customWidth="1"/>
    <col min="2575" max="2575" width="0" hidden="1" customWidth="1"/>
    <col min="2817" max="2817" width="37.7109375" customWidth="1"/>
    <col min="2818" max="2825" width="13" customWidth="1"/>
    <col min="2826" max="2826" width="10.7109375" customWidth="1"/>
    <col min="2827" max="2827" width="12.7109375" customWidth="1"/>
    <col min="2828" max="2828" width="7.5703125" customWidth="1"/>
    <col min="2829" max="2829" width="11.140625" customWidth="1"/>
    <col min="2830" max="2830" width="9" customWidth="1"/>
    <col min="2831" max="2831" width="0" hidden="1" customWidth="1"/>
    <col min="3073" max="3073" width="37.7109375" customWidth="1"/>
    <col min="3074" max="3081" width="13" customWidth="1"/>
    <col min="3082" max="3082" width="10.7109375" customWidth="1"/>
    <col min="3083" max="3083" width="12.7109375" customWidth="1"/>
    <col min="3084" max="3084" width="7.5703125" customWidth="1"/>
    <col min="3085" max="3085" width="11.140625" customWidth="1"/>
    <col min="3086" max="3086" width="9" customWidth="1"/>
    <col min="3087" max="3087" width="0" hidden="1" customWidth="1"/>
    <col min="3329" max="3329" width="37.7109375" customWidth="1"/>
    <col min="3330" max="3337" width="13" customWidth="1"/>
    <col min="3338" max="3338" width="10.7109375" customWidth="1"/>
    <col min="3339" max="3339" width="12.7109375" customWidth="1"/>
    <col min="3340" max="3340" width="7.5703125" customWidth="1"/>
    <col min="3341" max="3341" width="11.140625" customWidth="1"/>
    <col min="3342" max="3342" width="9" customWidth="1"/>
    <col min="3343" max="3343" width="0" hidden="1" customWidth="1"/>
    <col min="3585" max="3585" width="37.7109375" customWidth="1"/>
    <col min="3586" max="3593" width="13" customWidth="1"/>
    <col min="3594" max="3594" width="10.7109375" customWidth="1"/>
    <col min="3595" max="3595" width="12.7109375" customWidth="1"/>
    <col min="3596" max="3596" width="7.5703125" customWidth="1"/>
    <col min="3597" max="3597" width="11.140625" customWidth="1"/>
    <col min="3598" max="3598" width="9" customWidth="1"/>
    <col min="3599" max="3599" width="0" hidden="1" customWidth="1"/>
    <col min="3841" max="3841" width="37.7109375" customWidth="1"/>
    <col min="3842" max="3849" width="13" customWidth="1"/>
    <col min="3850" max="3850" width="10.7109375" customWidth="1"/>
    <col min="3851" max="3851" width="12.7109375" customWidth="1"/>
    <col min="3852" max="3852" width="7.5703125" customWidth="1"/>
    <col min="3853" max="3853" width="11.140625" customWidth="1"/>
    <col min="3854" max="3854" width="9" customWidth="1"/>
    <col min="3855" max="3855" width="0" hidden="1" customWidth="1"/>
    <col min="4097" max="4097" width="37.7109375" customWidth="1"/>
    <col min="4098" max="4105" width="13" customWidth="1"/>
    <col min="4106" max="4106" width="10.7109375" customWidth="1"/>
    <col min="4107" max="4107" width="12.7109375" customWidth="1"/>
    <col min="4108" max="4108" width="7.5703125" customWidth="1"/>
    <col min="4109" max="4109" width="11.140625" customWidth="1"/>
    <col min="4110" max="4110" width="9" customWidth="1"/>
    <col min="4111" max="4111" width="0" hidden="1" customWidth="1"/>
    <col min="4353" max="4353" width="37.7109375" customWidth="1"/>
    <col min="4354" max="4361" width="13" customWidth="1"/>
    <col min="4362" max="4362" width="10.7109375" customWidth="1"/>
    <col min="4363" max="4363" width="12.7109375" customWidth="1"/>
    <col min="4364" max="4364" width="7.5703125" customWidth="1"/>
    <col min="4365" max="4365" width="11.140625" customWidth="1"/>
    <col min="4366" max="4366" width="9" customWidth="1"/>
    <col min="4367" max="4367" width="0" hidden="1" customWidth="1"/>
    <col min="4609" max="4609" width="37.7109375" customWidth="1"/>
    <col min="4610" max="4617" width="13" customWidth="1"/>
    <col min="4618" max="4618" width="10.7109375" customWidth="1"/>
    <col min="4619" max="4619" width="12.7109375" customWidth="1"/>
    <col min="4620" max="4620" width="7.5703125" customWidth="1"/>
    <col min="4621" max="4621" width="11.140625" customWidth="1"/>
    <col min="4622" max="4622" width="9" customWidth="1"/>
    <col min="4623" max="4623" width="0" hidden="1" customWidth="1"/>
    <col min="4865" max="4865" width="37.7109375" customWidth="1"/>
    <col min="4866" max="4873" width="13" customWidth="1"/>
    <col min="4874" max="4874" width="10.7109375" customWidth="1"/>
    <col min="4875" max="4875" width="12.7109375" customWidth="1"/>
    <col min="4876" max="4876" width="7.5703125" customWidth="1"/>
    <col min="4877" max="4877" width="11.140625" customWidth="1"/>
    <col min="4878" max="4878" width="9" customWidth="1"/>
    <col min="4879" max="4879" width="0" hidden="1" customWidth="1"/>
    <col min="5121" max="5121" width="37.7109375" customWidth="1"/>
    <col min="5122" max="5129" width="13" customWidth="1"/>
    <col min="5130" max="5130" width="10.7109375" customWidth="1"/>
    <col min="5131" max="5131" width="12.7109375" customWidth="1"/>
    <col min="5132" max="5132" width="7.5703125" customWidth="1"/>
    <col min="5133" max="5133" width="11.140625" customWidth="1"/>
    <col min="5134" max="5134" width="9" customWidth="1"/>
    <col min="5135" max="5135" width="0" hidden="1" customWidth="1"/>
    <col min="5377" max="5377" width="37.7109375" customWidth="1"/>
    <col min="5378" max="5385" width="13" customWidth="1"/>
    <col min="5386" max="5386" width="10.7109375" customWidth="1"/>
    <col min="5387" max="5387" width="12.7109375" customWidth="1"/>
    <col min="5388" max="5388" width="7.5703125" customWidth="1"/>
    <col min="5389" max="5389" width="11.140625" customWidth="1"/>
    <col min="5390" max="5390" width="9" customWidth="1"/>
    <col min="5391" max="5391" width="0" hidden="1" customWidth="1"/>
    <col min="5633" max="5633" width="37.7109375" customWidth="1"/>
    <col min="5634" max="5641" width="13" customWidth="1"/>
    <col min="5642" max="5642" width="10.7109375" customWidth="1"/>
    <col min="5643" max="5643" width="12.7109375" customWidth="1"/>
    <col min="5644" max="5644" width="7.5703125" customWidth="1"/>
    <col min="5645" max="5645" width="11.140625" customWidth="1"/>
    <col min="5646" max="5646" width="9" customWidth="1"/>
    <col min="5647" max="5647" width="0" hidden="1" customWidth="1"/>
    <col min="5889" max="5889" width="37.7109375" customWidth="1"/>
    <col min="5890" max="5897" width="13" customWidth="1"/>
    <col min="5898" max="5898" width="10.7109375" customWidth="1"/>
    <col min="5899" max="5899" width="12.7109375" customWidth="1"/>
    <col min="5900" max="5900" width="7.5703125" customWidth="1"/>
    <col min="5901" max="5901" width="11.140625" customWidth="1"/>
    <col min="5902" max="5902" width="9" customWidth="1"/>
    <col min="5903" max="5903" width="0" hidden="1" customWidth="1"/>
    <col min="6145" max="6145" width="37.7109375" customWidth="1"/>
    <col min="6146" max="6153" width="13" customWidth="1"/>
    <col min="6154" max="6154" width="10.7109375" customWidth="1"/>
    <col min="6155" max="6155" width="12.7109375" customWidth="1"/>
    <col min="6156" max="6156" width="7.5703125" customWidth="1"/>
    <col min="6157" max="6157" width="11.140625" customWidth="1"/>
    <col min="6158" max="6158" width="9" customWidth="1"/>
    <col min="6159" max="6159" width="0" hidden="1" customWidth="1"/>
    <col min="6401" max="6401" width="37.7109375" customWidth="1"/>
    <col min="6402" max="6409" width="13" customWidth="1"/>
    <col min="6410" max="6410" width="10.7109375" customWidth="1"/>
    <col min="6411" max="6411" width="12.7109375" customWidth="1"/>
    <col min="6412" max="6412" width="7.5703125" customWidth="1"/>
    <col min="6413" max="6413" width="11.140625" customWidth="1"/>
    <col min="6414" max="6414" width="9" customWidth="1"/>
    <col min="6415" max="6415" width="0" hidden="1" customWidth="1"/>
    <col min="6657" max="6657" width="37.7109375" customWidth="1"/>
    <col min="6658" max="6665" width="13" customWidth="1"/>
    <col min="6666" max="6666" width="10.7109375" customWidth="1"/>
    <col min="6667" max="6667" width="12.7109375" customWidth="1"/>
    <col min="6668" max="6668" width="7.5703125" customWidth="1"/>
    <col min="6669" max="6669" width="11.140625" customWidth="1"/>
    <col min="6670" max="6670" width="9" customWidth="1"/>
    <col min="6671" max="6671" width="0" hidden="1" customWidth="1"/>
    <col min="6913" max="6913" width="37.7109375" customWidth="1"/>
    <col min="6914" max="6921" width="13" customWidth="1"/>
    <col min="6922" max="6922" width="10.7109375" customWidth="1"/>
    <col min="6923" max="6923" width="12.7109375" customWidth="1"/>
    <col min="6924" max="6924" width="7.5703125" customWidth="1"/>
    <col min="6925" max="6925" width="11.140625" customWidth="1"/>
    <col min="6926" max="6926" width="9" customWidth="1"/>
    <col min="6927" max="6927" width="0" hidden="1" customWidth="1"/>
    <col min="7169" max="7169" width="37.7109375" customWidth="1"/>
    <col min="7170" max="7177" width="13" customWidth="1"/>
    <col min="7178" max="7178" width="10.7109375" customWidth="1"/>
    <col min="7179" max="7179" width="12.7109375" customWidth="1"/>
    <col min="7180" max="7180" width="7.5703125" customWidth="1"/>
    <col min="7181" max="7181" width="11.140625" customWidth="1"/>
    <col min="7182" max="7182" width="9" customWidth="1"/>
    <col min="7183" max="7183" width="0" hidden="1" customWidth="1"/>
    <col min="7425" max="7425" width="37.7109375" customWidth="1"/>
    <col min="7426" max="7433" width="13" customWidth="1"/>
    <col min="7434" max="7434" width="10.7109375" customWidth="1"/>
    <col min="7435" max="7435" width="12.7109375" customWidth="1"/>
    <col min="7436" max="7436" width="7.5703125" customWidth="1"/>
    <col min="7437" max="7437" width="11.140625" customWidth="1"/>
    <col min="7438" max="7438" width="9" customWidth="1"/>
    <col min="7439" max="7439" width="0" hidden="1" customWidth="1"/>
    <col min="7681" max="7681" width="37.7109375" customWidth="1"/>
    <col min="7682" max="7689" width="13" customWidth="1"/>
    <col min="7690" max="7690" width="10.7109375" customWidth="1"/>
    <col min="7691" max="7691" width="12.7109375" customWidth="1"/>
    <col min="7692" max="7692" width="7.5703125" customWidth="1"/>
    <col min="7693" max="7693" width="11.140625" customWidth="1"/>
    <col min="7694" max="7694" width="9" customWidth="1"/>
    <col min="7695" max="7695" width="0" hidden="1" customWidth="1"/>
    <col min="7937" max="7937" width="37.7109375" customWidth="1"/>
    <col min="7938" max="7945" width="13" customWidth="1"/>
    <col min="7946" max="7946" width="10.7109375" customWidth="1"/>
    <col min="7947" max="7947" width="12.7109375" customWidth="1"/>
    <col min="7948" max="7948" width="7.5703125" customWidth="1"/>
    <col min="7949" max="7949" width="11.140625" customWidth="1"/>
    <col min="7950" max="7950" width="9" customWidth="1"/>
    <col min="7951" max="7951" width="0" hidden="1" customWidth="1"/>
    <col min="8193" max="8193" width="37.7109375" customWidth="1"/>
    <col min="8194" max="8201" width="13" customWidth="1"/>
    <col min="8202" max="8202" width="10.7109375" customWidth="1"/>
    <col min="8203" max="8203" width="12.7109375" customWidth="1"/>
    <col min="8204" max="8204" width="7.5703125" customWidth="1"/>
    <col min="8205" max="8205" width="11.140625" customWidth="1"/>
    <col min="8206" max="8206" width="9" customWidth="1"/>
    <col min="8207" max="8207" width="0" hidden="1" customWidth="1"/>
    <col min="8449" max="8449" width="37.7109375" customWidth="1"/>
    <col min="8450" max="8457" width="13" customWidth="1"/>
    <col min="8458" max="8458" width="10.7109375" customWidth="1"/>
    <col min="8459" max="8459" width="12.7109375" customWidth="1"/>
    <col min="8460" max="8460" width="7.5703125" customWidth="1"/>
    <col min="8461" max="8461" width="11.140625" customWidth="1"/>
    <col min="8462" max="8462" width="9" customWidth="1"/>
    <col min="8463" max="8463" width="0" hidden="1" customWidth="1"/>
    <col min="8705" max="8705" width="37.7109375" customWidth="1"/>
    <col min="8706" max="8713" width="13" customWidth="1"/>
    <col min="8714" max="8714" width="10.7109375" customWidth="1"/>
    <col min="8715" max="8715" width="12.7109375" customWidth="1"/>
    <col min="8716" max="8716" width="7.5703125" customWidth="1"/>
    <col min="8717" max="8717" width="11.140625" customWidth="1"/>
    <col min="8718" max="8718" width="9" customWidth="1"/>
    <col min="8719" max="8719" width="0" hidden="1" customWidth="1"/>
    <col min="8961" max="8961" width="37.7109375" customWidth="1"/>
    <col min="8962" max="8969" width="13" customWidth="1"/>
    <col min="8970" max="8970" width="10.7109375" customWidth="1"/>
    <col min="8971" max="8971" width="12.7109375" customWidth="1"/>
    <col min="8972" max="8972" width="7.5703125" customWidth="1"/>
    <col min="8973" max="8973" width="11.140625" customWidth="1"/>
    <col min="8974" max="8974" width="9" customWidth="1"/>
    <col min="8975" max="8975" width="0" hidden="1" customWidth="1"/>
    <col min="9217" max="9217" width="37.7109375" customWidth="1"/>
    <col min="9218" max="9225" width="13" customWidth="1"/>
    <col min="9226" max="9226" width="10.7109375" customWidth="1"/>
    <col min="9227" max="9227" width="12.7109375" customWidth="1"/>
    <col min="9228" max="9228" width="7.5703125" customWidth="1"/>
    <col min="9229" max="9229" width="11.140625" customWidth="1"/>
    <col min="9230" max="9230" width="9" customWidth="1"/>
    <col min="9231" max="9231" width="0" hidden="1" customWidth="1"/>
    <col min="9473" max="9473" width="37.7109375" customWidth="1"/>
    <col min="9474" max="9481" width="13" customWidth="1"/>
    <col min="9482" max="9482" width="10.7109375" customWidth="1"/>
    <col min="9483" max="9483" width="12.7109375" customWidth="1"/>
    <col min="9484" max="9484" width="7.5703125" customWidth="1"/>
    <col min="9485" max="9485" width="11.140625" customWidth="1"/>
    <col min="9486" max="9486" width="9" customWidth="1"/>
    <col min="9487" max="9487" width="0" hidden="1" customWidth="1"/>
    <col min="9729" max="9729" width="37.7109375" customWidth="1"/>
    <col min="9730" max="9737" width="13" customWidth="1"/>
    <col min="9738" max="9738" width="10.7109375" customWidth="1"/>
    <col min="9739" max="9739" width="12.7109375" customWidth="1"/>
    <col min="9740" max="9740" width="7.5703125" customWidth="1"/>
    <col min="9741" max="9741" width="11.140625" customWidth="1"/>
    <col min="9742" max="9742" width="9" customWidth="1"/>
    <col min="9743" max="9743" width="0" hidden="1" customWidth="1"/>
    <col min="9985" max="9985" width="37.7109375" customWidth="1"/>
    <col min="9986" max="9993" width="13" customWidth="1"/>
    <col min="9994" max="9994" width="10.7109375" customWidth="1"/>
    <col min="9995" max="9995" width="12.7109375" customWidth="1"/>
    <col min="9996" max="9996" width="7.5703125" customWidth="1"/>
    <col min="9997" max="9997" width="11.140625" customWidth="1"/>
    <col min="9998" max="9998" width="9" customWidth="1"/>
    <col min="9999" max="9999" width="0" hidden="1" customWidth="1"/>
    <col min="10241" max="10241" width="37.7109375" customWidth="1"/>
    <col min="10242" max="10249" width="13" customWidth="1"/>
    <col min="10250" max="10250" width="10.7109375" customWidth="1"/>
    <col min="10251" max="10251" width="12.7109375" customWidth="1"/>
    <col min="10252" max="10252" width="7.5703125" customWidth="1"/>
    <col min="10253" max="10253" width="11.140625" customWidth="1"/>
    <col min="10254" max="10254" width="9" customWidth="1"/>
    <col min="10255" max="10255" width="0" hidden="1" customWidth="1"/>
    <col min="10497" max="10497" width="37.7109375" customWidth="1"/>
    <col min="10498" max="10505" width="13" customWidth="1"/>
    <col min="10506" max="10506" width="10.7109375" customWidth="1"/>
    <col min="10507" max="10507" width="12.7109375" customWidth="1"/>
    <col min="10508" max="10508" width="7.5703125" customWidth="1"/>
    <col min="10509" max="10509" width="11.140625" customWidth="1"/>
    <col min="10510" max="10510" width="9" customWidth="1"/>
    <col min="10511" max="10511" width="0" hidden="1" customWidth="1"/>
    <col min="10753" max="10753" width="37.7109375" customWidth="1"/>
    <col min="10754" max="10761" width="13" customWidth="1"/>
    <col min="10762" max="10762" width="10.7109375" customWidth="1"/>
    <col min="10763" max="10763" width="12.7109375" customWidth="1"/>
    <col min="10764" max="10764" width="7.5703125" customWidth="1"/>
    <col min="10765" max="10765" width="11.140625" customWidth="1"/>
    <col min="10766" max="10766" width="9" customWidth="1"/>
    <col min="10767" max="10767" width="0" hidden="1" customWidth="1"/>
    <col min="11009" max="11009" width="37.7109375" customWidth="1"/>
    <col min="11010" max="11017" width="13" customWidth="1"/>
    <col min="11018" max="11018" width="10.7109375" customWidth="1"/>
    <col min="11019" max="11019" width="12.7109375" customWidth="1"/>
    <col min="11020" max="11020" width="7.5703125" customWidth="1"/>
    <col min="11021" max="11021" width="11.140625" customWidth="1"/>
    <col min="11022" max="11022" width="9" customWidth="1"/>
    <col min="11023" max="11023" width="0" hidden="1" customWidth="1"/>
    <col min="11265" max="11265" width="37.7109375" customWidth="1"/>
    <col min="11266" max="11273" width="13" customWidth="1"/>
    <col min="11274" max="11274" width="10.7109375" customWidth="1"/>
    <col min="11275" max="11275" width="12.7109375" customWidth="1"/>
    <col min="11276" max="11276" width="7.5703125" customWidth="1"/>
    <col min="11277" max="11277" width="11.140625" customWidth="1"/>
    <col min="11278" max="11278" width="9" customWidth="1"/>
    <col min="11279" max="11279" width="0" hidden="1" customWidth="1"/>
    <col min="11521" max="11521" width="37.7109375" customWidth="1"/>
    <col min="11522" max="11529" width="13" customWidth="1"/>
    <col min="11530" max="11530" width="10.7109375" customWidth="1"/>
    <col min="11531" max="11531" width="12.7109375" customWidth="1"/>
    <col min="11532" max="11532" width="7.5703125" customWidth="1"/>
    <col min="11533" max="11533" width="11.140625" customWidth="1"/>
    <col min="11534" max="11534" width="9" customWidth="1"/>
    <col min="11535" max="11535" width="0" hidden="1" customWidth="1"/>
    <col min="11777" max="11777" width="37.7109375" customWidth="1"/>
    <col min="11778" max="11785" width="13" customWidth="1"/>
    <col min="11786" max="11786" width="10.7109375" customWidth="1"/>
    <col min="11787" max="11787" width="12.7109375" customWidth="1"/>
    <col min="11788" max="11788" width="7.5703125" customWidth="1"/>
    <col min="11789" max="11789" width="11.140625" customWidth="1"/>
    <col min="11790" max="11790" width="9" customWidth="1"/>
    <col min="11791" max="11791" width="0" hidden="1" customWidth="1"/>
    <col min="12033" max="12033" width="37.7109375" customWidth="1"/>
    <col min="12034" max="12041" width="13" customWidth="1"/>
    <col min="12042" max="12042" width="10.7109375" customWidth="1"/>
    <col min="12043" max="12043" width="12.7109375" customWidth="1"/>
    <col min="12044" max="12044" width="7.5703125" customWidth="1"/>
    <col min="12045" max="12045" width="11.140625" customWidth="1"/>
    <col min="12046" max="12046" width="9" customWidth="1"/>
    <col min="12047" max="12047" width="0" hidden="1" customWidth="1"/>
    <col min="12289" max="12289" width="37.7109375" customWidth="1"/>
    <col min="12290" max="12297" width="13" customWidth="1"/>
    <col min="12298" max="12298" width="10.7109375" customWidth="1"/>
    <col min="12299" max="12299" width="12.7109375" customWidth="1"/>
    <col min="12300" max="12300" width="7.5703125" customWidth="1"/>
    <col min="12301" max="12301" width="11.140625" customWidth="1"/>
    <col min="12302" max="12302" width="9" customWidth="1"/>
    <col min="12303" max="12303" width="0" hidden="1" customWidth="1"/>
    <col min="12545" max="12545" width="37.7109375" customWidth="1"/>
    <col min="12546" max="12553" width="13" customWidth="1"/>
    <col min="12554" max="12554" width="10.7109375" customWidth="1"/>
    <col min="12555" max="12555" width="12.7109375" customWidth="1"/>
    <col min="12556" max="12556" width="7.5703125" customWidth="1"/>
    <col min="12557" max="12557" width="11.140625" customWidth="1"/>
    <col min="12558" max="12558" width="9" customWidth="1"/>
    <col min="12559" max="12559" width="0" hidden="1" customWidth="1"/>
    <col min="12801" max="12801" width="37.7109375" customWidth="1"/>
    <col min="12802" max="12809" width="13" customWidth="1"/>
    <col min="12810" max="12810" width="10.7109375" customWidth="1"/>
    <col min="12811" max="12811" width="12.7109375" customWidth="1"/>
    <col min="12812" max="12812" width="7.5703125" customWidth="1"/>
    <col min="12813" max="12813" width="11.140625" customWidth="1"/>
    <col min="12814" max="12814" width="9" customWidth="1"/>
    <col min="12815" max="12815" width="0" hidden="1" customWidth="1"/>
    <col min="13057" max="13057" width="37.7109375" customWidth="1"/>
    <col min="13058" max="13065" width="13" customWidth="1"/>
    <col min="13066" max="13066" width="10.7109375" customWidth="1"/>
    <col min="13067" max="13067" width="12.7109375" customWidth="1"/>
    <col min="13068" max="13068" width="7.5703125" customWidth="1"/>
    <col min="13069" max="13069" width="11.140625" customWidth="1"/>
    <col min="13070" max="13070" width="9" customWidth="1"/>
    <col min="13071" max="13071" width="0" hidden="1" customWidth="1"/>
    <col min="13313" max="13313" width="37.7109375" customWidth="1"/>
    <col min="13314" max="13321" width="13" customWidth="1"/>
    <col min="13322" max="13322" width="10.7109375" customWidth="1"/>
    <col min="13323" max="13323" width="12.7109375" customWidth="1"/>
    <col min="13324" max="13324" width="7.5703125" customWidth="1"/>
    <col min="13325" max="13325" width="11.140625" customWidth="1"/>
    <col min="13326" max="13326" width="9" customWidth="1"/>
    <col min="13327" max="13327" width="0" hidden="1" customWidth="1"/>
    <col min="13569" max="13569" width="37.7109375" customWidth="1"/>
    <col min="13570" max="13577" width="13" customWidth="1"/>
    <col min="13578" max="13578" width="10.7109375" customWidth="1"/>
    <col min="13579" max="13579" width="12.7109375" customWidth="1"/>
    <col min="13580" max="13580" width="7.5703125" customWidth="1"/>
    <col min="13581" max="13581" width="11.140625" customWidth="1"/>
    <col min="13582" max="13582" width="9" customWidth="1"/>
    <col min="13583" max="13583" width="0" hidden="1" customWidth="1"/>
    <col min="13825" max="13825" width="37.7109375" customWidth="1"/>
    <col min="13826" max="13833" width="13" customWidth="1"/>
    <col min="13834" max="13834" width="10.7109375" customWidth="1"/>
    <col min="13835" max="13835" width="12.7109375" customWidth="1"/>
    <col min="13836" max="13836" width="7.5703125" customWidth="1"/>
    <col min="13837" max="13837" width="11.140625" customWidth="1"/>
    <col min="13838" max="13838" width="9" customWidth="1"/>
    <col min="13839" max="13839" width="0" hidden="1" customWidth="1"/>
    <col min="14081" max="14081" width="37.7109375" customWidth="1"/>
    <col min="14082" max="14089" width="13" customWidth="1"/>
    <col min="14090" max="14090" width="10.7109375" customWidth="1"/>
    <col min="14091" max="14091" width="12.7109375" customWidth="1"/>
    <col min="14092" max="14092" width="7.5703125" customWidth="1"/>
    <col min="14093" max="14093" width="11.140625" customWidth="1"/>
    <col min="14094" max="14094" width="9" customWidth="1"/>
    <col min="14095" max="14095" width="0" hidden="1" customWidth="1"/>
    <col min="14337" max="14337" width="37.7109375" customWidth="1"/>
    <col min="14338" max="14345" width="13" customWidth="1"/>
    <col min="14346" max="14346" width="10.7109375" customWidth="1"/>
    <col min="14347" max="14347" width="12.7109375" customWidth="1"/>
    <col min="14348" max="14348" width="7.5703125" customWidth="1"/>
    <col min="14349" max="14349" width="11.140625" customWidth="1"/>
    <col min="14350" max="14350" width="9" customWidth="1"/>
    <col min="14351" max="14351" width="0" hidden="1" customWidth="1"/>
    <col min="14593" max="14593" width="37.7109375" customWidth="1"/>
    <col min="14594" max="14601" width="13" customWidth="1"/>
    <col min="14602" max="14602" width="10.7109375" customWidth="1"/>
    <col min="14603" max="14603" width="12.7109375" customWidth="1"/>
    <col min="14604" max="14604" width="7.5703125" customWidth="1"/>
    <col min="14605" max="14605" width="11.140625" customWidth="1"/>
    <col min="14606" max="14606" width="9" customWidth="1"/>
    <col min="14607" max="14607" width="0" hidden="1" customWidth="1"/>
    <col min="14849" max="14849" width="37.7109375" customWidth="1"/>
    <col min="14850" max="14857" width="13" customWidth="1"/>
    <col min="14858" max="14858" width="10.7109375" customWidth="1"/>
    <col min="14859" max="14859" width="12.7109375" customWidth="1"/>
    <col min="14860" max="14860" width="7.5703125" customWidth="1"/>
    <col min="14861" max="14861" width="11.140625" customWidth="1"/>
    <col min="14862" max="14862" width="9" customWidth="1"/>
    <col min="14863" max="14863" width="0" hidden="1" customWidth="1"/>
    <col min="15105" max="15105" width="37.7109375" customWidth="1"/>
    <col min="15106" max="15113" width="13" customWidth="1"/>
    <col min="15114" max="15114" width="10.7109375" customWidth="1"/>
    <col min="15115" max="15115" width="12.7109375" customWidth="1"/>
    <col min="15116" max="15116" width="7.5703125" customWidth="1"/>
    <col min="15117" max="15117" width="11.140625" customWidth="1"/>
    <col min="15118" max="15118" width="9" customWidth="1"/>
    <col min="15119" max="15119" width="0" hidden="1" customWidth="1"/>
    <col min="15361" max="15361" width="37.7109375" customWidth="1"/>
    <col min="15362" max="15369" width="13" customWidth="1"/>
    <col min="15370" max="15370" width="10.7109375" customWidth="1"/>
    <col min="15371" max="15371" width="12.7109375" customWidth="1"/>
    <col min="15372" max="15372" width="7.5703125" customWidth="1"/>
    <col min="15373" max="15373" width="11.140625" customWidth="1"/>
    <col min="15374" max="15374" width="9" customWidth="1"/>
    <col min="15375" max="15375" width="0" hidden="1" customWidth="1"/>
    <col min="15617" max="15617" width="37.7109375" customWidth="1"/>
    <col min="15618" max="15625" width="13" customWidth="1"/>
    <col min="15626" max="15626" width="10.7109375" customWidth="1"/>
    <col min="15627" max="15627" width="12.7109375" customWidth="1"/>
    <col min="15628" max="15628" width="7.5703125" customWidth="1"/>
    <col min="15629" max="15629" width="11.140625" customWidth="1"/>
    <col min="15630" max="15630" width="9" customWidth="1"/>
    <col min="15631" max="15631" width="0" hidden="1" customWidth="1"/>
    <col min="15873" max="15873" width="37.7109375" customWidth="1"/>
    <col min="15874" max="15881" width="13" customWidth="1"/>
    <col min="15882" max="15882" width="10.7109375" customWidth="1"/>
    <col min="15883" max="15883" width="12.7109375" customWidth="1"/>
    <col min="15884" max="15884" width="7.5703125" customWidth="1"/>
    <col min="15885" max="15885" width="11.140625" customWidth="1"/>
    <col min="15886" max="15886" width="9" customWidth="1"/>
    <col min="15887" max="15887" width="0" hidden="1" customWidth="1"/>
    <col min="16129" max="16129" width="37.7109375" customWidth="1"/>
    <col min="16130" max="16137" width="13" customWidth="1"/>
    <col min="16138" max="16138" width="10.7109375" customWidth="1"/>
    <col min="16139" max="16139" width="12.7109375" customWidth="1"/>
    <col min="16140" max="16140" width="7.5703125" customWidth="1"/>
    <col min="16141" max="16141" width="11.140625" customWidth="1"/>
    <col min="16142" max="16142" width="9" customWidth="1"/>
    <col min="16143" max="16143" width="0" hidden="1" customWidth="1"/>
  </cols>
  <sheetData>
    <row r="1" spans="1:15" s="2" customFormat="1" ht="13.15" customHeight="1" x14ac:dyDescent="0.2">
      <c r="A1" s="1" t="s">
        <v>106</v>
      </c>
      <c r="J1" s="71" t="s">
        <v>50</v>
      </c>
      <c r="K1" s="71"/>
      <c r="O1" s="26"/>
    </row>
    <row r="2" spans="1:15" s="2" customFormat="1" ht="13.15" customHeight="1" x14ac:dyDescent="0.2">
      <c r="A2" s="4"/>
      <c r="F2" s="5"/>
      <c r="O2" s="26"/>
    </row>
    <row r="3" spans="1:15" s="2" customFormat="1" ht="13.15" customHeight="1" x14ac:dyDescent="0.2">
      <c r="A3" s="4"/>
      <c r="J3" s="71"/>
      <c r="K3" s="71"/>
      <c r="O3" s="26"/>
    </row>
    <row r="4" spans="1:15" s="2" customFormat="1" ht="21" customHeight="1" x14ac:dyDescent="0.2">
      <c r="A4" s="4"/>
      <c r="C4" s="5"/>
      <c r="D4" s="5"/>
      <c r="E4" s="6" t="str">
        <f>'PAGE 1'!E4</f>
        <v>REPORT OF CHILDREN WITH DISABILITIES</v>
      </c>
      <c r="G4" s="5"/>
      <c r="H4" s="5"/>
      <c r="I4" s="5"/>
      <c r="O4" s="26"/>
    </row>
    <row r="5" spans="1:15" s="2" customFormat="1" ht="15.6" customHeight="1" x14ac:dyDescent="0.2">
      <c r="A5" s="4"/>
      <c r="C5" s="5"/>
      <c r="E5" s="6" t="str">
        <f>'PAGE 1'!E5</f>
        <v>EXITING SPECIAL EDUCATION</v>
      </c>
      <c r="G5" s="5"/>
      <c r="H5" s="5"/>
      <c r="J5" s="71"/>
      <c r="K5" s="71"/>
      <c r="O5" s="26"/>
    </row>
    <row r="6" spans="1:15" ht="12" customHeight="1" x14ac:dyDescent="0.2">
      <c r="E6" s="28"/>
      <c r="F6" s="8"/>
    </row>
    <row r="7" spans="1:15" ht="18.600000000000001" customHeight="1" x14ac:dyDescent="0.2">
      <c r="B7" s="55" t="str">
        <f>'PAGE 1'!B8</f>
        <v>Reporting Year:</v>
      </c>
      <c r="C7" s="56" t="str">
        <f>'PAGE 1'!C8</f>
        <v>2020-2021</v>
      </c>
    </row>
    <row r="8" spans="1:15" ht="24" customHeight="1" x14ac:dyDescent="0.2">
      <c r="A8" s="9" t="s">
        <v>51</v>
      </c>
      <c r="O8" s="11">
        <v>15</v>
      </c>
    </row>
    <row r="9" spans="1:15" ht="31.9" customHeight="1" x14ac:dyDescent="0.2">
      <c r="A9" s="73" t="s">
        <v>6</v>
      </c>
      <c r="B9" s="85" t="s">
        <v>52</v>
      </c>
      <c r="C9" s="77"/>
      <c r="D9" s="77"/>
      <c r="E9" s="77"/>
      <c r="F9" s="77"/>
      <c r="G9" s="77"/>
      <c r="H9" s="77"/>
      <c r="I9" s="77"/>
      <c r="J9" s="78"/>
      <c r="K9" s="10"/>
    </row>
    <row r="10" spans="1:15" s="2" customFormat="1" ht="26.1" customHeight="1" x14ac:dyDescent="0.2">
      <c r="A10" s="74"/>
      <c r="B10" s="13" t="s">
        <v>53</v>
      </c>
      <c r="C10" s="13" t="s">
        <v>54</v>
      </c>
      <c r="D10" s="13" t="s">
        <v>55</v>
      </c>
      <c r="E10" s="13" t="s">
        <v>56</v>
      </c>
      <c r="F10" s="13" t="s">
        <v>57</v>
      </c>
      <c r="G10" s="13" t="s">
        <v>58</v>
      </c>
      <c r="H10" s="13" t="s">
        <v>59</v>
      </c>
      <c r="I10" s="13" t="s">
        <v>60</v>
      </c>
      <c r="J10" s="13" t="s">
        <v>61</v>
      </c>
      <c r="K10"/>
      <c r="L10"/>
      <c r="M10" s="14"/>
      <c r="O10" s="26"/>
    </row>
    <row r="11" spans="1:15" ht="39.950000000000003" customHeight="1" x14ac:dyDescent="0.2">
      <c r="A11" s="57" t="s">
        <v>11</v>
      </c>
      <c r="B11" s="39">
        <f>IF(MIN('PAGE 13'!B11,'PAGE 13'!J11) &lt;=0,0,'PAGE 13'!B11/'PAGE 13'!J11)</f>
        <v>0.27043090638930162</v>
      </c>
      <c r="C11" s="39">
        <f>IF(MIN('PAGE 13'!C11,'PAGE 13'!J11) &lt;=0,0,'PAGE 13'!C11/'PAGE 13'!J11)</f>
        <v>0.21693907875185736</v>
      </c>
      <c r="D11" s="39">
        <f>IF(MIN('PAGE 13'!D11,'PAGE 13'!J11) &lt;=0,0,'PAGE 13'!D11/'PAGE 13'!J11)</f>
        <v>0.23922734026745915</v>
      </c>
      <c r="E11" s="39">
        <f>IF(MIN('PAGE 13'!E11,'PAGE 13'!J11) &lt;=0,0,'PAGE 13'!E11/'PAGE 13'!J11)</f>
        <v>0.17830609212481427</v>
      </c>
      <c r="F11" s="39">
        <f>IF(MIN('PAGE 13'!F11,'PAGE 13'!J11) &lt;=0,0,'PAGE 13'!F11/'PAGE 13'!J11)</f>
        <v>6.9836552748885589E-2</v>
      </c>
      <c r="G11" s="39">
        <f>IF(MIN('PAGE 13'!G11,'PAGE 13'!J11) &lt;=0,0,'PAGE 13'!G11/'PAGE 13'!J11)</f>
        <v>1.9316493313521546E-2</v>
      </c>
      <c r="H11" s="39">
        <f>IF(MIN('PAGE 13'!H11,'PAGE 13'!J11) &lt;=0,0,'PAGE 13'!H11/'PAGE 13'!J11)</f>
        <v>5.9435364041604752E-3</v>
      </c>
      <c r="I11" s="39">
        <f>IF(MIN('PAGE 13'!I11,'PAGE 13'!J11) &lt;=0,0,'PAGE 13'!I11/'PAGE 13'!J11)</f>
        <v>0</v>
      </c>
      <c r="J11" s="39">
        <f>IF('PAGE 13'!J11&lt;=0, 0, 'PAGE 13'!J11/'PAGE 13'!J11)</f>
        <v>1</v>
      </c>
    </row>
    <row r="12" spans="1:15" ht="39.950000000000003" customHeight="1" x14ac:dyDescent="0.2">
      <c r="A12" s="57" t="s">
        <v>12</v>
      </c>
      <c r="B12" s="39">
        <f>IF(MIN('PAGE 13'!B12,'PAGE 13'!J12) &lt;=0,0,'PAGE 13'!B12/'PAGE 13'!J12)</f>
        <v>0</v>
      </c>
      <c r="C12" s="39">
        <f>IF(MIN('PAGE 13'!C12,'PAGE 13'!J12) &lt;=0,0,'PAGE 13'!C12/'PAGE 13'!J12)</f>
        <v>0</v>
      </c>
      <c r="D12" s="39">
        <f>IF(MIN('PAGE 13'!D12,'PAGE 13'!J12) &lt;=0,0,'PAGE 13'!D12/'PAGE 13'!J12)</f>
        <v>1.5831819361536464E-2</v>
      </c>
      <c r="E12" s="39">
        <f>IF(MIN('PAGE 13'!E12,'PAGE 13'!J12) &lt;=0,0,'PAGE 13'!E12/'PAGE 13'!J12)</f>
        <v>0.56579288865818844</v>
      </c>
      <c r="F12" s="39">
        <f>IF(MIN('PAGE 13'!F12,'PAGE 13'!J12) &lt;=0,0,'PAGE 13'!F12/'PAGE 13'!J12)</f>
        <v>0.31819361536465091</v>
      </c>
      <c r="G12" s="39">
        <f>IF(MIN('PAGE 13'!G12,'PAGE 13'!J12) &lt;=0,0,'PAGE 13'!G12/'PAGE 13'!J12)</f>
        <v>4.6976382039968859E-2</v>
      </c>
      <c r="H12" s="39">
        <f>IF(MIN('PAGE 13'!H12,'PAGE 13'!J12) &lt;=0,0,'PAGE 13'!H12/'PAGE 13'!J12)</f>
        <v>4.5159615883726967E-2</v>
      </c>
      <c r="I12" s="39">
        <f>IF(MIN('PAGE 13'!I12,'PAGE 13'!J12) &lt;=0,0,'PAGE 13'!I12/'PAGE 13'!J12)</f>
        <v>8.0456786919283676E-3</v>
      </c>
      <c r="J12" s="39">
        <f>IF('PAGE 13'!J12&lt;=0, 0, 'PAGE 13'!J12/'PAGE 13'!J12)</f>
        <v>1</v>
      </c>
    </row>
    <row r="13" spans="1:15" ht="39.950000000000003" customHeight="1" x14ac:dyDescent="0.2">
      <c r="A13" s="61" t="s">
        <v>107</v>
      </c>
      <c r="B13" s="39">
        <f>IF(MIN('PAGE 13'!B13,'PAGE 13'!J13) &lt;=0,0,'PAGE 13'!B13/'PAGE 13'!J13)</f>
        <v>0</v>
      </c>
      <c r="C13" s="39">
        <f>IF(MIN('PAGE 13'!C13,'PAGE 13'!J13) &lt;=0,0,'PAGE 13'!C13/'PAGE 13'!J13)</f>
        <v>0</v>
      </c>
      <c r="D13" s="39">
        <f>IF(MIN('PAGE 13'!D13,'PAGE 13'!J13) &lt;=0,0,'PAGE 13'!D13/'PAGE 13'!J13)</f>
        <v>0</v>
      </c>
      <c r="E13" s="39">
        <f>IF(MIN('PAGE 13'!E13,'PAGE 13'!J13) &lt;=0,0,'PAGE 13'!E13/'PAGE 13'!J13)</f>
        <v>0</v>
      </c>
      <c r="F13" s="39">
        <f>IF(MIN('PAGE 13'!F13,'PAGE 13'!J13) &lt;=0,0,'PAGE 13'!F13/'PAGE 13'!J13)</f>
        <v>0</v>
      </c>
      <c r="G13" s="39">
        <f>IF(MIN('PAGE 13'!G13,'PAGE 13'!J13) &lt;=0,0,'PAGE 13'!G13/'PAGE 13'!J13)</f>
        <v>0</v>
      </c>
      <c r="H13" s="39">
        <f>IF(MIN('PAGE 13'!H13,'PAGE 13'!J13) &lt;=0,0,'PAGE 13'!H13/'PAGE 13'!J13)</f>
        <v>0</v>
      </c>
      <c r="I13" s="39">
        <f>IF(MIN('PAGE 13'!I13,'PAGE 13'!J13) &lt;=0,0,'PAGE 13'!I13/'PAGE 13'!J13)</f>
        <v>0</v>
      </c>
      <c r="J13" s="39">
        <f>IF('PAGE 13'!J13&lt;=0, 0, 'PAGE 13'!J13/'PAGE 13'!J13)</f>
        <v>0</v>
      </c>
    </row>
    <row r="14" spans="1:15" ht="24.95" customHeight="1" x14ac:dyDescent="0.2">
      <c r="A14" s="57" t="s">
        <v>108</v>
      </c>
      <c r="B14" s="39">
        <f>IF(MIN('PAGE 13'!B14,'PAGE 13'!J14) &lt;=0,0,'PAGE 13'!B14/'PAGE 13'!J14)</f>
        <v>0</v>
      </c>
      <c r="C14" s="39">
        <f>IF(MIN('PAGE 13'!C14,'PAGE 13'!J14) &lt;=0,0,'PAGE 13'!C14/'PAGE 13'!J14)</f>
        <v>7.0754716981132077E-3</v>
      </c>
      <c r="D14" s="39">
        <f>IF(MIN('PAGE 13'!D14,'PAGE 13'!J14) &lt;=0,0,'PAGE 13'!D14/'PAGE 13'!J14)</f>
        <v>2.358490566037736E-2</v>
      </c>
      <c r="E14" s="39">
        <f>IF(MIN('PAGE 13'!E14,'PAGE 13'!J14) &lt;=0,0,'PAGE 13'!E14/'PAGE 13'!J14)</f>
        <v>0.22641509433962265</v>
      </c>
      <c r="F14" s="39">
        <f>IF(MIN('PAGE 13'!F14,'PAGE 13'!J14) &lt;=0,0,'PAGE 13'!F14/'PAGE 13'!J14)</f>
        <v>0.17452830188679244</v>
      </c>
      <c r="G14" s="39">
        <f>IF(MIN('PAGE 13'!G14,'PAGE 13'!J14) &lt;=0,0,'PAGE 13'!G14/'PAGE 13'!J14)</f>
        <v>0.13443396226415094</v>
      </c>
      <c r="H14" s="39">
        <f>IF(MIN('PAGE 13'!H14,'PAGE 13'!J14) &lt;=0,0,'PAGE 13'!H14/'PAGE 13'!J14)</f>
        <v>0.33726415094339623</v>
      </c>
      <c r="I14" s="39">
        <f>IF(MIN('PAGE 13'!I14,'PAGE 13'!J14) &lt;=0,0,'PAGE 13'!I14/'PAGE 13'!J14)</f>
        <v>9.6698113207547176E-2</v>
      </c>
      <c r="J14" s="39">
        <f>IF('PAGE 13'!J14&lt;=0, 0, 'PAGE 13'!J14/'PAGE 13'!J14)</f>
        <v>1</v>
      </c>
    </row>
    <row r="15" spans="1:15" ht="24.95" customHeight="1" x14ac:dyDescent="0.2">
      <c r="A15" s="58" t="s">
        <v>109</v>
      </c>
      <c r="B15" s="39">
        <f>IF(MIN('PAGE 13'!B15,'PAGE 13'!J15) &lt;=0,0,'PAGE 13'!B15/'PAGE 13'!J15)</f>
        <v>0</v>
      </c>
      <c r="C15" s="39">
        <f>IF(MIN('PAGE 13'!C15,'PAGE 13'!J15) &lt;=0,0,'PAGE 13'!C15/'PAGE 13'!J15)</f>
        <v>0</v>
      </c>
      <c r="D15" s="39">
        <f>IF(MIN('PAGE 13'!D15,'PAGE 13'!J15) &lt;=0,0,'PAGE 13'!D15/'PAGE 13'!J15)</f>
        <v>0</v>
      </c>
      <c r="E15" s="39">
        <f>IF(MIN('PAGE 13'!E15,'PAGE 13'!J15) &lt;=0,0,'PAGE 13'!E15/'PAGE 13'!J15)</f>
        <v>0</v>
      </c>
      <c r="F15" s="39">
        <f>IF(MIN('PAGE 13'!F15,'PAGE 13'!J15) &lt;=0,0,'PAGE 13'!F15/'PAGE 13'!J15)</f>
        <v>0</v>
      </c>
      <c r="G15" s="39">
        <f>IF(MIN('PAGE 13'!G15,'PAGE 13'!J15) &lt;=0,0,'PAGE 13'!G15/'PAGE 13'!J15)</f>
        <v>0</v>
      </c>
      <c r="H15" s="39">
        <f>IF(MIN('PAGE 13'!H15,'PAGE 13'!J15) &lt;=0,0,'PAGE 13'!H15/'PAGE 13'!J15)</f>
        <v>0.69594594594594594</v>
      </c>
      <c r="I15" s="39">
        <f>IF(MIN('PAGE 13'!I15,'PAGE 13'!J15) &lt;=0,0,'PAGE 13'!I15/'PAGE 13'!J15)</f>
        <v>0.30405405405405406</v>
      </c>
      <c r="J15" s="39">
        <f>IF('PAGE 13'!J15&lt;=0, 0, 'PAGE 13'!J15/'PAGE 13'!J15)</f>
        <v>1</v>
      </c>
    </row>
    <row r="16" spans="1:15" ht="24.95" customHeight="1" x14ac:dyDescent="0.2">
      <c r="A16" s="58" t="s">
        <v>110</v>
      </c>
      <c r="B16" s="39">
        <f>IF(MIN('PAGE 13'!B16,'PAGE 13'!J16) &lt;=0,0,'PAGE 13'!B16/'PAGE 13'!J16)</f>
        <v>0.23809523809523808</v>
      </c>
      <c r="C16" s="39">
        <f>IF(MIN('PAGE 13'!C16,'PAGE 13'!J16) &lt;=0,0,'PAGE 13'!C16/'PAGE 13'!J16)</f>
        <v>0</v>
      </c>
      <c r="D16" s="39">
        <f>IF(MIN('PAGE 13'!D16,'PAGE 13'!J16) &lt;=0,0,'PAGE 13'!D16/'PAGE 13'!J16)</f>
        <v>0.33333333333333331</v>
      </c>
      <c r="E16" s="39">
        <f>IF(MIN('PAGE 13'!E16,'PAGE 13'!J16) &lt;=0,0,'PAGE 13'!E16/'PAGE 13'!J16)</f>
        <v>0.19047619047619047</v>
      </c>
      <c r="F16" s="39">
        <f>IF(MIN('PAGE 13'!F16,'PAGE 13'!J16) &lt;=0,0,'PAGE 13'!F16/'PAGE 13'!J16)</f>
        <v>9.5238095238095233E-2</v>
      </c>
      <c r="G16" s="39">
        <f>IF(MIN('PAGE 13'!G16,'PAGE 13'!J16) &lt;=0,0,'PAGE 13'!G16/'PAGE 13'!J16)</f>
        <v>9.5238095238095233E-2</v>
      </c>
      <c r="H16" s="39">
        <f>IF(MIN('PAGE 13'!H16,'PAGE 13'!J16) &lt;=0,0,'PAGE 13'!H16/'PAGE 13'!J16)</f>
        <v>4.7619047619047616E-2</v>
      </c>
      <c r="I16" s="39">
        <f>IF(MIN('PAGE 13'!I16,'PAGE 13'!J16) &lt;=0,0,'PAGE 13'!I16/'PAGE 13'!J16)</f>
        <v>0</v>
      </c>
      <c r="J16" s="39">
        <f>IF('PAGE 13'!J16&lt;=0, 0, 'PAGE 13'!J16/'PAGE 13'!J16)</f>
        <v>1</v>
      </c>
    </row>
    <row r="17" spans="1:11" ht="24.95" customHeight="1" x14ac:dyDescent="0.2">
      <c r="A17" s="58" t="s">
        <v>111</v>
      </c>
      <c r="B17" s="39">
        <f>IF(MIN('PAGE 13'!B17,'PAGE 13'!J17) &lt;=0,0,'PAGE 13'!B17/'PAGE 13'!J17)</f>
        <v>0.28436911487758948</v>
      </c>
      <c r="C17" s="39">
        <f>IF(MIN('PAGE 13'!C17,'PAGE 13'!J17) &lt;=0,0,'PAGE 13'!C17/'PAGE 13'!J17)</f>
        <v>0.26883239171374762</v>
      </c>
      <c r="D17" s="39">
        <f>IF(MIN('PAGE 13'!D17,'PAGE 13'!J17) &lt;=0,0,'PAGE 13'!D17/'PAGE 13'!J17)</f>
        <v>0.24293785310734464</v>
      </c>
      <c r="E17" s="39">
        <f>IF(MIN('PAGE 13'!E17,'PAGE 13'!J17) &lt;=0,0,'PAGE 13'!E17/'PAGE 13'!J17)</f>
        <v>0.13700564971751411</v>
      </c>
      <c r="F17" s="39">
        <f>IF(MIN('PAGE 13'!F17,'PAGE 13'!J17) &lt;=0,0,'PAGE 13'!F17/'PAGE 13'!J17)</f>
        <v>4.9435028248587573E-2</v>
      </c>
      <c r="G17" s="39">
        <f>IF(MIN('PAGE 13'!G17,'PAGE 13'!J17) &lt;=0,0,'PAGE 13'!G17/'PAGE 13'!J17)</f>
        <v>1.4124293785310734E-2</v>
      </c>
      <c r="H17" s="39">
        <f>IF(MIN('PAGE 13'!H17,'PAGE 13'!J17) &lt;=0,0,'PAGE 13'!H17/'PAGE 13'!J17)</f>
        <v>3.2956685499058382E-3</v>
      </c>
      <c r="I17" s="39">
        <f>IF(MIN('PAGE 13'!I17,'PAGE 13'!J17) &lt;=0,0,'PAGE 13'!I17/'PAGE 13'!J17)</f>
        <v>0</v>
      </c>
      <c r="J17" s="39">
        <f>IF('PAGE 13'!J17&lt;=0, 0, 'PAGE 13'!J17/'PAGE 13'!J17)</f>
        <v>1</v>
      </c>
    </row>
    <row r="18" spans="1:11" ht="24.95" customHeight="1" x14ac:dyDescent="0.2">
      <c r="A18" s="58" t="s">
        <v>112</v>
      </c>
      <c r="B18" s="39">
        <f>IF(MIN('PAGE 13'!B18,'PAGE 13'!J18) &lt;=0,0,'PAGE 13'!B18/'PAGE 13'!J18)</f>
        <v>6.8702290076335881E-2</v>
      </c>
      <c r="C18" s="39">
        <f>IF(MIN('PAGE 13'!C18,'PAGE 13'!J18) &lt;=0,0,'PAGE 13'!C18/'PAGE 13'!J18)</f>
        <v>9.1603053435114504E-2</v>
      </c>
      <c r="D18" s="39">
        <f>IF(MIN('PAGE 13'!D18,'PAGE 13'!J18) &lt;=0,0,'PAGE 13'!D18/'PAGE 13'!J18)</f>
        <v>0.17557251908396945</v>
      </c>
      <c r="E18" s="39">
        <f>IF(MIN('PAGE 13'!E18,'PAGE 13'!J18) &lt;=0,0,'PAGE 13'!E18/'PAGE 13'!J18)</f>
        <v>0.32061068702290074</v>
      </c>
      <c r="F18" s="39">
        <f>IF(MIN('PAGE 13'!F18,'PAGE 13'!J18) &lt;=0,0,'PAGE 13'!F18/'PAGE 13'!J18)</f>
        <v>0.23918575063613232</v>
      </c>
      <c r="G18" s="39">
        <f>IF(MIN('PAGE 13'!G18,'PAGE 13'!J18) &lt;=0,0,'PAGE 13'!G18/'PAGE 13'!J18)</f>
        <v>7.3791348600508899E-2</v>
      </c>
      <c r="H18" s="39">
        <f>IF(MIN('PAGE 13'!H18,'PAGE 13'!J18) &lt;=0,0,'PAGE 13'!H18/'PAGE 13'!J18)</f>
        <v>3.0534351145038167E-2</v>
      </c>
      <c r="I18" s="39">
        <f>IF(MIN('PAGE 13'!I18,'PAGE 13'!J18) &lt;=0,0,'PAGE 13'!I18/'PAGE 13'!J18)</f>
        <v>0</v>
      </c>
      <c r="J18" s="39">
        <f>IF('PAGE 13'!J18&lt;=0, 0, 'PAGE 13'!J18/'PAGE 13'!J18)</f>
        <v>1</v>
      </c>
    </row>
    <row r="19" spans="1:11" ht="24.95" customHeight="1" x14ac:dyDescent="0.2">
      <c r="A19" s="58" t="s">
        <v>113</v>
      </c>
      <c r="B19" s="39">
        <f>IF(MIN('PAGE 13'!B19,'PAGE 13'!J19) &lt;=0,0,'PAGE 13'!B19/'PAGE 13'!J19)</f>
        <v>0.107124148768989</v>
      </c>
      <c r="C19" s="39">
        <f>IF(MIN('PAGE 13'!C19,'PAGE 13'!J19) &lt;=0,0,'PAGE 13'!C19/'PAGE 13'!J19)</f>
        <v>9.9004714510214767E-2</v>
      </c>
      <c r="D19" s="39">
        <f>IF(MIN('PAGE 13'!D19,'PAGE 13'!J19) &lt;=0,0,'PAGE 13'!D19/'PAGE 13'!J19)</f>
        <v>0.10790990047145102</v>
      </c>
      <c r="E19" s="39">
        <f>IF(MIN('PAGE 13'!E19,'PAGE 13'!J19) &lt;=0,0,'PAGE 13'!E19/'PAGE 13'!J19)</f>
        <v>0.3689104243059193</v>
      </c>
      <c r="F19" s="39">
        <f>IF(MIN('PAGE 13'!F19,'PAGE 13'!J19) &lt;=0,0,'PAGE 13'!F19/'PAGE 13'!J19)</f>
        <v>0.20272393923520168</v>
      </c>
      <c r="G19" s="39">
        <f>IF(MIN('PAGE 13'!G19,'PAGE 13'!J19) &lt;=0,0,'PAGE 13'!G19/'PAGE 13'!J19)</f>
        <v>4.0859088528025146E-2</v>
      </c>
      <c r="H19" s="39">
        <f>IF(MIN('PAGE 13'!H19,'PAGE 13'!J19) &lt;=0,0,'PAGE 13'!H19/'PAGE 13'!J19)</f>
        <v>5.8145625982189628E-2</v>
      </c>
      <c r="I19" s="39">
        <f>IF(MIN('PAGE 13'!I19,'PAGE 13'!J19) &lt;=0,0,'PAGE 13'!I19/'PAGE 13'!J19)</f>
        <v>1.5322158198009429E-2</v>
      </c>
      <c r="J19" s="39">
        <f>IF('PAGE 13'!J19&lt;=0, 0, 'PAGE 13'!J19/'PAGE 13'!J19)</f>
        <v>1</v>
      </c>
    </row>
    <row r="20" spans="1:11" ht="20.100000000000001" customHeight="1" x14ac:dyDescent="0.2"/>
    <row r="21" spans="1:11" ht="26.25" customHeight="1" x14ac:dyDescent="0.2">
      <c r="A21" s="40" t="s">
        <v>62</v>
      </c>
      <c r="B21" s="23"/>
      <c r="C21" s="23"/>
      <c r="D21" s="23"/>
      <c r="E21" s="23"/>
      <c r="F21" s="23"/>
      <c r="G21" s="23"/>
      <c r="H21" s="23"/>
      <c r="I21" s="23"/>
      <c r="J21" s="23"/>
      <c r="K21" s="17"/>
    </row>
    <row r="22" spans="1:11" ht="26.25" customHeight="1" x14ac:dyDescent="0.2">
      <c r="A22" s="40"/>
      <c r="B22" s="23"/>
      <c r="C22" s="23"/>
      <c r="D22" s="23"/>
      <c r="E22" s="23"/>
      <c r="F22" s="23"/>
      <c r="G22" s="23"/>
      <c r="H22" s="23"/>
      <c r="I22" s="23"/>
      <c r="J22" s="23"/>
      <c r="K22" s="17"/>
    </row>
    <row r="23" spans="1:11" ht="12.6" customHeight="1" x14ac:dyDescent="0.2">
      <c r="A23" s="4"/>
      <c r="B23" s="23"/>
      <c r="C23" s="23"/>
      <c r="D23" s="23"/>
      <c r="E23" s="23"/>
      <c r="F23" s="23"/>
      <c r="G23" s="23"/>
      <c r="H23" s="23"/>
      <c r="I23" s="23"/>
      <c r="J23" s="23"/>
      <c r="K23" s="17"/>
    </row>
    <row r="29" spans="1:11" x14ac:dyDescent="0.2">
      <c r="A29" s="25"/>
    </row>
  </sheetData>
  <sheetProtection algorithmName="SHA-512" hashValue="eEMRpYdbtpWb4XQiejkvbrcMSAgK3obYATcl78oIpVKVG9kozS0DXk/YqpNat90wcxPOSDLPrG0RKWS1l7nQaw==" saltValue="uD587Lx+mvSQqjGyw8EgKw==" spinCount="100000" sheet="1" objects="1" scenarios="1"/>
  <mergeCells count="5">
    <mergeCell ref="J1:K1"/>
    <mergeCell ref="J3:K3"/>
    <mergeCell ref="J5:K5"/>
    <mergeCell ref="A9:A10"/>
    <mergeCell ref="B9:J9"/>
  </mergeCells>
  <pageMargins left="0.75" right="0.75" top="1" bottom="1" header="0.5" footer="0.5"/>
  <pageSetup scale="6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7"/>
  <sheetViews>
    <sheetView zoomScale="90" zoomScaleNormal="90" workbookViewId="0">
      <selection activeCell="A24" sqref="A24"/>
    </sheetView>
  </sheetViews>
  <sheetFormatPr defaultRowHeight="12.75" x14ac:dyDescent="0.2"/>
  <cols>
    <col min="1" max="1" width="37.7109375" customWidth="1"/>
    <col min="2" max="2" width="16.140625" customWidth="1"/>
    <col min="3" max="3" width="15.42578125" customWidth="1"/>
    <col min="4" max="4" width="16" customWidth="1"/>
    <col min="5" max="5" width="16.42578125" customWidth="1"/>
    <col min="6" max="6" width="18.140625" customWidth="1"/>
    <col min="7" max="7" width="15.28515625" customWidth="1"/>
    <col min="8" max="8" width="15.7109375" customWidth="1"/>
    <col min="9" max="9" width="17.42578125" customWidth="1"/>
    <col min="10" max="10" width="7" customWidth="1"/>
    <col min="11" max="11" width="11.42578125" customWidth="1"/>
    <col min="12" max="12" width="1.42578125" customWidth="1"/>
    <col min="13" max="13" width="10.7109375" customWidth="1"/>
    <col min="14" max="14" width="9.140625" customWidth="1"/>
    <col min="15" max="15" width="8.5703125" hidden="1" customWidth="1"/>
    <col min="16" max="16" width="6.28515625" customWidth="1"/>
    <col min="17" max="17" width="4.7109375" hidden="1" customWidth="1"/>
    <col min="20" max="20" width="4.28515625" hidden="1" customWidth="1"/>
    <col min="257" max="257" width="37.7109375" customWidth="1"/>
    <col min="258" max="258" width="16.140625" customWidth="1"/>
    <col min="259" max="259" width="15.42578125" customWidth="1"/>
    <col min="260" max="260" width="16" customWidth="1"/>
    <col min="261" max="261" width="16.42578125" customWidth="1"/>
    <col min="262" max="262" width="18.140625" customWidth="1"/>
    <col min="263" max="263" width="15.28515625" customWidth="1"/>
    <col min="264" max="264" width="15.7109375" customWidth="1"/>
    <col min="265" max="265" width="17.42578125" customWidth="1"/>
    <col min="266" max="266" width="7" customWidth="1"/>
    <col min="267" max="267" width="11.42578125" customWidth="1"/>
    <col min="268" max="268" width="1.42578125" customWidth="1"/>
    <col min="269" max="269" width="10.7109375" customWidth="1"/>
    <col min="270" max="270" width="9.140625" customWidth="1"/>
    <col min="271" max="271" width="0" hidden="1" customWidth="1"/>
    <col min="272" max="272" width="6.28515625" customWidth="1"/>
    <col min="273" max="273" width="0" hidden="1" customWidth="1"/>
    <col min="276" max="276" width="0" hidden="1" customWidth="1"/>
    <col min="513" max="513" width="37.7109375" customWidth="1"/>
    <col min="514" max="514" width="16.140625" customWidth="1"/>
    <col min="515" max="515" width="15.42578125" customWidth="1"/>
    <col min="516" max="516" width="16" customWidth="1"/>
    <col min="517" max="517" width="16.42578125" customWidth="1"/>
    <col min="518" max="518" width="18.140625" customWidth="1"/>
    <col min="519" max="519" width="15.28515625" customWidth="1"/>
    <col min="520" max="520" width="15.7109375" customWidth="1"/>
    <col min="521" max="521" width="17.42578125" customWidth="1"/>
    <col min="522" max="522" width="7" customWidth="1"/>
    <col min="523" max="523" width="11.42578125" customWidth="1"/>
    <col min="524" max="524" width="1.42578125" customWidth="1"/>
    <col min="525" max="525" width="10.7109375" customWidth="1"/>
    <col min="526" max="526" width="9.140625" customWidth="1"/>
    <col min="527" max="527" width="0" hidden="1" customWidth="1"/>
    <col min="528" max="528" width="6.28515625" customWidth="1"/>
    <col min="529" max="529" width="0" hidden="1" customWidth="1"/>
    <col min="532" max="532" width="0" hidden="1" customWidth="1"/>
    <col min="769" max="769" width="37.7109375" customWidth="1"/>
    <col min="770" max="770" width="16.140625" customWidth="1"/>
    <col min="771" max="771" width="15.42578125" customWidth="1"/>
    <col min="772" max="772" width="16" customWidth="1"/>
    <col min="773" max="773" width="16.42578125" customWidth="1"/>
    <col min="774" max="774" width="18.140625" customWidth="1"/>
    <col min="775" max="775" width="15.28515625" customWidth="1"/>
    <col min="776" max="776" width="15.7109375" customWidth="1"/>
    <col min="777" max="777" width="17.42578125" customWidth="1"/>
    <col min="778" max="778" width="7" customWidth="1"/>
    <col min="779" max="779" width="11.42578125" customWidth="1"/>
    <col min="780" max="780" width="1.42578125" customWidth="1"/>
    <col min="781" max="781" width="10.7109375" customWidth="1"/>
    <col min="782" max="782" width="9.140625" customWidth="1"/>
    <col min="783" max="783" width="0" hidden="1" customWidth="1"/>
    <col min="784" max="784" width="6.28515625" customWidth="1"/>
    <col min="785" max="785" width="0" hidden="1" customWidth="1"/>
    <col min="788" max="788" width="0" hidden="1" customWidth="1"/>
    <col min="1025" max="1025" width="37.7109375" customWidth="1"/>
    <col min="1026" max="1026" width="16.140625" customWidth="1"/>
    <col min="1027" max="1027" width="15.42578125" customWidth="1"/>
    <col min="1028" max="1028" width="16" customWidth="1"/>
    <col min="1029" max="1029" width="16.42578125" customWidth="1"/>
    <col min="1030" max="1030" width="18.140625" customWidth="1"/>
    <col min="1031" max="1031" width="15.28515625" customWidth="1"/>
    <col min="1032" max="1032" width="15.7109375" customWidth="1"/>
    <col min="1033" max="1033" width="17.42578125" customWidth="1"/>
    <col min="1034" max="1034" width="7" customWidth="1"/>
    <col min="1035" max="1035" width="11.42578125" customWidth="1"/>
    <col min="1036" max="1036" width="1.42578125" customWidth="1"/>
    <col min="1037" max="1037" width="10.7109375" customWidth="1"/>
    <col min="1038" max="1038" width="9.140625" customWidth="1"/>
    <col min="1039" max="1039" width="0" hidden="1" customWidth="1"/>
    <col min="1040" max="1040" width="6.28515625" customWidth="1"/>
    <col min="1041" max="1041" width="0" hidden="1" customWidth="1"/>
    <col min="1044" max="1044" width="0" hidden="1" customWidth="1"/>
    <col min="1281" max="1281" width="37.7109375" customWidth="1"/>
    <col min="1282" max="1282" width="16.140625" customWidth="1"/>
    <col min="1283" max="1283" width="15.42578125" customWidth="1"/>
    <col min="1284" max="1284" width="16" customWidth="1"/>
    <col min="1285" max="1285" width="16.42578125" customWidth="1"/>
    <col min="1286" max="1286" width="18.140625" customWidth="1"/>
    <col min="1287" max="1287" width="15.28515625" customWidth="1"/>
    <col min="1288" max="1288" width="15.7109375" customWidth="1"/>
    <col min="1289" max="1289" width="17.42578125" customWidth="1"/>
    <col min="1290" max="1290" width="7" customWidth="1"/>
    <col min="1291" max="1291" width="11.42578125" customWidth="1"/>
    <col min="1292" max="1292" width="1.42578125" customWidth="1"/>
    <col min="1293" max="1293" width="10.7109375" customWidth="1"/>
    <col min="1294" max="1294" width="9.140625" customWidth="1"/>
    <col min="1295" max="1295" width="0" hidden="1" customWidth="1"/>
    <col min="1296" max="1296" width="6.28515625" customWidth="1"/>
    <col min="1297" max="1297" width="0" hidden="1" customWidth="1"/>
    <col min="1300" max="1300" width="0" hidden="1" customWidth="1"/>
    <col min="1537" max="1537" width="37.7109375" customWidth="1"/>
    <col min="1538" max="1538" width="16.140625" customWidth="1"/>
    <col min="1539" max="1539" width="15.42578125" customWidth="1"/>
    <col min="1540" max="1540" width="16" customWidth="1"/>
    <col min="1541" max="1541" width="16.42578125" customWidth="1"/>
    <col min="1542" max="1542" width="18.140625" customWidth="1"/>
    <col min="1543" max="1543" width="15.28515625" customWidth="1"/>
    <col min="1544" max="1544" width="15.7109375" customWidth="1"/>
    <col min="1545" max="1545" width="17.42578125" customWidth="1"/>
    <col min="1546" max="1546" width="7" customWidth="1"/>
    <col min="1547" max="1547" width="11.42578125" customWidth="1"/>
    <col min="1548" max="1548" width="1.42578125" customWidth="1"/>
    <col min="1549" max="1549" width="10.7109375" customWidth="1"/>
    <col min="1550" max="1550" width="9.140625" customWidth="1"/>
    <col min="1551" max="1551" width="0" hidden="1" customWidth="1"/>
    <col min="1552" max="1552" width="6.28515625" customWidth="1"/>
    <col min="1553" max="1553" width="0" hidden="1" customWidth="1"/>
    <col min="1556" max="1556" width="0" hidden="1" customWidth="1"/>
    <col min="1793" max="1793" width="37.7109375" customWidth="1"/>
    <col min="1794" max="1794" width="16.140625" customWidth="1"/>
    <col min="1795" max="1795" width="15.42578125" customWidth="1"/>
    <col min="1796" max="1796" width="16" customWidth="1"/>
    <col min="1797" max="1797" width="16.42578125" customWidth="1"/>
    <col min="1798" max="1798" width="18.140625" customWidth="1"/>
    <col min="1799" max="1799" width="15.28515625" customWidth="1"/>
    <col min="1800" max="1800" width="15.7109375" customWidth="1"/>
    <col min="1801" max="1801" width="17.42578125" customWidth="1"/>
    <col min="1802" max="1802" width="7" customWidth="1"/>
    <col min="1803" max="1803" width="11.42578125" customWidth="1"/>
    <col min="1804" max="1804" width="1.42578125" customWidth="1"/>
    <col min="1805" max="1805" width="10.7109375" customWidth="1"/>
    <col min="1806" max="1806" width="9.140625" customWidth="1"/>
    <col min="1807" max="1807" width="0" hidden="1" customWidth="1"/>
    <col min="1808" max="1808" width="6.28515625" customWidth="1"/>
    <col min="1809" max="1809" width="0" hidden="1" customWidth="1"/>
    <col min="1812" max="1812" width="0" hidden="1" customWidth="1"/>
    <col min="2049" max="2049" width="37.7109375" customWidth="1"/>
    <col min="2050" max="2050" width="16.140625" customWidth="1"/>
    <col min="2051" max="2051" width="15.42578125" customWidth="1"/>
    <col min="2052" max="2052" width="16" customWidth="1"/>
    <col min="2053" max="2053" width="16.42578125" customWidth="1"/>
    <col min="2054" max="2054" width="18.140625" customWidth="1"/>
    <col min="2055" max="2055" width="15.28515625" customWidth="1"/>
    <col min="2056" max="2056" width="15.7109375" customWidth="1"/>
    <col min="2057" max="2057" width="17.42578125" customWidth="1"/>
    <col min="2058" max="2058" width="7" customWidth="1"/>
    <col min="2059" max="2059" width="11.42578125" customWidth="1"/>
    <col min="2060" max="2060" width="1.42578125" customWidth="1"/>
    <col min="2061" max="2061" width="10.7109375" customWidth="1"/>
    <col min="2062" max="2062" width="9.140625" customWidth="1"/>
    <col min="2063" max="2063" width="0" hidden="1" customWidth="1"/>
    <col min="2064" max="2064" width="6.28515625" customWidth="1"/>
    <col min="2065" max="2065" width="0" hidden="1" customWidth="1"/>
    <col min="2068" max="2068" width="0" hidden="1" customWidth="1"/>
    <col min="2305" max="2305" width="37.7109375" customWidth="1"/>
    <col min="2306" max="2306" width="16.140625" customWidth="1"/>
    <col min="2307" max="2307" width="15.42578125" customWidth="1"/>
    <col min="2308" max="2308" width="16" customWidth="1"/>
    <col min="2309" max="2309" width="16.42578125" customWidth="1"/>
    <col min="2310" max="2310" width="18.140625" customWidth="1"/>
    <col min="2311" max="2311" width="15.28515625" customWidth="1"/>
    <col min="2312" max="2312" width="15.7109375" customWidth="1"/>
    <col min="2313" max="2313" width="17.42578125" customWidth="1"/>
    <col min="2314" max="2314" width="7" customWidth="1"/>
    <col min="2315" max="2315" width="11.42578125" customWidth="1"/>
    <col min="2316" max="2316" width="1.42578125" customWidth="1"/>
    <col min="2317" max="2317" width="10.7109375" customWidth="1"/>
    <col min="2318" max="2318" width="9.140625" customWidth="1"/>
    <col min="2319" max="2319" width="0" hidden="1" customWidth="1"/>
    <col min="2320" max="2320" width="6.28515625" customWidth="1"/>
    <col min="2321" max="2321" width="0" hidden="1" customWidth="1"/>
    <col min="2324" max="2324" width="0" hidden="1" customWidth="1"/>
    <col min="2561" max="2561" width="37.7109375" customWidth="1"/>
    <col min="2562" max="2562" width="16.140625" customWidth="1"/>
    <col min="2563" max="2563" width="15.42578125" customWidth="1"/>
    <col min="2564" max="2564" width="16" customWidth="1"/>
    <col min="2565" max="2565" width="16.42578125" customWidth="1"/>
    <col min="2566" max="2566" width="18.140625" customWidth="1"/>
    <col min="2567" max="2567" width="15.28515625" customWidth="1"/>
    <col min="2568" max="2568" width="15.7109375" customWidth="1"/>
    <col min="2569" max="2569" width="17.42578125" customWidth="1"/>
    <col min="2570" max="2570" width="7" customWidth="1"/>
    <col min="2571" max="2571" width="11.42578125" customWidth="1"/>
    <col min="2572" max="2572" width="1.42578125" customWidth="1"/>
    <col min="2573" max="2573" width="10.7109375" customWidth="1"/>
    <col min="2574" max="2574" width="9.140625" customWidth="1"/>
    <col min="2575" max="2575" width="0" hidden="1" customWidth="1"/>
    <col min="2576" max="2576" width="6.28515625" customWidth="1"/>
    <col min="2577" max="2577" width="0" hidden="1" customWidth="1"/>
    <col min="2580" max="2580" width="0" hidden="1" customWidth="1"/>
    <col min="2817" max="2817" width="37.7109375" customWidth="1"/>
    <col min="2818" max="2818" width="16.140625" customWidth="1"/>
    <col min="2819" max="2819" width="15.42578125" customWidth="1"/>
    <col min="2820" max="2820" width="16" customWidth="1"/>
    <col min="2821" max="2821" width="16.42578125" customWidth="1"/>
    <col min="2822" max="2822" width="18.140625" customWidth="1"/>
    <col min="2823" max="2823" width="15.28515625" customWidth="1"/>
    <col min="2824" max="2824" width="15.7109375" customWidth="1"/>
    <col min="2825" max="2825" width="17.42578125" customWidth="1"/>
    <col min="2826" max="2826" width="7" customWidth="1"/>
    <col min="2827" max="2827" width="11.42578125" customWidth="1"/>
    <col min="2828" max="2828" width="1.42578125" customWidth="1"/>
    <col min="2829" max="2829" width="10.7109375" customWidth="1"/>
    <col min="2830" max="2830" width="9.140625" customWidth="1"/>
    <col min="2831" max="2831" width="0" hidden="1" customWidth="1"/>
    <col min="2832" max="2832" width="6.28515625" customWidth="1"/>
    <col min="2833" max="2833" width="0" hidden="1" customWidth="1"/>
    <col min="2836" max="2836" width="0" hidden="1" customWidth="1"/>
    <col min="3073" max="3073" width="37.7109375" customWidth="1"/>
    <col min="3074" max="3074" width="16.140625" customWidth="1"/>
    <col min="3075" max="3075" width="15.42578125" customWidth="1"/>
    <col min="3076" max="3076" width="16" customWidth="1"/>
    <col min="3077" max="3077" width="16.42578125" customWidth="1"/>
    <col min="3078" max="3078" width="18.140625" customWidth="1"/>
    <col min="3079" max="3079" width="15.28515625" customWidth="1"/>
    <col min="3080" max="3080" width="15.7109375" customWidth="1"/>
    <col min="3081" max="3081" width="17.42578125" customWidth="1"/>
    <col min="3082" max="3082" width="7" customWidth="1"/>
    <col min="3083" max="3083" width="11.42578125" customWidth="1"/>
    <col min="3084" max="3084" width="1.42578125" customWidth="1"/>
    <col min="3085" max="3085" width="10.7109375" customWidth="1"/>
    <col min="3086" max="3086" width="9.140625" customWidth="1"/>
    <col min="3087" max="3087" width="0" hidden="1" customWidth="1"/>
    <col min="3088" max="3088" width="6.28515625" customWidth="1"/>
    <col min="3089" max="3089" width="0" hidden="1" customWidth="1"/>
    <col min="3092" max="3092" width="0" hidden="1" customWidth="1"/>
    <col min="3329" max="3329" width="37.7109375" customWidth="1"/>
    <col min="3330" max="3330" width="16.140625" customWidth="1"/>
    <col min="3331" max="3331" width="15.42578125" customWidth="1"/>
    <col min="3332" max="3332" width="16" customWidth="1"/>
    <col min="3333" max="3333" width="16.42578125" customWidth="1"/>
    <col min="3334" max="3334" width="18.140625" customWidth="1"/>
    <col min="3335" max="3335" width="15.28515625" customWidth="1"/>
    <col min="3336" max="3336" width="15.7109375" customWidth="1"/>
    <col min="3337" max="3337" width="17.42578125" customWidth="1"/>
    <col min="3338" max="3338" width="7" customWidth="1"/>
    <col min="3339" max="3339" width="11.42578125" customWidth="1"/>
    <col min="3340" max="3340" width="1.42578125" customWidth="1"/>
    <col min="3341" max="3341" width="10.7109375" customWidth="1"/>
    <col min="3342" max="3342" width="9.140625" customWidth="1"/>
    <col min="3343" max="3343" width="0" hidden="1" customWidth="1"/>
    <col min="3344" max="3344" width="6.28515625" customWidth="1"/>
    <col min="3345" max="3345" width="0" hidden="1" customWidth="1"/>
    <col min="3348" max="3348" width="0" hidden="1" customWidth="1"/>
    <col min="3585" max="3585" width="37.7109375" customWidth="1"/>
    <col min="3586" max="3586" width="16.140625" customWidth="1"/>
    <col min="3587" max="3587" width="15.42578125" customWidth="1"/>
    <col min="3588" max="3588" width="16" customWidth="1"/>
    <col min="3589" max="3589" width="16.42578125" customWidth="1"/>
    <col min="3590" max="3590" width="18.140625" customWidth="1"/>
    <col min="3591" max="3591" width="15.28515625" customWidth="1"/>
    <col min="3592" max="3592" width="15.7109375" customWidth="1"/>
    <col min="3593" max="3593" width="17.42578125" customWidth="1"/>
    <col min="3594" max="3594" width="7" customWidth="1"/>
    <col min="3595" max="3595" width="11.42578125" customWidth="1"/>
    <col min="3596" max="3596" width="1.42578125" customWidth="1"/>
    <col min="3597" max="3597" width="10.7109375" customWidth="1"/>
    <col min="3598" max="3598" width="9.140625" customWidth="1"/>
    <col min="3599" max="3599" width="0" hidden="1" customWidth="1"/>
    <col min="3600" max="3600" width="6.28515625" customWidth="1"/>
    <col min="3601" max="3601" width="0" hidden="1" customWidth="1"/>
    <col min="3604" max="3604" width="0" hidden="1" customWidth="1"/>
    <col min="3841" max="3841" width="37.7109375" customWidth="1"/>
    <col min="3842" max="3842" width="16.140625" customWidth="1"/>
    <col min="3843" max="3843" width="15.42578125" customWidth="1"/>
    <col min="3844" max="3844" width="16" customWidth="1"/>
    <col min="3845" max="3845" width="16.42578125" customWidth="1"/>
    <col min="3846" max="3846" width="18.140625" customWidth="1"/>
    <col min="3847" max="3847" width="15.28515625" customWidth="1"/>
    <col min="3848" max="3848" width="15.7109375" customWidth="1"/>
    <col min="3849" max="3849" width="17.42578125" customWidth="1"/>
    <col min="3850" max="3850" width="7" customWidth="1"/>
    <col min="3851" max="3851" width="11.42578125" customWidth="1"/>
    <col min="3852" max="3852" width="1.42578125" customWidth="1"/>
    <col min="3853" max="3853" width="10.7109375" customWidth="1"/>
    <col min="3854" max="3854" width="9.140625" customWidth="1"/>
    <col min="3855" max="3855" width="0" hidden="1" customWidth="1"/>
    <col min="3856" max="3856" width="6.28515625" customWidth="1"/>
    <col min="3857" max="3857" width="0" hidden="1" customWidth="1"/>
    <col min="3860" max="3860" width="0" hidden="1" customWidth="1"/>
    <col min="4097" max="4097" width="37.7109375" customWidth="1"/>
    <col min="4098" max="4098" width="16.140625" customWidth="1"/>
    <col min="4099" max="4099" width="15.42578125" customWidth="1"/>
    <col min="4100" max="4100" width="16" customWidth="1"/>
    <col min="4101" max="4101" width="16.42578125" customWidth="1"/>
    <col min="4102" max="4102" width="18.140625" customWidth="1"/>
    <col min="4103" max="4103" width="15.28515625" customWidth="1"/>
    <col min="4104" max="4104" width="15.7109375" customWidth="1"/>
    <col min="4105" max="4105" width="17.42578125" customWidth="1"/>
    <col min="4106" max="4106" width="7" customWidth="1"/>
    <col min="4107" max="4107" width="11.42578125" customWidth="1"/>
    <col min="4108" max="4108" width="1.42578125" customWidth="1"/>
    <col min="4109" max="4109" width="10.7109375" customWidth="1"/>
    <col min="4110" max="4110" width="9.140625" customWidth="1"/>
    <col min="4111" max="4111" width="0" hidden="1" customWidth="1"/>
    <col min="4112" max="4112" width="6.28515625" customWidth="1"/>
    <col min="4113" max="4113" width="0" hidden="1" customWidth="1"/>
    <col min="4116" max="4116" width="0" hidden="1" customWidth="1"/>
    <col min="4353" max="4353" width="37.7109375" customWidth="1"/>
    <col min="4354" max="4354" width="16.140625" customWidth="1"/>
    <col min="4355" max="4355" width="15.42578125" customWidth="1"/>
    <col min="4356" max="4356" width="16" customWidth="1"/>
    <col min="4357" max="4357" width="16.42578125" customWidth="1"/>
    <col min="4358" max="4358" width="18.140625" customWidth="1"/>
    <col min="4359" max="4359" width="15.28515625" customWidth="1"/>
    <col min="4360" max="4360" width="15.7109375" customWidth="1"/>
    <col min="4361" max="4361" width="17.42578125" customWidth="1"/>
    <col min="4362" max="4362" width="7" customWidth="1"/>
    <col min="4363" max="4363" width="11.42578125" customWidth="1"/>
    <col min="4364" max="4364" width="1.42578125" customWidth="1"/>
    <col min="4365" max="4365" width="10.7109375" customWidth="1"/>
    <col min="4366" max="4366" width="9.140625" customWidth="1"/>
    <col min="4367" max="4367" width="0" hidden="1" customWidth="1"/>
    <col min="4368" max="4368" width="6.28515625" customWidth="1"/>
    <col min="4369" max="4369" width="0" hidden="1" customWidth="1"/>
    <col min="4372" max="4372" width="0" hidden="1" customWidth="1"/>
    <col min="4609" max="4609" width="37.7109375" customWidth="1"/>
    <col min="4610" max="4610" width="16.140625" customWidth="1"/>
    <col min="4611" max="4611" width="15.42578125" customWidth="1"/>
    <col min="4612" max="4612" width="16" customWidth="1"/>
    <col min="4613" max="4613" width="16.42578125" customWidth="1"/>
    <col min="4614" max="4614" width="18.140625" customWidth="1"/>
    <col min="4615" max="4615" width="15.28515625" customWidth="1"/>
    <col min="4616" max="4616" width="15.7109375" customWidth="1"/>
    <col min="4617" max="4617" width="17.42578125" customWidth="1"/>
    <col min="4618" max="4618" width="7" customWidth="1"/>
    <col min="4619" max="4619" width="11.42578125" customWidth="1"/>
    <col min="4620" max="4620" width="1.42578125" customWidth="1"/>
    <col min="4621" max="4621" width="10.7109375" customWidth="1"/>
    <col min="4622" max="4622" width="9.140625" customWidth="1"/>
    <col min="4623" max="4623" width="0" hidden="1" customWidth="1"/>
    <col min="4624" max="4624" width="6.28515625" customWidth="1"/>
    <col min="4625" max="4625" width="0" hidden="1" customWidth="1"/>
    <col min="4628" max="4628" width="0" hidden="1" customWidth="1"/>
    <col min="4865" max="4865" width="37.7109375" customWidth="1"/>
    <col min="4866" max="4866" width="16.140625" customWidth="1"/>
    <col min="4867" max="4867" width="15.42578125" customWidth="1"/>
    <col min="4868" max="4868" width="16" customWidth="1"/>
    <col min="4869" max="4869" width="16.42578125" customWidth="1"/>
    <col min="4870" max="4870" width="18.140625" customWidth="1"/>
    <col min="4871" max="4871" width="15.28515625" customWidth="1"/>
    <col min="4872" max="4872" width="15.7109375" customWidth="1"/>
    <col min="4873" max="4873" width="17.42578125" customWidth="1"/>
    <col min="4874" max="4874" width="7" customWidth="1"/>
    <col min="4875" max="4875" width="11.42578125" customWidth="1"/>
    <col min="4876" max="4876" width="1.42578125" customWidth="1"/>
    <col min="4877" max="4877" width="10.7109375" customWidth="1"/>
    <col min="4878" max="4878" width="9.140625" customWidth="1"/>
    <col min="4879" max="4879" width="0" hidden="1" customWidth="1"/>
    <col min="4880" max="4880" width="6.28515625" customWidth="1"/>
    <col min="4881" max="4881" width="0" hidden="1" customWidth="1"/>
    <col min="4884" max="4884" width="0" hidden="1" customWidth="1"/>
    <col min="5121" max="5121" width="37.7109375" customWidth="1"/>
    <col min="5122" max="5122" width="16.140625" customWidth="1"/>
    <col min="5123" max="5123" width="15.42578125" customWidth="1"/>
    <col min="5124" max="5124" width="16" customWidth="1"/>
    <col min="5125" max="5125" width="16.42578125" customWidth="1"/>
    <col min="5126" max="5126" width="18.140625" customWidth="1"/>
    <col min="5127" max="5127" width="15.28515625" customWidth="1"/>
    <col min="5128" max="5128" width="15.7109375" customWidth="1"/>
    <col min="5129" max="5129" width="17.42578125" customWidth="1"/>
    <col min="5130" max="5130" width="7" customWidth="1"/>
    <col min="5131" max="5131" width="11.42578125" customWidth="1"/>
    <col min="5132" max="5132" width="1.42578125" customWidth="1"/>
    <col min="5133" max="5133" width="10.7109375" customWidth="1"/>
    <col min="5134" max="5134" width="9.140625" customWidth="1"/>
    <col min="5135" max="5135" width="0" hidden="1" customWidth="1"/>
    <col min="5136" max="5136" width="6.28515625" customWidth="1"/>
    <col min="5137" max="5137" width="0" hidden="1" customWidth="1"/>
    <col min="5140" max="5140" width="0" hidden="1" customWidth="1"/>
    <col min="5377" max="5377" width="37.7109375" customWidth="1"/>
    <col min="5378" max="5378" width="16.140625" customWidth="1"/>
    <col min="5379" max="5379" width="15.42578125" customWidth="1"/>
    <col min="5380" max="5380" width="16" customWidth="1"/>
    <col min="5381" max="5381" width="16.42578125" customWidth="1"/>
    <col min="5382" max="5382" width="18.140625" customWidth="1"/>
    <col min="5383" max="5383" width="15.28515625" customWidth="1"/>
    <col min="5384" max="5384" width="15.7109375" customWidth="1"/>
    <col min="5385" max="5385" width="17.42578125" customWidth="1"/>
    <col min="5386" max="5386" width="7" customWidth="1"/>
    <col min="5387" max="5387" width="11.42578125" customWidth="1"/>
    <col min="5388" max="5388" width="1.42578125" customWidth="1"/>
    <col min="5389" max="5389" width="10.7109375" customWidth="1"/>
    <col min="5390" max="5390" width="9.140625" customWidth="1"/>
    <col min="5391" max="5391" width="0" hidden="1" customWidth="1"/>
    <col min="5392" max="5392" width="6.28515625" customWidth="1"/>
    <col min="5393" max="5393" width="0" hidden="1" customWidth="1"/>
    <col min="5396" max="5396" width="0" hidden="1" customWidth="1"/>
    <col min="5633" max="5633" width="37.7109375" customWidth="1"/>
    <col min="5634" max="5634" width="16.140625" customWidth="1"/>
    <col min="5635" max="5635" width="15.42578125" customWidth="1"/>
    <col min="5636" max="5636" width="16" customWidth="1"/>
    <col min="5637" max="5637" width="16.42578125" customWidth="1"/>
    <col min="5638" max="5638" width="18.140625" customWidth="1"/>
    <col min="5639" max="5639" width="15.28515625" customWidth="1"/>
    <col min="5640" max="5640" width="15.7109375" customWidth="1"/>
    <col min="5641" max="5641" width="17.42578125" customWidth="1"/>
    <col min="5642" max="5642" width="7" customWidth="1"/>
    <col min="5643" max="5643" width="11.42578125" customWidth="1"/>
    <col min="5644" max="5644" width="1.42578125" customWidth="1"/>
    <col min="5645" max="5645" width="10.7109375" customWidth="1"/>
    <col min="5646" max="5646" width="9.140625" customWidth="1"/>
    <col min="5647" max="5647" width="0" hidden="1" customWidth="1"/>
    <col min="5648" max="5648" width="6.28515625" customWidth="1"/>
    <col min="5649" max="5649" width="0" hidden="1" customWidth="1"/>
    <col min="5652" max="5652" width="0" hidden="1" customWidth="1"/>
    <col min="5889" max="5889" width="37.7109375" customWidth="1"/>
    <col min="5890" max="5890" width="16.140625" customWidth="1"/>
    <col min="5891" max="5891" width="15.42578125" customWidth="1"/>
    <col min="5892" max="5892" width="16" customWidth="1"/>
    <col min="5893" max="5893" width="16.42578125" customWidth="1"/>
    <col min="5894" max="5894" width="18.140625" customWidth="1"/>
    <col min="5895" max="5895" width="15.28515625" customWidth="1"/>
    <col min="5896" max="5896" width="15.7109375" customWidth="1"/>
    <col min="5897" max="5897" width="17.42578125" customWidth="1"/>
    <col min="5898" max="5898" width="7" customWidth="1"/>
    <col min="5899" max="5899" width="11.42578125" customWidth="1"/>
    <col min="5900" max="5900" width="1.42578125" customWidth="1"/>
    <col min="5901" max="5901" width="10.7109375" customWidth="1"/>
    <col min="5902" max="5902" width="9.140625" customWidth="1"/>
    <col min="5903" max="5903" width="0" hidden="1" customWidth="1"/>
    <col min="5904" max="5904" width="6.28515625" customWidth="1"/>
    <col min="5905" max="5905" width="0" hidden="1" customWidth="1"/>
    <col min="5908" max="5908" width="0" hidden="1" customWidth="1"/>
    <col min="6145" max="6145" width="37.7109375" customWidth="1"/>
    <col min="6146" max="6146" width="16.140625" customWidth="1"/>
    <col min="6147" max="6147" width="15.42578125" customWidth="1"/>
    <col min="6148" max="6148" width="16" customWidth="1"/>
    <col min="6149" max="6149" width="16.42578125" customWidth="1"/>
    <col min="6150" max="6150" width="18.140625" customWidth="1"/>
    <col min="6151" max="6151" width="15.28515625" customWidth="1"/>
    <col min="6152" max="6152" width="15.7109375" customWidth="1"/>
    <col min="6153" max="6153" width="17.42578125" customWidth="1"/>
    <col min="6154" max="6154" width="7" customWidth="1"/>
    <col min="6155" max="6155" width="11.42578125" customWidth="1"/>
    <col min="6156" max="6156" width="1.42578125" customWidth="1"/>
    <col min="6157" max="6157" width="10.7109375" customWidth="1"/>
    <col min="6158" max="6158" width="9.140625" customWidth="1"/>
    <col min="6159" max="6159" width="0" hidden="1" customWidth="1"/>
    <col min="6160" max="6160" width="6.28515625" customWidth="1"/>
    <col min="6161" max="6161" width="0" hidden="1" customWidth="1"/>
    <col min="6164" max="6164" width="0" hidden="1" customWidth="1"/>
    <col min="6401" max="6401" width="37.7109375" customWidth="1"/>
    <col min="6402" max="6402" width="16.140625" customWidth="1"/>
    <col min="6403" max="6403" width="15.42578125" customWidth="1"/>
    <col min="6404" max="6404" width="16" customWidth="1"/>
    <col min="6405" max="6405" width="16.42578125" customWidth="1"/>
    <col min="6406" max="6406" width="18.140625" customWidth="1"/>
    <col min="6407" max="6407" width="15.28515625" customWidth="1"/>
    <col min="6408" max="6408" width="15.7109375" customWidth="1"/>
    <col min="6409" max="6409" width="17.42578125" customWidth="1"/>
    <col min="6410" max="6410" width="7" customWidth="1"/>
    <col min="6411" max="6411" width="11.42578125" customWidth="1"/>
    <col min="6412" max="6412" width="1.42578125" customWidth="1"/>
    <col min="6413" max="6413" width="10.7109375" customWidth="1"/>
    <col min="6414" max="6414" width="9.140625" customWidth="1"/>
    <col min="6415" max="6415" width="0" hidden="1" customWidth="1"/>
    <col min="6416" max="6416" width="6.28515625" customWidth="1"/>
    <col min="6417" max="6417" width="0" hidden="1" customWidth="1"/>
    <col min="6420" max="6420" width="0" hidden="1" customWidth="1"/>
    <col min="6657" max="6657" width="37.7109375" customWidth="1"/>
    <col min="6658" max="6658" width="16.140625" customWidth="1"/>
    <col min="6659" max="6659" width="15.42578125" customWidth="1"/>
    <col min="6660" max="6660" width="16" customWidth="1"/>
    <col min="6661" max="6661" width="16.42578125" customWidth="1"/>
    <col min="6662" max="6662" width="18.140625" customWidth="1"/>
    <col min="6663" max="6663" width="15.28515625" customWidth="1"/>
    <col min="6664" max="6664" width="15.7109375" customWidth="1"/>
    <col min="6665" max="6665" width="17.42578125" customWidth="1"/>
    <col min="6666" max="6666" width="7" customWidth="1"/>
    <col min="6667" max="6667" width="11.42578125" customWidth="1"/>
    <col min="6668" max="6668" width="1.42578125" customWidth="1"/>
    <col min="6669" max="6669" width="10.7109375" customWidth="1"/>
    <col min="6670" max="6670" width="9.140625" customWidth="1"/>
    <col min="6671" max="6671" width="0" hidden="1" customWidth="1"/>
    <col min="6672" max="6672" width="6.28515625" customWidth="1"/>
    <col min="6673" max="6673" width="0" hidden="1" customWidth="1"/>
    <col min="6676" max="6676" width="0" hidden="1" customWidth="1"/>
    <col min="6913" max="6913" width="37.7109375" customWidth="1"/>
    <col min="6914" max="6914" width="16.140625" customWidth="1"/>
    <col min="6915" max="6915" width="15.42578125" customWidth="1"/>
    <col min="6916" max="6916" width="16" customWidth="1"/>
    <col min="6917" max="6917" width="16.42578125" customWidth="1"/>
    <col min="6918" max="6918" width="18.140625" customWidth="1"/>
    <col min="6919" max="6919" width="15.28515625" customWidth="1"/>
    <col min="6920" max="6920" width="15.7109375" customWidth="1"/>
    <col min="6921" max="6921" width="17.42578125" customWidth="1"/>
    <col min="6922" max="6922" width="7" customWidth="1"/>
    <col min="6923" max="6923" width="11.42578125" customWidth="1"/>
    <col min="6924" max="6924" width="1.42578125" customWidth="1"/>
    <col min="6925" max="6925" width="10.7109375" customWidth="1"/>
    <col min="6926" max="6926" width="9.140625" customWidth="1"/>
    <col min="6927" max="6927" width="0" hidden="1" customWidth="1"/>
    <col min="6928" max="6928" width="6.28515625" customWidth="1"/>
    <col min="6929" max="6929" width="0" hidden="1" customWidth="1"/>
    <col min="6932" max="6932" width="0" hidden="1" customWidth="1"/>
    <col min="7169" max="7169" width="37.7109375" customWidth="1"/>
    <col min="7170" max="7170" width="16.140625" customWidth="1"/>
    <col min="7171" max="7171" width="15.42578125" customWidth="1"/>
    <col min="7172" max="7172" width="16" customWidth="1"/>
    <col min="7173" max="7173" width="16.42578125" customWidth="1"/>
    <col min="7174" max="7174" width="18.140625" customWidth="1"/>
    <col min="7175" max="7175" width="15.28515625" customWidth="1"/>
    <col min="7176" max="7176" width="15.7109375" customWidth="1"/>
    <col min="7177" max="7177" width="17.42578125" customWidth="1"/>
    <col min="7178" max="7178" width="7" customWidth="1"/>
    <col min="7179" max="7179" width="11.42578125" customWidth="1"/>
    <col min="7180" max="7180" width="1.42578125" customWidth="1"/>
    <col min="7181" max="7181" width="10.7109375" customWidth="1"/>
    <col min="7182" max="7182" width="9.140625" customWidth="1"/>
    <col min="7183" max="7183" width="0" hidden="1" customWidth="1"/>
    <col min="7184" max="7184" width="6.28515625" customWidth="1"/>
    <col min="7185" max="7185" width="0" hidden="1" customWidth="1"/>
    <col min="7188" max="7188" width="0" hidden="1" customWidth="1"/>
    <col min="7425" max="7425" width="37.7109375" customWidth="1"/>
    <col min="7426" max="7426" width="16.140625" customWidth="1"/>
    <col min="7427" max="7427" width="15.42578125" customWidth="1"/>
    <col min="7428" max="7428" width="16" customWidth="1"/>
    <col min="7429" max="7429" width="16.42578125" customWidth="1"/>
    <col min="7430" max="7430" width="18.140625" customWidth="1"/>
    <col min="7431" max="7431" width="15.28515625" customWidth="1"/>
    <col min="7432" max="7432" width="15.7109375" customWidth="1"/>
    <col min="7433" max="7433" width="17.42578125" customWidth="1"/>
    <col min="7434" max="7434" width="7" customWidth="1"/>
    <col min="7435" max="7435" width="11.42578125" customWidth="1"/>
    <col min="7436" max="7436" width="1.42578125" customWidth="1"/>
    <col min="7437" max="7437" width="10.7109375" customWidth="1"/>
    <col min="7438" max="7438" width="9.140625" customWidth="1"/>
    <col min="7439" max="7439" width="0" hidden="1" customWidth="1"/>
    <col min="7440" max="7440" width="6.28515625" customWidth="1"/>
    <col min="7441" max="7441" width="0" hidden="1" customWidth="1"/>
    <col min="7444" max="7444" width="0" hidden="1" customWidth="1"/>
    <col min="7681" max="7681" width="37.7109375" customWidth="1"/>
    <col min="7682" max="7682" width="16.140625" customWidth="1"/>
    <col min="7683" max="7683" width="15.42578125" customWidth="1"/>
    <col min="7684" max="7684" width="16" customWidth="1"/>
    <col min="7685" max="7685" width="16.42578125" customWidth="1"/>
    <col min="7686" max="7686" width="18.140625" customWidth="1"/>
    <col min="7687" max="7687" width="15.28515625" customWidth="1"/>
    <col min="7688" max="7688" width="15.7109375" customWidth="1"/>
    <col min="7689" max="7689" width="17.42578125" customWidth="1"/>
    <col min="7690" max="7690" width="7" customWidth="1"/>
    <col min="7691" max="7691" width="11.42578125" customWidth="1"/>
    <col min="7692" max="7692" width="1.42578125" customWidth="1"/>
    <col min="7693" max="7693" width="10.7109375" customWidth="1"/>
    <col min="7694" max="7694" width="9.140625" customWidth="1"/>
    <col min="7695" max="7695" width="0" hidden="1" customWidth="1"/>
    <col min="7696" max="7696" width="6.28515625" customWidth="1"/>
    <col min="7697" max="7697" width="0" hidden="1" customWidth="1"/>
    <col min="7700" max="7700" width="0" hidden="1" customWidth="1"/>
    <col min="7937" max="7937" width="37.7109375" customWidth="1"/>
    <col min="7938" max="7938" width="16.140625" customWidth="1"/>
    <col min="7939" max="7939" width="15.42578125" customWidth="1"/>
    <col min="7940" max="7940" width="16" customWidth="1"/>
    <col min="7941" max="7941" width="16.42578125" customWidth="1"/>
    <col min="7942" max="7942" width="18.140625" customWidth="1"/>
    <col min="7943" max="7943" width="15.28515625" customWidth="1"/>
    <col min="7944" max="7944" width="15.7109375" customWidth="1"/>
    <col min="7945" max="7945" width="17.42578125" customWidth="1"/>
    <col min="7946" max="7946" width="7" customWidth="1"/>
    <col min="7947" max="7947" width="11.42578125" customWidth="1"/>
    <col min="7948" max="7948" width="1.42578125" customWidth="1"/>
    <col min="7949" max="7949" width="10.7109375" customWidth="1"/>
    <col min="7950" max="7950" width="9.140625" customWidth="1"/>
    <col min="7951" max="7951" width="0" hidden="1" customWidth="1"/>
    <col min="7952" max="7952" width="6.28515625" customWidth="1"/>
    <col min="7953" max="7953" width="0" hidden="1" customWidth="1"/>
    <col min="7956" max="7956" width="0" hidden="1" customWidth="1"/>
    <col min="8193" max="8193" width="37.7109375" customWidth="1"/>
    <col min="8194" max="8194" width="16.140625" customWidth="1"/>
    <col min="8195" max="8195" width="15.42578125" customWidth="1"/>
    <col min="8196" max="8196" width="16" customWidth="1"/>
    <col min="8197" max="8197" width="16.42578125" customWidth="1"/>
    <col min="8198" max="8198" width="18.140625" customWidth="1"/>
    <col min="8199" max="8199" width="15.28515625" customWidth="1"/>
    <col min="8200" max="8200" width="15.7109375" customWidth="1"/>
    <col min="8201" max="8201" width="17.42578125" customWidth="1"/>
    <col min="8202" max="8202" width="7" customWidth="1"/>
    <col min="8203" max="8203" width="11.42578125" customWidth="1"/>
    <col min="8204" max="8204" width="1.42578125" customWidth="1"/>
    <col min="8205" max="8205" width="10.7109375" customWidth="1"/>
    <col min="8206" max="8206" width="9.140625" customWidth="1"/>
    <col min="8207" max="8207" width="0" hidden="1" customWidth="1"/>
    <col min="8208" max="8208" width="6.28515625" customWidth="1"/>
    <col min="8209" max="8209" width="0" hidden="1" customWidth="1"/>
    <col min="8212" max="8212" width="0" hidden="1" customWidth="1"/>
    <col min="8449" max="8449" width="37.7109375" customWidth="1"/>
    <col min="8450" max="8450" width="16.140625" customWidth="1"/>
    <col min="8451" max="8451" width="15.42578125" customWidth="1"/>
    <col min="8452" max="8452" width="16" customWidth="1"/>
    <col min="8453" max="8453" width="16.42578125" customWidth="1"/>
    <col min="8454" max="8454" width="18.140625" customWidth="1"/>
    <col min="8455" max="8455" width="15.28515625" customWidth="1"/>
    <col min="8456" max="8456" width="15.7109375" customWidth="1"/>
    <col min="8457" max="8457" width="17.42578125" customWidth="1"/>
    <col min="8458" max="8458" width="7" customWidth="1"/>
    <col min="8459" max="8459" width="11.42578125" customWidth="1"/>
    <col min="8460" max="8460" width="1.42578125" customWidth="1"/>
    <col min="8461" max="8461" width="10.7109375" customWidth="1"/>
    <col min="8462" max="8462" width="9.140625" customWidth="1"/>
    <col min="8463" max="8463" width="0" hidden="1" customWidth="1"/>
    <col min="8464" max="8464" width="6.28515625" customWidth="1"/>
    <col min="8465" max="8465" width="0" hidden="1" customWidth="1"/>
    <col min="8468" max="8468" width="0" hidden="1" customWidth="1"/>
    <col min="8705" max="8705" width="37.7109375" customWidth="1"/>
    <col min="8706" max="8706" width="16.140625" customWidth="1"/>
    <col min="8707" max="8707" width="15.42578125" customWidth="1"/>
    <col min="8708" max="8708" width="16" customWidth="1"/>
    <col min="8709" max="8709" width="16.42578125" customWidth="1"/>
    <col min="8710" max="8710" width="18.140625" customWidth="1"/>
    <col min="8711" max="8711" width="15.28515625" customWidth="1"/>
    <col min="8712" max="8712" width="15.7109375" customWidth="1"/>
    <col min="8713" max="8713" width="17.42578125" customWidth="1"/>
    <col min="8714" max="8714" width="7" customWidth="1"/>
    <col min="8715" max="8715" width="11.42578125" customWidth="1"/>
    <col min="8716" max="8716" width="1.42578125" customWidth="1"/>
    <col min="8717" max="8717" width="10.7109375" customWidth="1"/>
    <col min="8718" max="8718" width="9.140625" customWidth="1"/>
    <col min="8719" max="8719" width="0" hidden="1" customWidth="1"/>
    <col min="8720" max="8720" width="6.28515625" customWidth="1"/>
    <col min="8721" max="8721" width="0" hidden="1" customWidth="1"/>
    <col min="8724" max="8724" width="0" hidden="1" customWidth="1"/>
    <col min="8961" max="8961" width="37.7109375" customWidth="1"/>
    <col min="8962" max="8962" width="16.140625" customWidth="1"/>
    <col min="8963" max="8963" width="15.42578125" customWidth="1"/>
    <col min="8964" max="8964" width="16" customWidth="1"/>
    <col min="8965" max="8965" width="16.42578125" customWidth="1"/>
    <col min="8966" max="8966" width="18.140625" customWidth="1"/>
    <col min="8967" max="8967" width="15.28515625" customWidth="1"/>
    <col min="8968" max="8968" width="15.7109375" customWidth="1"/>
    <col min="8969" max="8969" width="17.42578125" customWidth="1"/>
    <col min="8970" max="8970" width="7" customWidth="1"/>
    <col min="8971" max="8971" width="11.42578125" customWidth="1"/>
    <col min="8972" max="8972" width="1.42578125" customWidth="1"/>
    <col min="8973" max="8973" width="10.7109375" customWidth="1"/>
    <col min="8974" max="8974" width="9.140625" customWidth="1"/>
    <col min="8975" max="8975" width="0" hidden="1" customWidth="1"/>
    <col min="8976" max="8976" width="6.28515625" customWidth="1"/>
    <col min="8977" max="8977" width="0" hidden="1" customWidth="1"/>
    <col min="8980" max="8980" width="0" hidden="1" customWidth="1"/>
    <col min="9217" max="9217" width="37.7109375" customWidth="1"/>
    <col min="9218" max="9218" width="16.140625" customWidth="1"/>
    <col min="9219" max="9219" width="15.42578125" customWidth="1"/>
    <col min="9220" max="9220" width="16" customWidth="1"/>
    <col min="9221" max="9221" width="16.42578125" customWidth="1"/>
    <col min="9222" max="9222" width="18.140625" customWidth="1"/>
    <col min="9223" max="9223" width="15.28515625" customWidth="1"/>
    <col min="9224" max="9224" width="15.7109375" customWidth="1"/>
    <col min="9225" max="9225" width="17.42578125" customWidth="1"/>
    <col min="9226" max="9226" width="7" customWidth="1"/>
    <col min="9227" max="9227" width="11.42578125" customWidth="1"/>
    <col min="9228" max="9228" width="1.42578125" customWidth="1"/>
    <col min="9229" max="9229" width="10.7109375" customWidth="1"/>
    <col min="9230" max="9230" width="9.140625" customWidth="1"/>
    <col min="9231" max="9231" width="0" hidden="1" customWidth="1"/>
    <col min="9232" max="9232" width="6.28515625" customWidth="1"/>
    <col min="9233" max="9233" width="0" hidden="1" customWidth="1"/>
    <col min="9236" max="9236" width="0" hidden="1" customWidth="1"/>
    <col min="9473" max="9473" width="37.7109375" customWidth="1"/>
    <col min="9474" max="9474" width="16.140625" customWidth="1"/>
    <col min="9475" max="9475" width="15.42578125" customWidth="1"/>
    <col min="9476" max="9476" width="16" customWidth="1"/>
    <col min="9477" max="9477" width="16.42578125" customWidth="1"/>
    <col min="9478" max="9478" width="18.140625" customWidth="1"/>
    <col min="9479" max="9479" width="15.28515625" customWidth="1"/>
    <col min="9480" max="9480" width="15.7109375" customWidth="1"/>
    <col min="9481" max="9481" width="17.42578125" customWidth="1"/>
    <col min="9482" max="9482" width="7" customWidth="1"/>
    <col min="9483" max="9483" width="11.42578125" customWidth="1"/>
    <col min="9484" max="9484" width="1.42578125" customWidth="1"/>
    <col min="9485" max="9485" width="10.7109375" customWidth="1"/>
    <col min="9486" max="9486" width="9.140625" customWidth="1"/>
    <col min="9487" max="9487" width="0" hidden="1" customWidth="1"/>
    <col min="9488" max="9488" width="6.28515625" customWidth="1"/>
    <col min="9489" max="9489" width="0" hidden="1" customWidth="1"/>
    <col min="9492" max="9492" width="0" hidden="1" customWidth="1"/>
    <col min="9729" max="9729" width="37.7109375" customWidth="1"/>
    <col min="9730" max="9730" width="16.140625" customWidth="1"/>
    <col min="9731" max="9731" width="15.42578125" customWidth="1"/>
    <col min="9732" max="9732" width="16" customWidth="1"/>
    <col min="9733" max="9733" width="16.42578125" customWidth="1"/>
    <col min="9734" max="9734" width="18.140625" customWidth="1"/>
    <col min="9735" max="9735" width="15.28515625" customWidth="1"/>
    <col min="9736" max="9736" width="15.7109375" customWidth="1"/>
    <col min="9737" max="9737" width="17.42578125" customWidth="1"/>
    <col min="9738" max="9738" width="7" customWidth="1"/>
    <col min="9739" max="9739" width="11.42578125" customWidth="1"/>
    <col min="9740" max="9740" width="1.42578125" customWidth="1"/>
    <col min="9741" max="9741" width="10.7109375" customWidth="1"/>
    <col min="9742" max="9742" width="9.140625" customWidth="1"/>
    <col min="9743" max="9743" width="0" hidden="1" customWidth="1"/>
    <col min="9744" max="9744" width="6.28515625" customWidth="1"/>
    <col min="9745" max="9745" width="0" hidden="1" customWidth="1"/>
    <col min="9748" max="9748" width="0" hidden="1" customWidth="1"/>
    <col min="9985" max="9985" width="37.7109375" customWidth="1"/>
    <col min="9986" max="9986" width="16.140625" customWidth="1"/>
    <col min="9987" max="9987" width="15.42578125" customWidth="1"/>
    <col min="9988" max="9988" width="16" customWidth="1"/>
    <col min="9989" max="9989" width="16.42578125" customWidth="1"/>
    <col min="9990" max="9990" width="18.140625" customWidth="1"/>
    <col min="9991" max="9991" width="15.28515625" customWidth="1"/>
    <col min="9992" max="9992" width="15.7109375" customWidth="1"/>
    <col min="9993" max="9993" width="17.42578125" customWidth="1"/>
    <col min="9994" max="9994" width="7" customWidth="1"/>
    <col min="9995" max="9995" width="11.42578125" customWidth="1"/>
    <col min="9996" max="9996" width="1.42578125" customWidth="1"/>
    <col min="9997" max="9997" width="10.7109375" customWidth="1"/>
    <col min="9998" max="9998" width="9.140625" customWidth="1"/>
    <col min="9999" max="9999" width="0" hidden="1" customWidth="1"/>
    <col min="10000" max="10000" width="6.28515625" customWidth="1"/>
    <col min="10001" max="10001" width="0" hidden="1" customWidth="1"/>
    <col min="10004" max="10004" width="0" hidden="1" customWidth="1"/>
    <col min="10241" max="10241" width="37.7109375" customWidth="1"/>
    <col min="10242" max="10242" width="16.140625" customWidth="1"/>
    <col min="10243" max="10243" width="15.42578125" customWidth="1"/>
    <col min="10244" max="10244" width="16" customWidth="1"/>
    <col min="10245" max="10245" width="16.42578125" customWidth="1"/>
    <col min="10246" max="10246" width="18.140625" customWidth="1"/>
    <col min="10247" max="10247" width="15.28515625" customWidth="1"/>
    <col min="10248" max="10248" width="15.7109375" customWidth="1"/>
    <col min="10249" max="10249" width="17.42578125" customWidth="1"/>
    <col min="10250" max="10250" width="7" customWidth="1"/>
    <col min="10251" max="10251" width="11.42578125" customWidth="1"/>
    <col min="10252" max="10252" width="1.42578125" customWidth="1"/>
    <col min="10253" max="10253" width="10.7109375" customWidth="1"/>
    <col min="10254" max="10254" width="9.140625" customWidth="1"/>
    <col min="10255" max="10255" width="0" hidden="1" customWidth="1"/>
    <col min="10256" max="10256" width="6.28515625" customWidth="1"/>
    <col min="10257" max="10257" width="0" hidden="1" customWidth="1"/>
    <col min="10260" max="10260" width="0" hidden="1" customWidth="1"/>
    <col min="10497" max="10497" width="37.7109375" customWidth="1"/>
    <col min="10498" max="10498" width="16.140625" customWidth="1"/>
    <col min="10499" max="10499" width="15.42578125" customWidth="1"/>
    <col min="10500" max="10500" width="16" customWidth="1"/>
    <col min="10501" max="10501" width="16.42578125" customWidth="1"/>
    <col min="10502" max="10502" width="18.140625" customWidth="1"/>
    <col min="10503" max="10503" width="15.28515625" customWidth="1"/>
    <col min="10504" max="10504" width="15.7109375" customWidth="1"/>
    <col min="10505" max="10505" width="17.42578125" customWidth="1"/>
    <col min="10506" max="10506" width="7" customWidth="1"/>
    <col min="10507" max="10507" width="11.42578125" customWidth="1"/>
    <col min="10508" max="10508" width="1.42578125" customWidth="1"/>
    <col min="10509" max="10509" width="10.7109375" customWidth="1"/>
    <col min="10510" max="10510" width="9.140625" customWidth="1"/>
    <col min="10511" max="10511" width="0" hidden="1" customWidth="1"/>
    <col min="10512" max="10512" width="6.28515625" customWidth="1"/>
    <col min="10513" max="10513" width="0" hidden="1" customWidth="1"/>
    <col min="10516" max="10516" width="0" hidden="1" customWidth="1"/>
    <col min="10753" max="10753" width="37.7109375" customWidth="1"/>
    <col min="10754" max="10754" width="16.140625" customWidth="1"/>
    <col min="10755" max="10755" width="15.42578125" customWidth="1"/>
    <col min="10756" max="10756" width="16" customWidth="1"/>
    <col min="10757" max="10757" width="16.42578125" customWidth="1"/>
    <col min="10758" max="10758" width="18.140625" customWidth="1"/>
    <col min="10759" max="10759" width="15.28515625" customWidth="1"/>
    <col min="10760" max="10760" width="15.7109375" customWidth="1"/>
    <col min="10761" max="10761" width="17.42578125" customWidth="1"/>
    <col min="10762" max="10762" width="7" customWidth="1"/>
    <col min="10763" max="10763" width="11.42578125" customWidth="1"/>
    <col min="10764" max="10764" width="1.42578125" customWidth="1"/>
    <col min="10765" max="10765" width="10.7109375" customWidth="1"/>
    <col min="10766" max="10766" width="9.140625" customWidth="1"/>
    <col min="10767" max="10767" width="0" hidden="1" customWidth="1"/>
    <col min="10768" max="10768" width="6.28515625" customWidth="1"/>
    <col min="10769" max="10769" width="0" hidden="1" customWidth="1"/>
    <col min="10772" max="10772" width="0" hidden="1" customWidth="1"/>
    <col min="11009" max="11009" width="37.7109375" customWidth="1"/>
    <col min="11010" max="11010" width="16.140625" customWidth="1"/>
    <col min="11011" max="11011" width="15.42578125" customWidth="1"/>
    <col min="11012" max="11012" width="16" customWidth="1"/>
    <col min="11013" max="11013" width="16.42578125" customWidth="1"/>
    <col min="11014" max="11014" width="18.140625" customWidth="1"/>
    <col min="11015" max="11015" width="15.28515625" customWidth="1"/>
    <col min="11016" max="11016" width="15.7109375" customWidth="1"/>
    <col min="11017" max="11017" width="17.42578125" customWidth="1"/>
    <col min="11018" max="11018" width="7" customWidth="1"/>
    <col min="11019" max="11019" width="11.42578125" customWidth="1"/>
    <col min="11020" max="11020" width="1.42578125" customWidth="1"/>
    <col min="11021" max="11021" width="10.7109375" customWidth="1"/>
    <col min="11022" max="11022" width="9.140625" customWidth="1"/>
    <col min="11023" max="11023" width="0" hidden="1" customWidth="1"/>
    <col min="11024" max="11024" width="6.28515625" customWidth="1"/>
    <col min="11025" max="11025" width="0" hidden="1" customWidth="1"/>
    <col min="11028" max="11028" width="0" hidden="1" customWidth="1"/>
    <col min="11265" max="11265" width="37.7109375" customWidth="1"/>
    <col min="11266" max="11266" width="16.140625" customWidth="1"/>
    <col min="11267" max="11267" width="15.42578125" customWidth="1"/>
    <col min="11268" max="11268" width="16" customWidth="1"/>
    <col min="11269" max="11269" width="16.42578125" customWidth="1"/>
    <col min="11270" max="11270" width="18.140625" customWidth="1"/>
    <col min="11271" max="11271" width="15.28515625" customWidth="1"/>
    <col min="11272" max="11272" width="15.7109375" customWidth="1"/>
    <col min="11273" max="11273" width="17.42578125" customWidth="1"/>
    <col min="11274" max="11274" width="7" customWidth="1"/>
    <col min="11275" max="11275" width="11.42578125" customWidth="1"/>
    <col min="11276" max="11276" width="1.42578125" customWidth="1"/>
    <col min="11277" max="11277" width="10.7109375" customWidth="1"/>
    <col min="11278" max="11278" width="9.140625" customWidth="1"/>
    <col min="11279" max="11279" width="0" hidden="1" customWidth="1"/>
    <col min="11280" max="11280" width="6.28515625" customWidth="1"/>
    <col min="11281" max="11281" width="0" hidden="1" customWidth="1"/>
    <col min="11284" max="11284" width="0" hidden="1" customWidth="1"/>
    <col min="11521" max="11521" width="37.7109375" customWidth="1"/>
    <col min="11522" max="11522" width="16.140625" customWidth="1"/>
    <col min="11523" max="11523" width="15.42578125" customWidth="1"/>
    <col min="11524" max="11524" width="16" customWidth="1"/>
    <col min="11525" max="11525" width="16.42578125" customWidth="1"/>
    <col min="11526" max="11526" width="18.140625" customWidth="1"/>
    <col min="11527" max="11527" width="15.28515625" customWidth="1"/>
    <col min="11528" max="11528" width="15.7109375" customWidth="1"/>
    <col min="11529" max="11529" width="17.42578125" customWidth="1"/>
    <col min="11530" max="11530" width="7" customWidth="1"/>
    <col min="11531" max="11531" width="11.42578125" customWidth="1"/>
    <col min="11532" max="11532" width="1.42578125" customWidth="1"/>
    <col min="11533" max="11533" width="10.7109375" customWidth="1"/>
    <col min="11534" max="11534" width="9.140625" customWidth="1"/>
    <col min="11535" max="11535" width="0" hidden="1" customWidth="1"/>
    <col min="11536" max="11536" width="6.28515625" customWidth="1"/>
    <col min="11537" max="11537" width="0" hidden="1" customWidth="1"/>
    <col min="11540" max="11540" width="0" hidden="1" customWidth="1"/>
    <col min="11777" max="11777" width="37.7109375" customWidth="1"/>
    <col min="11778" max="11778" width="16.140625" customWidth="1"/>
    <col min="11779" max="11779" width="15.42578125" customWidth="1"/>
    <col min="11780" max="11780" width="16" customWidth="1"/>
    <col min="11781" max="11781" width="16.42578125" customWidth="1"/>
    <col min="11782" max="11782" width="18.140625" customWidth="1"/>
    <col min="11783" max="11783" width="15.28515625" customWidth="1"/>
    <col min="11784" max="11784" width="15.7109375" customWidth="1"/>
    <col min="11785" max="11785" width="17.42578125" customWidth="1"/>
    <col min="11786" max="11786" width="7" customWidth="1"/>
    <col min="11787" max="11787" width="11.42578125" customWidth="1"/>
    <col min="11788" max="11788" width="1.42578125" customWidth="1"/>
    <col min="11789" max="11789" width="10.7109375" customWidth="1"/>
    <col min="11790" max="11790" width="9.140625" customWidth="1"/>
    <col min="11791" max="11791" width="0" hidden="1" customWidth="1"/>
    <col min="11792" max="11792" width="6.28515625" customWidth="1"/>
    <col min="11793" max="11793" width="0" hidden="1" customWidth="1"/>
    <col min="11796" max="11796" width="0" hidden="1" customWidth="1"/>
    <col min="12033" max="12033" width="37.7109375" customWidth="1"/>
    <col min="12034" max="12034" width="16.140625" customWidth="1"/>
    <col min="12035" max="12035" width="15.42578125" customWidth="1"/>
    <col min="12036" max="12036" width="16" customWidth="1"/>
    <col min="12037" max="12037" width="16.42578125" customWidth="1"/>
    <col min="12038" max="12038" width="18.140625" customWidth="1"/>
    <col min="12039" max="12039" width="15.28515625" customWidth="1"/>
    <col min="12040" max="12040" width="15.7109375" customWidth="1"/>
    <col min="12041" max="12041" width="17.42578125" customWidth="1"/>
    <col min="12042" max="12042" width="7" customWidth="1"/>
    <col min="12043" max="12043" width="11.42578125" customWidth="1"/>
    <col min="12044" max="12044" width="1.42578125" customWidth="1"/>
    <col min="12045" max="12045" width="10.7109375" customWidth="1"/>
    <col min="12046" max="12046" width="9.140625" customWidth="1"/>
    <col min="12047" max="12047" width="0" hidden="1" customWidth="1"/>
    <col min="12048" max="12048" width="6.28515625" customWidth="1"/>
    <col min="12049" max="12049" width="0" hidden="1" customWidth="1"/>
    <col min="12052" max="12052" width="0" hidden="1" customWidth="1"/>
    <col min="12289" max="12289" width="37.7109375" customWidth="1"/>
    <col min="12290" max="12290" width="16.140625" customWidth="1"/>
    <col min="12291" max="12291" width="15.42578125" customWidth="1"/>
    <col min="12292" max="12292" width="16" customWidth="1"/>
    <col min="12293" max="12293" width="16.42578125" customWidth="1"/>
    <col min="12294" max="12294" width="18.140625" customWidth="1"/>
    <col min="12295" max="12295" width="15.28515625" customWidth="1"/>
    <col min="12296" max="12296" width="15.7109375" customWidth="1"/>
    <col min="12297" max="12297" width="17.42578125" customWidth="1"/>
    <col min="12298" max="12298" width="7" customWidth="1"/>
    <col min="12299" max="12299" width="11.42578125" customWidth="1"/>
    <col min="12300" max="12300" width="1.42578125" customWidth="1"/>
    <col min="12301" max="12301" width="10.7109375" customWidth="1"/>
    <col min="12302" max="12302" width="9.140625" customWidth="1"/>
    <col min="12303" max="12303" width="0" hidden="1" customWidth="1"/>
    <col min="12304" max="12304" width="6.28515625" customWidth="1"/>
    <col min="12305" max="12305" width="0" hidden="1" customWidth="1"/>
    <col min="12308" max="12308" width="0" hidden="1" customWidth="1"/>
    <col min="12545" max="12545" width="37.7109375" customWidth="1"/>
    <col min="12546" max="12546" width="16.140625" customWidth="1"/>
    <col min="12547" max="12547" width="15.42578125" customWidth="1"/>
    <col min="12548" max="12548" width="16" customWidth="1"/>
    <col min="12549" max="12549" width="16.42578125" customWidth="1"/>
    <col min="12550" max="12550" width="18.140625" customWidth="1"/>
    <col min="12551" max="12551" width="15.28515625" customWidth="1"/>
    <col min="12552" max="12552" width="15.7109375" customWidth="1"/>
    <col min="12553" max="12553" width="17.42578125" customWidth="1"/>
    <col min="12554" max="12554" width="7" customWidth="1"/>
    <col min="12555" max="12555" width="11.42578125" customWidth="1"/>
    <col min="12556" max="12556" width="1.42578125" customWidth="1"/>
    <col min="12557" max="12557" width="10.7109375" customWidth="1"/>
    <col min="12558" max="12558" width="9.140625" customWidth="1"/>
    <col min="12559" max="12559" width="0" hidden="1" customWidth="1"/>
    <col min="12560" max="12560" width="6.28515625" customWidth="1"/>
    <col min="12561" max="12561" width="0" hidden="1" customWidth="1"/>
    <col min="12564" max="12564" width="0" hidden="1" customWidth="1"/>
    <col min="12801" max="12801" width="37.7109375" customWidth="1"/>
    <col min="12802" max="12802" width="16.140625" customWidth="1"/>
    <col min="12803" max="12803" width="15.42578125" customWidth="1"/>
    <col min="12804" max="12804" width="16" customWidth="1"/>
    <col min="12805" max="12805" width="16.42578125" customWidth="1"/>
    <col min="12806" max="12806" width="18.140625" customWidth="1"/>
    <col min="12807" max="12807" width="15.28515625" customWidth="1"/>
    <col min="12808" max="12808" width="15.7109375" customWidth="1"/>
    <col min="12809" max="12809" width="17.42578125" customWidth="1"/>
    <col min="12810" max="12810" width="7" customWidth="1"/>
    <col min="12811" max="12811" width="11.42578125" customWidth="1"/>
    <col min="12812" max="12812" width="1.42578125" customWidth="1"/>
    <col min="12813" max="12813" width="10.7109375" customWidth="1"/>
    <col min="12814" max="12814" width="9.140625" customWidth="1"/>
    <col min="12815" max="12815" width="0" hidden="1" customWidth="1"/>
    <col min="12816" max="12816" width="6.28515625" customWidth="1"/>
    <col min="12817" max="12817" width="0" hidden="1" customWidth="1"/>
    <col min="12820" max="12820" width="0" hidden="1" customWidth="1"/>
    <col min="13057" max="13057" width="37.7109375" customWidth="1"/>
    <col min="13058" max="13058" width="16.140625" customWidth="1"/>
    <col min="13059" max="13059" width="15.42578125" customWidth="1"/>
    <col min="13060" max="13060" width="16" customWidth="1"/>
    <col min="13061" max="13061" width="16.42578125" customWidth="1"/>
    <col min="13062" max="13062" width="18.140625" customWidth="1"/>
    <col min="13063" max="13063" width="15.28515625" customWidth="1"/>
    <col min="13064" max="13064" width="15.7109375" customWidth="1"/>
    <col min="13065" max="13065" width="17.42578125" customWidth="1"/>
    <col min="13066" max="13066" width="7" customWidth="1"/>
    <col min="13067" max="13067" width="11.42578125" customWidth="1"/>
    <col min="13068" max="13068" width="1.42578125" customWidth="1"/>
    <col min="13069" max="13069" width="10.7109375" customWidth="1"/>
    <col min="13070" max="13070" width="9.140625" customWidth="1"/>
    <col min="13071" max="13071" width="0" hidden="1" customWidth="1"/>
    <col min="13072" max="13072" width="6.28515625" customWidth="1"/>
    <col min="13073" max="13073" width="0" hidden="1" customWidth="1"/>
    <col min="13076" max="13076" width="0" hidden="1" customWidth="1"/>
    <col min="13313" max="13313" width="37.7109375" customWidth="1"/>
    <col min="13314" max="13314" width="16.140625" customWidth="1"/>
    <col min="13315" max="13315" width="15.42578125" customWidth="1"/>
    <col min="13316" max="13316" width="16" customWidth="1"/>
    <col min="13317" max="13317" width="16.42578125" customWidth="1"/>
    <col min="13318" max="13318" width="18.140625" customWidth="1"/>
    <col min="13319" max="13319" width="15.28515625" customWidth="1"/>
    <col min="13320" max="13320" width="15.7109375" customWidth="1"/>
    <col min="13321" max="13321" width="17.42578125" customWidth="1"/>
    <col min="13322" max="13322" width="7" customWidth="1"/>
    <col min="13323" max="13323" width="11.42578125" customWidth="1"/>
    <col min="13324" max="13324" width="1.42578125" customWidth="1"/>
    <col min="13325" max="13325" width="10.7109375" customWidth="1"/>
    <col min="13326" max="13326" width="9.140625" customWidth="1"/>
    <col min="13327" max="13327" width="0" hidden="1" customWidth="1"/>
    <col min="13328" max="13328" width="6.28515625" customWidth="1"/>
    <col min="13329" max="13329" width="0" hidden="1" customWidth="1"/>
    <col min="13332" max="13332" width="0" hidden="1" customWidth="1"/>
    <col min="13569" max="13569" width="37.7109375" customWidth="1"/>
    <col min="13570" max="13570" width="16.140625" customWidth="1"/>
    <col min="13571" max="13571" width="15.42578125" customWidth="1"/>
    <col min="13572" max="13572" width="16" customWidth="1"/>
    <col min="13573" max="13573" width="16.42578125" customWidth="1"/>
    <col min="13574" max="13574" width="18.140625" customWidth="1"/>
    <col min="13575" max="13575" width="15.28515625" customWidth="1"/>
    <col min="13576" max="13576" width="15.7109375" customWidth="1"/>
    <col min="13577" max="13577" width="17.42578125" customWidth="1"/>
    <col min="13578" max="13578" width="7" customWidth="1"/>
    <col min="13579" max="13579" width="11.42578125" customWidth="1"/>
    <col min="13580" max="13580" width="1.42578125" customWidth="1"/>
    <col min="13581" max="13581" width="10.7109375" customWidth="1"/>
    <col min="13582" max="13582" width="9.140625" customWidth="1"/>
    <col min="13583" max="13583" width="0" hidden="1" customWidth="1"/>
    <col min="13584" max="13584" width="6.28515625" customWidth="1"/>
    <col min="13585" max="13585" width="0" hidden="1" customWidth="1"/>
    <col min="13588" max="13588" width="0" hidden="1" customWidth="1"/>
    <col min="13825" max="13825" width="37.7109375" customWidth="1"/>
    <col min="13826" max="13826" width="16.140625" customWidth="1"/>
    <col min="13827" max="13827" width="15.42578125" customWidth="1"/>
    <col min="13828" max="13828" width="16" customWidth="1"/>
    <col min="13829" max="13829" width="16.42578125" customWidth="1"/>
    <col min="13830" max="13830" width="18.140625" customWidth="1"/>
    <col min="13831" max="13831" width="15.28515625" customWidth="1"/>
    <col min="13832" max="13832" width="15.7109375" customWidth="1"/>
    <col min="13833" max="13833" width="17.42578125" customWidth="1"/>
    <col min="13834" max="13834" width="7" customWidth="1"/>
    <col min="13835" max="13835" width="11.42578125" customWidth="1"/>
    <col min="13836" max="13836" width="1.42578125" customWidth="1"/>
    <col min="13837" max="13837" width="10.7109375" customWidth="1"/>
    <col min="13838" max="13838" width="9.140625" customWidth="1"/>
    <col min="13839" max="13839" width="0" hidden="1" customWidth="1"/>
    <col min="13840" max="13840" width="6.28515625" customWidth="1"/>
    <col min="13841" max="13841" width="0" hidden="1" customWidth="1"/>
    <col min="13844" max="13844" width="0" hidden="1" customWidth="1"/>
    <col min="14081" max="14081" width="37.7109375" customWidth="1"/>
    <col min="14082" max="14082" width="16.140625" customWidth="1"/>
    <col min="14083" max="14083" width="15.42578125" customWidth="1"/>
    <col min="14084" max="14084" width="16" customWidth="1"/>
    <col min="14085" max="14085" width="16.42578125" customWidth="1"/>
    <col min="14086" max="14086" width="18.140625" customWidth="1"/>
    <col min="14087" max="14087" width="15.28515625" customWidth="1"/>
    <col min="14088" max="14088" width="15.7109375" customWidth="1"/>
    <col min="14089" max="14089" width="17.42578125" customWidth="1"/>
    <col min="14090" max="14090" width="7" customWidth="1"/>
    <col min="14091" max="14091" width="11.42578125" customWidth="1"/>
    <col min="14092" max="14092" width="1.42578125" customWidth="1"/>
    <col min="14093" max="14093" width="10.7109375" customWidth="1"/>
    <col min="14094" max="14094" width="9.140625" customWidth="1"/>
    <col min="14095" max="14095" width="0" hidden="1" customWidth="1"/>
    <col min="14096" max="14096" width="6.28515625" customWidth="1"/>
    <col min="14097" max="14097" width="0" hidden="1" customWidth="1"/>
    <col min="14100" max="14100" width="0" hidden="1" customWidth="1"/>
    <col min="14337" max="14337" width="37.7109375" customWidth="1"/>
    <col min="14338" max="14338" width="16.140625" customWidth="1"/>
    <col min="14339" max="14339" width="15.42578125" customWidth="1"/>
    <col min="14340" max="14340" width="16" customWidth="1"/>
    <col min="14341" max="14341" width="16.42578125" customWidth="1"/>
    <col min="14342" max="14342" width="18.140625" customWidth="1"/>
    <col min="14343" max="14343" width="15.28515625" customWidth="1"/>
    <col min="14344" max="14344" width="15.7109375" customWidth="1"/>
    <col min="14345" max="14345" width="17.42578125" customWidth="1"/>
    <col min="14346" max="14346" width="7" customWidth="1"/>
    <col min="14347" max="14347" width="11.42578125" customWidth="1"/>
    <col min="14348" max="14348" width="1.42578125" customWidth="1"/>
    <col min="14349" max="14349" width="10.7109375" customWidth="1"/>
    <col min="14350" max="14350" width="9.140625" customWidth="1"/>
    <col min="14351" max="14351" width="0" hidden="1" customWidth="1"/>
    <col min="14352" max="14352" width="6.28515625" customWidth="1"/>
    <col min="14353" max="14353" width="0" hidden="1" customWidth="1"/>
    <col min="14356" max="14356" width="0" hidden="1" customWidth="1"/>
    <col min="14593" max="14593" width="37.7109375" customWidth="1"/>
    <col min="14594" max="14594" width="16.140625" customWidth="1"/>
    <col min="14595" max="14595" width="15.42578125" customWidth="1"/>
    <col min="14596" max="14596" width="16" customWidth="1"/>
    <col min="14597" max="14597" width="16.42578125" customWidth="1"/>
    <col min="14598" max="14598" width="18.140625" customWidth="1"/>
    <col min="14599" max="14599" width="15.28515625" customWidth="1"/>
    <col min="14600" max="14600" width="15.7109375" customWidth="1"/>
    <col min="14601" max="14601" width="17.42578125" customWidth="1"/>
    <col min="14602" max="14602" width="7" customWidth="1"/>
    <col min="14603" max="14603" width="11.42578125" customWidth="1"/>
    <col min="14604" max="14604" width="1.42578125" customWidth="1"/>
    <col min="14605" max="14605" width="10.7109375" customWidth="1"/>
    <col min="14606" max="14606" width="9.140625" customWidth="1"/>
    <col min="14607" max="14607" width="0" hidden="1" customWidth="1"/>
    <col min="14608" max="14608" width="6.28515625" customWidth="1"/>
    <col min="14609" max="14609" width="0" hidden="1" customWidth="1"/>
    <col min="14612" max="14612" width="0" hidden="1" customWidth="1"/>
    <col min="14849" max="14849" width="37.7109375" customWidth="1"/>
    <col min="14850" max="14850" width="16.140625" customWidth="1"/>
    <col min="14851" max="14851" width="15.42578125" customWidth="1"/>
    <col min="14852" max="14852" width="16" customWidth="1"/>
    <col min="14853" max="14853" width="16.42578125" customWidth="1"/>
    <col min="14854" max="14854" width="18.140625" customWidth="1"/>
    <col min="14855" max="14855" width="15.28515625" customWidth="1"/>
    <col min="14856" max="14856" width="15.7109375" customWidth="1"/>
    <col min="14857" max="14857" width="17.42578125" customWidth="1"/>
    <col min="14858" max="14858" width="7" customWidth="1"/>
    <col min="14859" max="14859" width="11.42578125" customWidth="1"/>
    <col min="14860" max="14860" width="1.42578125" customWidth="1"/>
    <col min="14861" max="14861" width="10.7109375" customWidth="1"/>
    <col min="14862" max="14862" width="9.140625" customWidth="1"/>
    <col min="14863" max="14863" width="0" hidden="1" customWidth="1"/>
    <col min="14864" max="14864" width="6.28515625" customWidth="1"/>
    <col min="14865" max="14865" width="0" hidden="1" customWidth="1"/>
    <col min="14868" max="14868" width="0" hidden="1" customWidth="1"/>
    <col min="15105" max="15105" width="37.7109375" customWidth="1"/>
    <col min="15106" max="15106" width="16.140625" customWidth="1"/>
    <col min="15107" max="15107" width="15.42578125" customWidth="1"/>
    <col min="15108" max="15108" width="16" customWidth="1"/>
    <col min="15109" max="15109" width="16.42578125" customWidth="1"/>
    <col min="15110" max="15110" width="18.140625" customWidth="1"/>
    <col min="15111" max="15111" width="15.28515625" customWidth="1"/>
    <col min="15112" max="15112" width="15.7109375" customWidth="1"/>
    <col min="15113" max="15113" width="17.42578125" customWidth="1"/>
    <col min="15114" max="15114" width="7" customWidth="1"/>
    <col min="15115" max="15115" width="11.42578125" customWidth="1"/>
    <col min="15116" max="15116" width="1.42578125" customWidth="1"/>
    <col min="15117" max="15117" width="10.7109375" customWidth="1"/>
    <col min="15118" max="15118" width="9.140625" customWidth="1"/>
    <col min="15119" max="15119" width="0" hidden="1" customWidth="1"/>
    <col min="15120" max="15120" width="6.28515625" customWidth="1"/>
    <col min="15121" max="15121" width="0" hidden="1" customWidth="1"/>
    <col min="15124" max="15124" width="0" hidden="1" customWidth="1"/>
    <col min="15361" max="15361" width="37.7109375" customWidth="1"/>
    <col min="15362" max="15362" width="16.140625" customWidth="1"/>
    <col min="15363" max="15363" width="15.42578125" customWidth="1"/>
    <col min="15364" max="15364" width="16" customWidth="1"/>
    <col min="15365" max="15365" width="16.42578125" customWidth="1"/>
    <col min="15366" max="15366" width="18.140625" customWidth="1"/>
    <col min="15367" max="15367" width="15.28515625" customWidth="1"/>
    <col min="15368" max="15368" width="15.7109375" customWidth="1"/>
    <col min="15369" max="15369" width="17.42578125" customWidth="1"/>
    <col min="15370" max="15370" width="7" customWidth="1"/>
    <col min="15371" max="15371" width="11.42578125" customWidth="1"/>
    <col min="15372" max="15372" width="1.42578125" customWidth="1"/>
    <col min="15373" max="15373" width="10.7109375" customWidth="1"/>
    <col min="15374" max="15374" width="9.140625" customWidth="1"/>
    <col min="15375" max="15375" width="0" hidden="1" customWidth="1"/>
    <col min="15376" max="15376" width="6.28515625" customWidth="1"/>
    <col min="15377" max="15377" width="0" hidden="1" customWidth="1"/>
    <col min="15380" max="15380" width="0" hidden="1" customWidth="1"/>
    <col min="15617" max="15617" width="37.7109375" customWidth="1"/>
    <col min="15618" max="15618" width="16.140625" customWidth="1"/>
    <col min="15619" max="15619" width="15.42578125" customWidth="1"/>
    <col min="15620" max="15620" width="16" customWidth="1"/>
    <col min="15621" max="15621" width="16.42578125" customWidth="1"/>
    <col min="15622" max="15622" width="18.140625" customWidth="1"/>
    <col min="15623" max="15623" width="15.28515625" customWidth="1"/>
    <col min="15624" max="15624" width="15.7109375" customWidth="1"/>
    <col min="15625" max="15625" width="17.42578125" customWidth="1"/>
    <col min="15626" max="15626" width="7" customWidth="1"/>
    <col min="15627" max="15627" width="11.42578125" customWidth="1"/>
    <col min="15628" max="15628" width="1.42578125" customWidth="1"/>
    <col min="15629" max="15629" width="10.7109375" customWidth="1"/>
    <col min="15630" max="15630" width="9.140625" customWidth="1"/>
    <col min="15631" max="15631" width="0" hidden="1" customWidth="1"/>
    <col min="15632" max="15632" width="6.28515625" customWidth="1"/>
    <col min="15633" max="15633" width="0" hidden="1" customWidth="1"/>
    <col min="15636" max="15636" width="0" hidden="1" customWidth="1"/>
    <col min="15873" max="15873" width="37.7109375" customWidth="1"/>
    <col min="15874" max="15874" width="16.140625" customWidth="1"/>
    <col min="15875" max="15875" width="15.42578125" customWidth="1"/>
    <col min="15876" max="15876" width="16" customWidth="1"/>
    <col min="15877" max="15877" width="16.42578125" customWidth="1"/>
    <col min="15878" max="15878" width="18.140625" customWidth="1"/>
    <col min="15879" max="15879" width="15.28515625" customWidth="1"/>
    <col min="15880" max="15880" width="15.7109375" customWidth="1"/>
    <col min="15881" max="15881" width="17.42578125" customWidth="1"/>
    <col min="15882" max="15882" width="7" customWidth="1"/>
    <col min="15883" max="15883" width="11.42578125" customWidth="1"/>
    <col min="15884" max="15884" width="1.42578125" customWidth="1"/>
    <col min="15885" max="15885" width="10.7109375" customWidth="1"/>
    <col min="15886" max="15886" width="9.140625" customWidth="1"/>
    <col min="15887" max="15887" width="0" hidden="1" customWidth="1"/>
    <col min="15888" max="15888" width="6.28515625" customWidth="1"/>
    <col min="15889" max="15889" width="0" hidden="1" customWidth="1"/>
    <col min="15892" max="15892" width="0" hidden="1" customWidth="1"/>
    <col min="16129" max="16129" width="37.7109375" customWidth="1"/>
    <col min="16130" max="16130" width="16.140625" customWidth="1"/>
    <col min="16131" max="16131" width="15.42578125" customWidth="1"/>
    <col min="16132" max="16132" width="16" customWidth="1"/>
    <col min="16133" max="16133" width="16.42578125" customWidth="1"/>
    <col min="16134" max="16134" width="18.140625" customWidth="1"/>
    <col min="16135" max="16135" width="15.28515625" customWidth="1"/>
    <col min="16136" max="16136" width="15.7109375" customWidth="1"/>
    <col min="16137" max="16137" width="17.42578125" customWidth="1"/>
    <col min="16138" max="16138" width="7" customWidth="1"/>
    <col min="16139" max="16139" width="11.42578125" customWidth="1"/>
    <col min="16140" max="16140" width="1.42578125" customWidth="1"/>
    <col min="16141" max="16141" width="10.7109375" customWidth="1"/>
    <col min="16142" max="16142" width="9.140625" customWidth="1"/>
    <col min="16143" max="16143" width="0" hidden="1" customWidth="1"/>
    <col min="16144" max="16144" width="6.28515625" customWidth="1"/>
    <col min="16145" max="16145" width="0" hidden="1" customWidth="1"/>
    <col min="16148" max="16148" width="0" hidden="1" customWidth="1"/>
  </cols>
  <sheetData>
    <row r="1" spans="1:20" s="2" customFormat="1" ht="13.15" customHeight="1" x14ac:dyDescent="0.2">
      <c r="A1" s="1" t="s">
        <v>106</v>
      </c>
      <c r="G1" s="3"/>
      <c r="I1" s="22" t="s">
        <v>63</v>
      </c>
    </row>
    <row r="2" spans="1:20" s="2" customFormat="1" ht="13.15" customHeight="1" x14ac:dyDescent="0.2">
      <c r="A2" s="4"/>
      <c r="D2" s="5"/>
      <c r="E2" s="5"/>
      <c r="F2" s="5"/>
      <c r="G2" s="3"/>
      <c r="I2" s="3"/>
    </row>
    <row r="3" spans="1:20" s="2" customFormat="1" ht="13.15" customHeight="1" x14ac:dyDescent="0.2">
      <c r="A3" s="4"/>
      <c r="G3" s="3"/>
      <c r="I3" s="22"/>
    </row>
    <row r="4" spans="1:20" s="2" customFormat="1" ht="21" customHeight="1" x14ac:dyDescent="0.2">
      <c r="A4" s="4"/>
      <c r="D4" s="6" t="str">
        <f>'PAGE 1'!E4</f>
        <v>REPORT OF CHILDREN WITH DISABILITIES</v>
      </c>
      <c r="E4" s="5"/>
      <c r="F4" s="5"/>
      <c r="G4" s="5"/>
      <c r="I4" s="3"/>
    </row>
    <row r="5" spans="1:20" s="2" customFormat="1" ht="15.6" customHeight="1" x14ac:dyDescent="0.2">
      <c r="A5" s="4"/>
      <c r="D5" s="6" t="str">
        <f>'PAGE 1'!E5</f>
        <v>EXITING SPECIAL EDUCATION</v>
      </c>
      <c r="E5" s="5"/>
      <c r="F5" s="5"/>
      <c r="G5" s="3"/>
      <c r="I5" s="22"/>
    </row>
    <row r="6" spans="1:20" s="2" customFormat="1" ht="13.9" customHeight="1" x14ac:dyDescent="0.2">
      <c r="B6" s="5"/>
      <c r="C6" s="5"/>
      <c r="D6" s="5"/>
      <c r="E6" s="5"/>
      <c r="F6" s="5"/>
      <c r="G6" s="5"/>
      <c r="H6"/>
      <c r="I6"/>
      <c r="J6"/>
    </row>
    <row r="7" spans="1:20" s="2" customFormat="1" ht="13.9" customHeight="1" x14ac:dyDescent="0.2">
      <c r="B7" s="5"/>
      <c r="C7" s="72" t="s">
        <v>24</v>
      </c>
      <c r="D7" s="72"/>
      <c r="E7" s="72"/>
      <c r="F7" s="72"/>
      <c r="G7" s="72"/>
      <c r="H7"/>
      <c r="I7"/>
      <c r="J7"/>
    </row>
    <row r="8" spans="1:20" s="2" customFormat="1" ht="18" customHeight="1" x14ac:dyDescent="0.2">
      <c r="B8" s="55" t="str">
        <f>'PAGE 1'!B8</f>
        <v>Reporting Year:</v>
      </c>
      <c r="C8" s="56" t="str">
        <f>'PAGE 1'!C8</f>
        <v>2020-2021</v>
      </c>
      <c r="D8" s="5"/>
      <c r="E8" s="5"/>
      <c r="F8" s="5"/>
      <c r="H8"/>
      <c r="I8"/>
      <c r="J8"/>
    </row>
    <row r="9" spans="1:20" s="2" customFormat="1" ht="12" customHeight="1" x14ac:dyDescent="0.2">
      <c r="B9" s="8"/>
      <c r="D9" s="8"/>
      <c r="E9" s="8"/>
      <c r="F9" s="8"/>
      <c r="H9" s="8"/>
    </row>
    <row r="10" spans="1:20" ht="22.5" customHeight="1" x14ac:dyDescent="0.2">
      <c r="A10" s="9" t="s">
        <v>64</v>
      </c>
    </row>
    <row r="11" spans="1:20" ht="39.950000000000003" customHeight="1" x14ac:dyDescent="0.2">
      <c r="A11" s="86" t="s">
        <v>65</v>
      </c>
      <c r="B11" s="88" t="s">
        <v>66</v>
      </c>
      <c r="C11" s="89"/>
      <c r="D11" s="89"/>
      <c r="E11" s="89"/>
      <c r="F11" s="89"/>
      <c r="G11" s="89"/>
      <c r="H11" s="89"/>
      <c r="I11" s="90"/>
      <c r="M11" s="79" t="s">
        <v>67</v>
      </c>
      <c r="O11">
        <v>16</v>
      </c>
    </row>
    <row r="12" spans="1:20" ht="52.15" customHeight="1" x14ac:dyDescent="0.2">
      <c r="A12" s="87"/>
      <c r="B12" s="41" t="s">
        <v>68</v>
      </c>
      <c r="C12" s="31" t="s">
        <v>69</v>
      </c>
      <c r="D12" s="31" t="s">
        <v>70</v>
      </c>
      <c r="E12" s="31" t="s">
        <v>71</v>
      </c>
      <c r="F12" s="31" t="s">
        <v>72</v>
      </c>
      <c r="G12" s="31" t="s">
        <v>73</v>
      </c>
      <c r="H12" s="31" t="s">
        <v>74</v>
      </c>
      <c r="I12" s="30" t="s">
        <v>75</v>
      </c>
      <c r="K12" s="14" t="s">
        <v>10</v>
      </c>
      <c r="M12" s="79"/>
      <c r="Q12" t="s">
        <v>0</v>
      </c>
    </row>
    <row r="13" spans="1:20" ht="39.950000000000003" customHeight="1" x14ac:dyDescent="0.2">
      <c r="A13" s="57" t="s">
        <v>11</v>
      </c>
      <c r="B13" s="16">
        <v>128</v>
      </c>
      <c r="C13" s="16">
        <v>12</v>
      </c>
      <c r="D13" s="16">
        <v>12</v>
      </c>
      <c r="E13" s="16">
        <v>15</v>
      </c>
      <c r="F13" s="16">
        <v>0</v>
      </c>
      <c r="G13" s="16">
        <v>464</v>
      </c>
      <c r="H13" s="16">
        <v>42</v>
      </c>
      <c r="I13" s="16">
        <v>673</v>
      </c>
      <c r="K13" s="17">
        <f t="shared" ref="K13:K21" si="0">MAX(B13,0)+MAX(C13,0)+MAX(D13,0)+MAX(E13,0)+MAX(F13,0)+MAX(G13,0)+MAX(H13,0)</f>
        <v>673</v>
      </c>
      <c r="M13" s="32">
        <f>'PAGE 13'!J11</f>
        <v>673</v>
      </c>
      <c r="T13">
        <f t="shared" ref="T13:T21" si="1">MIN(LEN(TRIM(B13)),LEN(TRIM(C13)),LEN(TRIM(D13)),LEN(TRIM(G13)),LEN(TRIM(H13)),LEN(TRIM(I13)))</f>
        <v>2</v>
      </c>
    </row>
    <row r="14" spans="1:20" ht="39.950000000000003" customHeight="1" x14ac:dyDescent="0.2">
      <c r="A14" s="57" t="s">
        <v>12</v>
      </c>
      <c r="B14" s="16">
        <v>1058</v>
      </c>
      <c r="C14" s="16">
        <v>70</v>
      </c>
      <c r="D14" s="16">
        <v>66</v>
      </c>
      <c r="E14" s="16">
        <v>148</v>
      </c>
      <c r="F14" s="16">
        <v>17</v>
      </c>
      <c r="G14" s="16">
        <v>2270</v>
      </c>
      <c r="H14" s="16">
        <v>224</v>
      </c>
      <c r="I14" s="16">
        <v>3853</v>
      </c>
      <c r="K14" s="17">
        <f t="shared" si="0"/>
        <v>3853</v>
      </c>
      <c r="M14" s="32">
        <f>'PAGE 13'!J12</f>
        <v>3853</v>
      </c>
      <c r="T14">
        <f t="shared" si="1"/>
        <v>2</v>
      </c>
    </row>
    <row r="15" spans="1:20" ht="39.950000000000003" customHeight="1" x14ac:dyDescent="0.2">
      <c r="A15" s="61" t="s">
        <v>107</v>
      </c>
      <c r="B15" s="16">
        <v>-9</v>
      </c>
      <c r="C15" s="16">
        <v>-9</v>
      </c>
      <c r="D15" s="16">
        <v>-9</v>
      </c>
      <c r="E15" s="16">
        <v>-9</v>
      </c>
      <c r="F15" s="16">
        <v>-9</v>
      </c>
      <c r="G15" s="16">
        <v>-9</v>
      </c>
      <c r="H15" s="16">
        <v>-9</v>
      </c>
      <c r="I15" s="16">
        <v>-9</v>
      </c>
      <c r="K15" s="17">
        <f t="shared" ref="K15" si="2">MAX(B15,0)+MAX(C15,0)+MAX(D15,0)+MAX(E15,0)+MAX(F15,0)+MAX(G15,0)+MAX(H15,0)</f>
        <v>0</v>
      </c>
      <c r="M15" s="32">
        <f>'PAGE 13'!J13</f>
        <v>-9</v>
      </c>
    </row>
    <row r="16" spans="1:20" ht="24.95" customHeight="1" x14ac:dyDescent="0.2">
      <c r="A16" s="57" t="s">
        <v>108</v>
      </c>
      <c r="B16" s="16">
        <v>95</v>
      </c>
      <c r="C16" s="16">
        <v>14</v>
      </c>
      <c r="D16" s="16">
        <v>14</v>
      </c>
      <c r="E16" s="16">
        <v>17</v>
      </c>
      <c r="F16" s="16">
        <v>2</v>
      </c>
      <c r="G16" s="16">
        <v>263</v>
      </c>
      <c r="H16" s="16">
        <v>19</v>
      </c>
      <c r="I16" s="16">
        <v>424</v>
      </c>
      <c r="K16" s="17">
        <f t="shared" si="0"/>
        <v>424</v>
      </c>
      <c r="M16" s="32">
        <f>'PAGE 13'!J14</f>
        <v>424</v>
      </c>
      <c r="T16">
        <f t="shared" si="1"/>
        <v>2</v>
      </c>
    </row>
    <row r="17" spans="1:20" ht="24.95" customHeight="1" x14ac:dyDescent="0.2">
      <c r="A17" s="58" t="s">
        <v>109</v>
      </c>
      <c r="B17" s="16">
        <v>28</v>
      </c>
      <c r="C17" s="16">
        <v>2</v>
      </c>
      <c r="D17" s="16">
        <v>3</v>
      </c>
      <c r="E17" s="16">
        <v>5</v>
      </c>
      <c r="F17" s="16">
        <v>0</v>
      </c>
      <c r="G17" s="16">
        <v>95</v>
      </c>
      <c r="H17" s="16">
        <v>15</v>
      </c>
      <c r="I17" s="16">
        <v>148</v>
      </c>
      <c r="K17" s="17">
        <f t="shared" si="0"/>
        <v>148</v>
      </c>
      <c r="M17" s="32">
        <f>'PAGE 13'!J15</f>
        <v>148</v>
      </c>
      <c r="T17">
        <f t="shared" si="1"/>
        <v>1</v>
      </c>
    </row>
    <row r="18" spans="1:20" ht="24.95" customHeight="1" x14ac:dyDescent="0.2">
      <c r="A18" s="58" t="s">
        <v>110</v>
      </c>
      <c r="B18" s="16">
        <v>0</v>
      </c>
      <c r="C18" s="16">
        <v>2</v>
      </c>
      <c r="D18" s="16">
        <v>0</v>
      </c>
      <c r="E18" s="16">
        <v>0</v>
      </c>
      <c r="F18" s="16">
        <v>0</v>
      </c>
      <c r="G18" s="16">
        <v>14</v>
      </c>
      <c r="H18" s="16">
        <v>5</v>
      </c>
      <c r="I18" s="16">
        <v>21</v>
      </c>
      <c r="K18" s="17">
        <f t="shared" si="0"/>
        <v>21</v>
      </c>
      <c r="M18" s="32">
        <f>'PAGE 13'!J16</f>
        <v>21</v>
      </c>
      <c r="T18">
        <f t="shared" si="1"/>
        <v>1</v>
      </c>
    </row>
    <row r="19" spans="1:20" ht="24.95" customHeight="1" x14ac:dyDescent="0.2">
      <c r="A19" s="58" t="s">
        <v>111</v>
      </c>
      <c r="B19" s="16">
        <v>376</v>
      </c>
      <c r="C19" s="16">
        <v>63</v>
      </c>
      <c r="D19" s="16">
        <v>29</v>
      </c>
      <c r="E19" s="16">
        <v>97</v>
      </c>
      <c r="F19" s="16">
        <v>17</v>
      </c>
      <c r="G19" s="16">
        <v>1397</v>
      </c>
      <c r="H19" s="16">
        <v>145</v>
      </c>
      <c r="I19" s="16">
        <v>2124</v>
      </c>
      <c r="K19" s="17">
        <f t="shared" si="0"/>
        <v>2124</v>
      </c>
      <c r="M19" s="32">
        <f>'PAGE 13'!J17</f>
        <v>2124</v>
      </c>
      <c r="T19">
        <f t="shared" si="1"/>
        <v>2</v>
      </c>
    </row>
    <row r="20" spans="1:20" ht="24.95" customHeight="1" x14ac:dyDescent="0.2">
      <c r="A20" s="58" t="s">
        <v>112</v>
      </c>
      <c r="B20" s="16">
        <v>92</v>
      </c>
      <c r="C20" s="16">
        <v>5</v>
      </c>
      <c r="D20" s="16">
        <v>3</v>
      </c>
      <c r="E20" s="16">
        <v>18</v>
      </c>
      <c r="F20" s="16">
        <v>4</v>
      </c>
      <c r="G20" s="16">
        <v>246</v>
      </c>
      <c r="H20" s="16">
        <v>25</v>
      </c>
      <c r="I20" s="16">
        <v>393</v>
      </c>
      <c r="K20" s="17">
        <f t="shared" si="0"/>
        <v>393</v>
      </c>
      <c r="M20" s="32">
        <f>'PAGE 13'!J18</f>
        <v>393</v>
      </c>
      <c r="T20">
        <f t="shared" si="1"/>
        <v>1</v>
      </c>
    </row>
    <row r="21" spans="1:20" ht="24.95" customHeight="1" x14ac:dyDescent="0.2">
      <c r="A21" s="58" t="s">
        <v>113</v>
      </c>
      <c r="B21" s="16">
        <v>1777</v>
      </c>
      <c r="C21" s="16">
        <v>168</v>
      </c>
      <c r="D21" s="16">
        <v>127</v>
      </c>
      <c r="E21" s="16">
        <v>300</v>
      </c>
      <c r="F21" s="16">
        <v>40</v>
      </c>
      <c r="G21" s="16">
        <v>4749</v>
      </c>
      <c r="H21" s="16">
        <v>475</v>
      </c>
      <c r="I21" s="16">
        <v>7636</v>
      </c>
      <c r="K21" s="17">
        <f t="shared" si="0"/>
        <v>7636</v>
      </c>
      <c r="M21" s="32">
        <f>'PAGE 13'!J19</f>
        <v>7636</v>
      </c>
      <c r="T21">
        <f t="shared" si="1"/>
        <v>3</v>
      </c>
    </row>
    <row r="22" spans="1:20" ht="20.100000000000001" customHeight="1" x14ac:dyDescent="0.2">
      <c r="A22" s="20" t="s">
        <v>76</v>
      </c>
      <c r="B22" s="21">
        <f>MAX(B13,0)+MAX(B14,0)+MAX(B15,0)+MAX(B16,0)+MAX(B17,0)+MAX(B18,0)+MAX(B19,0)+MAX(B20,0)</f>
        <v>1777</v>
      </c>
      <c r="C22" s="21">
        <f t="shared" ref="C22:I22" si="3">MAX(C13,0)+MAX(C14,0)+MAX(C15,0)+MAX(C16,0)+MAX(C17,0)+MAX(C18,0)+MAX(C19,0)+MAX(C20,0)</f>
        <v>168</v>
      </c>
      <c r="D22" s="21">
        <f t="shared" si="3"/>
        <v>127</v>
      </c>
      <c r="E22" s="21">
        <f t="shared" si="3"/>
        <v>300</v>
      </c>
      <c r="F22" s="21">
        <f t="shared" si="3"/>
        <v>40</v>
      </c>
      <c r="G22" s="21">
        <f t="shared" si="3"/>
        <v>4749</v>
      </c>
      <c r="H22" s="21">
        <f t="shared" si="3"/>
        <v>475</v>
      </c>
      <c r="I22" s="21">
        <f t="shared" si="3"/>
        <v>7636</v>
      </c>
    </row>
    <row r="23" spans="1:20" ht="12.6" customHeight="1" x14ac:dyDescent="0.2">
      <c r="A23" s="29"/>
      <c r="B23" s="17"/>
      <c r="C23" s="17"/>
      <c r="D23" s="17"/>
      <c r="E23" s="17"/>
      <c r="F23" s="17"/>
      <c r="G23" s="17"/>
      <c r="H23" s="17"/>
      <c r="I23" s="17"/>
    </row>
    <row r="24" spans="1:20" ht="12.6" customHeight="1" x14ac:dyDescent="0.2">
      <c r="A24" s="4"/>
      <c r="B24" s="17"/>
      <c r="C24" s="17"/>
      <c r="D24" s="17"/>
      <c r="E24" s="17"/>
      <c r="F24" s="17"/>
      <c r="G24" s="17"/>
      <c r="H24" s="17"/>
      <c r="I24" s="17"/>
    </row>
    <row r="25" spans="1:20" ht="12.75" customHeight="1" x14ac:dyDescent="0.2">
      <c r="B25" s="42"/>
      <c r="C25" s="42"/>
      <c r="D25" s="42"/>
      <c r="E25" s="42"/>
      <c r="F25" s="42"/>
      <c r="G25" s="42"/>
      <c r="H25" s="42"/>
      <c r="I25" s="42"/>
    </row>
    <row r="26" spans="1:20" ht="12.75" customHeight="1" x14ac:dyDescent="0.2">
      <c r="B26" s="42"/>
      <c r="C26" s="42"/>
      <c r="D26" s="42"/>
      <c r="E26" s="42"/>
      <c r="F26" s="42"/>
      <c r="G26" s="42"/>
      <c r="H26" s="42"/>
      <c r="I26" s="42"/>
    </row>
    <row r="27" spans="1:20" ht="12.75" customHeight="1" x14ac:dyDescent="0.2">
      <c r="B27" s="42"/>
      <c r="C27" s="42"/>
      <c r="D27" s="42"/>
      <c r="E27" s="42"/>
      <c r="F27" s="42"/>
      <c r="G27" s="42"/>
      <c r="H27" s="42"/>
      <c r="I27" s="42"/>
    </row>
    <row r="28" spans="1:20" ht="12.75" customHeight="1" x14ac:dyDescent="0.2">
      <c r="B28" s="42"/>
      <c r="C28" s="42"/>
      <c r="D28" s="42"/>
      <c r="E28" s="42"/>
      <c r="F28" s="42"/>
      <c r="G28" s="42"/>
      <c r="H28" s="42"/>
      <c r="I28" s="42"/>
    </row>
    <row r="29" spans="1:20" ht="12.75" customHeight="1" x14ac:dyDescent="0.2">
      <c r="B29" s="42"/>
      <c r="C29" s="42"/>
      <c r="D29" s="42"/>
      <c r="E29" s="42"/>
      <c r="F29" s="42"/>
      <c r="G29" s="42"/>
      <c r="H29" s="42"/>
      <c r="I29" s="42"/>
    </row>
    <row r="30" spans="1:20" ht="14.25" customHeight="1" x14ac:dyDescent="0.2">
      <c r="B30" s="42"/>
      <c r="C30" s="42"/>
      <c r="D30" s="42"/>
      <c r="E30" s="42"/>
      <c r="F30" s="42"/>
      <c r="G30" s="42"/>
      <c r="H30" s="42"/>
      <c r="I30" s="42"/>
    </row>
    <row r="31" spans="1:20" ht="14.25" customHeight="1" x14ac:dyDescent="0.2">
      <c r="B31" s="42"/>
      <c r="C31" s="42"/>
      <c r="D31" s="42"/>
      <c r="E31" s="42"/>
      <c r="F31" s="42"/>
      <c r="G31" s="42"/>
      <c r="H31" s="42"/>
      <c r="I31" s="42"/>
    </row>
    <row r="32" spans="1:20" ht="14.25" customHeight="1" x14ac:dyDescent="0.2">
      <c r="B32" s="42"/>
      <c r="C32" s="42"/>
      <c r="D32" s="42"/>
      <c r="E32" s="42"/>
      <c r="F32" s="42"/>
      <c r="G32" s="42"/>
      <c r="H32" s="42"/>
      <c r="I32" s="42"/>
    </row>
    <row r="33" spans="1:9" ht="12.75" customHeight="1" x14ac:dyDescent="0.2">
      <c r="A33" s="25"/>
      <c r="B33" s="42"/>
      <c r="C33" s="42"/>
      <c r="D33" s="42"/>
      <c r="E33" s="42"/>
      <c r="F33" s="42"/>
      <c r="G33" s="42"/>
      <c r="H33" s="42"/>
      <c r="I33" s="42"/>
    </row>
    <row r="34" spans="1:9" ht="14.25" customHeight="1" x14ac:dyDescent="0.2">
      <c r="B34" s="42"/>
      <c r="C34" s="42"/>
      <c r="D34" s="42"/>
      <c r="E34" s="42"/>
      <c r="F34" s="42"/>
      <c r="G34" s="42"/>
      <c r="H34" s="42"/>
      <c r="I34" s="42"/>
    </row>
    <row r="35" spans="1:9" ht="14.25" customHeight="1" x14ac:dyDescent="0.2">
      <c r="B35" s="42"/>
      <c r="C35" s="42"/>
      <c r="D35" s="42"/>
      <c r="E35" s="42"/>
      <c r="F35" s="42"/>
      <c r="G35" s="42"/>
      <c r="H35" s="42"/>
      <c r="I35" s="42"/>
    </row>
    <row r="36" spans="1:9" ht="14.25" customHeight="1" x14ac:dyDescent="0.2">
      <c r="B36" s="42"/>
      <c r="C36" s="42"/>
      <c r="D36" s="42"/>
      <c r="E36" s="42"/>
      <c r="F36" s="42"/>
      <c r="G36" s="42"/>
      <c r="H36" s="42"/>
      <c r="I36" s="42"/>
    </row>
    <row r="37" spans="1:9" ht="15" customHeight="1" x14ac:dyDescent="0.2"/>
  </sheetData>
  <sheetProtection algorithmName="SHA-512" hashValue="6BiQJGeZ7tfRfQ52voCL7D5Un84bkU/mZP3yYuoB3TxzELRk8gd1liwRzF7Viw4XS+p3jVPNDVDnytw3UYJtYw==" saltValue="SqeA8VatFhve00x5PPKqQA==" spinCount="100000" sheet="1" objects="1" scenarios="1"/>
  <mergeCells count="4">
    <mergeCell ref="C7:G7"/>
    <mergeCell ref="A11:A12"/>
    <mergeCell ref="B11:I11"/>
    <mergeCell ref="M11:M12"/>
  </mergeCells>
  <conditionalFormatting sqref="B13:I14 B16:I21 D15:I15">
    <cfRule type="expression" dxfId="97" priority="94" stopIfTrue="1">
      <formula>LEN(TRIM(B13))=0</formula>
    </cfRule>
  </conditionalFormatting>
  <conditionalFormatting sqref="G7">
    <cfRule type="expression" dxfId="96" priority="95" stopIfTrue="1">
      <formula>MIN(V13:V21)=0</formula>
    </cfRule>
  </conditionalFormatting>
  <conditionalFormatting sqref="K13">
    <cfRule type="expression" dxfId="95" priority="96" stopIfTrue="1">
      <formula>MAX(I13,0)&lt;&gt;K13</formula>
    </cfRule>
  </conditionalFormatting>
  <conditionalFormatting sqref="B22:I22">
    <cfRule type="expression" dxfId="94" priority="97" stopIfTrue="1">
      <formula>MAX(B21,0)&lt;&gt;B22</formula>
    </cfRule>
  </conditionalFormatting>
  <conditionalFormatting sqref="F7">
    <cfRule type="expression" dxfId="93" priority="98" stopIfTrue="1">
      <formula>MIN(V13:V21)=0</formula>
    </cfRule>
  </conditionalFormatting>
  <conditionalFormatting sqref="C7:E7">
    <cfRule type="expression" dxfId="92" priority="99" stopIfTrue="1">
      <formula>MIN(T13:T21)=0</formula>
    </cfRule>
  </conditionalFormatting>
  <conditionalFormatting sqref="K14:K15">
    <cfRule type="expression" dxfId="91" priority="92" stopIfTrue="1">
      <formula>MAX(I14,0)&lt;&gt;K14</formula>
    </cfRule>
  </conditionalFormatting>
  <conditionalFormatting sqref="K16">
    <cfRule type="expression" dxfId="90" priority="91" stopIfTrue="1">
      <formula>MAX(I16,0)&lt;&gt;K16</formula>
    </cfRule>
  </conditionalFormatting>
  <conditionalFormatting sqref="K17">
    <cfRule type="expression" dxfId="89" priority="90" stopIfTrue="1">
      <formula>MAX(I17,0)&lt;&gt;K17</formula>
    </cfRule>
  </conditionalFormatting>
  <conditionalFormatting sqref="K18">
    <cfRule type="expression" dxfId="88" priority="89" stopIfTrue="1">
      <formula>MAX(I18,0)&lt;&gt;K18</formula>
    </cfRule>
  </conditionalFormatting>
  <conditionalFormatting sqref="K19">
    <cfRule type="expression" dxfId="87" priority="88" stopIfTrue="1">
      <formula>MAX(I19,0)&lt;&gt;K19</formula>
    </cfRule>
  </conditionalFormatting>
  <conditionalFormatting sqref="K20">
    <cfRule type="expression" dxfId="86" priority="87" stopIfTrue="1">
      <formula>MAX(I20,0)&lt;&gt;K20</formula>
    </cfRule>
  </conditionalFormatting>
  <conditionalFormatting sqref="K21">
    <cfRule type="expression" dxfId="85" priority="86" stopIfTrue="1">
      <formula>MAX(I21,0)&lt;&gt;K21</formula>
    </cfRule>
  </conditionalFormatting>
  <conditionalFormatting sqref="M13">
    <cfRule type="expression" dxfId="84" priority="93" stopIfTrue="1">
      <formula>AND(MAX(I13,M13)&gt;=0, I13&lt;&gt;M13)</formula>
    </cfRule>
  </conditionalFormatting>
  <conditionalFormatting sqref="M14:M15">
    <cfRule type="expression" dxfId="83" priority="85" stopIfTrue="1">
      <formula>AND(MAX(I14,M14)&gt;=0, I14&lt;&gt;M14)</formula>
    </cfRule>
  </conditionalFormatting>
  <conditionalFormatting sqref="M16">
    <cfRule type="expression" dxfId="82" priority="84" stopIfTrue="1">
      <formula>AND(MAX(I16,M16)&gt;=0, I16&lt;&gt;M16)</formula>
    </cfRule>
  </conditionalFormatting>
  <conditionalFormatting sqref="M17">
    <cfRule type="expression" dxfId="81" priority="83" stopIfTrue="1">
      <formula>AND(MAX(I17,M17)&gt;=0, I17&lt;&gt;M17)</formula>
    </cfRule>
  </conditionalFormatting>
  <conditionalFormatting sqref="M18">
    <cfRule type="expression" dxfId="80" priority="82" stopIfTrue="1">
      <formula>AND(MAX(I18,M18)&gt;=0, I18&lt;&gt;M18)</formula>
    </cfRule>
  </conditionalFormatting>
  <conditionalFormatting sqref="M19">
    <cfRule type="expression" dxfId="79" priority="81" stopIfTrue="1">
      <formula>AND(MAX(I19,M19)&gt;=0, I19&lt;&gt;M19)</formula>
    </cfRule>
  </conditionalFormatting>
  <conditionalFormatting sqref="M20">
    <cfRule type="expression" dxfId="78" priority="80" stopIfTrue="1">
      <formula>AND(MAX(I20,M20)&gt;=0, I20&lt;&gt;M20)</formula>
    </cfRule>
  </conditionalFormatting>
  <conditionalFormatting sqref="M21">
    <cfRule type="expression" dxfId="77" priority="79" stopIfTrue="1">
      <formula>AND(MAX(I21,M21)&gt;=0, I21&lt;&gt;M21)</formula>
    </cfRule>
  </conditionalFormatting>
  <pageMargins left="0.75" right="0.75" top="1" bottom="1" header="0.5" footer="0.5"/>
  <pageSetup scale="7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1"/>
  <sheetViews>
    <sheetView zoomScale="90" zoomScaleNormal="90" workbookViewId="0">
      <selection activeCell="A27" sqref="A27"/>
    </sheetView>
  </sheetViews>
  <sheetFormatPr defaultRowHeight="12.75" x14ac:dyDescent="0.2"/>
  <cols>
    <col min="1" max="1" width="37.7109375" customWidth="1"/>
    <col min="2" max="2" width="19.5703125" customWidth="1"/>
    <col min="3" max="4" width="17.85546875" customWidth="1"/>
    <col min="5" max="5" width="19" customWidth="1"/>
    <col min="6" max="6" width="22.5703125" customWidth="1"/>
    <col min="7" max="7" width="19.140625" customWidth="1"/>
    <col min="8" max="8" width="17.28515625" customWidth="1"/>
    <col min="9" max="9" width="17.42578125" customWidth="1"/>
    <col min="10" max="10" width="7" customWidth="1"/>
    <col min="11" max="11" width="11.42578125" customWidth="1"/>
    <col min="12" max="12" width="1.140625" customWidth="1"/>
    <col min="13" max="13" width="10.7109375" customWidth="1"/>
    <col min="15" max="15" width="3.7109375" hidden="1" customWidth="1"/>
    <col min="16" max="16" width="6.28515625" customWidth="1"/>
    <col min="17" max="17" width="2.85546875" customWidth="1"/>
    <col min="257" max="257" width="37.7109375" customWidth="1"/>
    <col min="258" max="258" width="19.5703125" customWidth="1"/>
    <col min="259" max="260" width="17.85546875" customWidth="1"/>
    <col min="261" max="261" width="19" customWidth="1"/>
    <col min="262" max="262" width="22.5703125" customWidth="1"/>
    <col min="263" max="263" width="19.140625" customWidth="1"/>
    <col min="264" max="264" width="17.28515625" customWidth="1"/>
    <col min="265" max="265" width="17.42578125" customWidth="1"/>
    <col min="266" max="266" width="7" customWidth="1"/>
    <col min="267" max="267" width="11.42578125" customWidth="1"/>
    <col min="268" max="268" width="1.140625" customWidth="1"/>
    <col min="269" max="269" width="10.7109375" customWidth="1"/>
    <col min="271" max="271" width="0" hidden="1" customWidth="1"/>
    <col min="272" max="272" width="6.28515625" customWidth="1"/>
    <col min="273" max="273" width="2.85546875" customWidth="1"/>
    <col min="513" max="513" width="37.7109375" customWidth="1"/>
    <col min="514" max="514" width="19.5703125" customWidth="1"/>
    <col min="515" max="516" width="17.85546875" customWidth="1"/>
    <col min="517" max="517" width="19" customWidth="1"/>
    <col min="518" max="518" width="22.5703125" customWidth="1"/>
    <col min="519" max="519" width="19.140625" customWidth="1"/>
    <col min="520" max="520" width="17.28515625" customWidth="1"/>
    <col min="521" max="521" width="17.42578125" customWidth="1"/>
    <col min="522" max="522" width="7" customWidth="1"/>
    <col min="523" max="523" width="11.42578125" customWidth="1"/>
    <col min="524" max="524" width="1.140625" customWidth="1"/>
    <col min="525" max="525" width="10.7109375" customWidth="1"/>
    <col min="527" max="527" width="0" hidden="1" customWidth="1"/>
    <col min="528" max="528" width="6.28515625" customWidth="1"/>
    <col min="529" max="529" width="2.85546875" customWidth="1"/>
    <col min="769" max="769" width="37.7109375" customWidth="1"/>
    <col min="770" max="770" width="19.5703125" customWidth="1"/>
    <col min="771" max="772" width="17.85546875" customWidth="1"/>
    <col min="773" max="773" width="19" customWidth="1"/>
    <col min="774" max="774" width="22.5703125" customWidth="1"/>
    <col min="775" max="775" width="19.140625" customWidth="1"/>
    <col min="776" max="776" width="17.28515625" customWidth="1"/>
    <col min="777" max="777" width="17.42578125" customWidth="1"/>
    <col min="778" max="778" width="7" customWidth="1"/>
    <col min="779" max="779" width="11.42578125" customWidth="1"/>
    <col min="780" max="780" width="1.140625" customWidth="1"/>
    <col min="781" max="781" width="10.7109375" customWidth="1"/>
    <col min="783" max="783" width="0" hidden="1" customWidth="1"/>
    <col min="784" max="784" width="6.28515625" customWidth="1"/>
    <col min="785" max="785" width="2.85546875" customWidth="1"/>
    <col min="1025" max="1025" width="37.7109375" customWidth="1"/>
    <col min="1026" max="1026" width="19.5703125" customWidth="1"/>
    <col min="1027" max="1028" width="17.85546875" customWidth="1"/>
    <col min="1029" max="1029" width="19" customWidth="1"/>
    <col min="1030" max="1030" width="22.5703125" customWidth="1"/>
    <col min="1031" max="1031" width="19.140625" customWidth="1"/>
    <col min="1032" max="1032" width="17.28515625" customWidth="1"/>
    <col min="1033" max="1033" width="17.42578125" customWidth="1"/>
    <col min="1034" max="1034" width="7" customWidth="1"/>
    <col min="1035" max="1035" width="11.42578125" customWidth="1"/>
    <col min="1036" max="1036" width="1.140625" customWidth="1"/>
    <col min="1037" max="1037" width="10.7109375" customWidth="1"/>
    <col min="1039" max="1039" width="0" hidden="1" customWidth="1"/>
    <col min="1040" max="1040" width="6.28515625" customWidth="1"/>
    <col min="1041" max="1041" width="2.85546875" customWidth="1"/>
    <col min="1281" max="1281" width="37.7109375" customWidth="1"/>
    <col min="1282" max="1282" width="19.5703125" customWidth="1"/>
    <col min="1283" max="1284" width="17.85546875" customWidth="1"/>
    <col min="1285" max="1285" width="19" customWidth="1"/>
    <col min="1286" max="1286" width="22.5703125" customWidth="1"/>
    <col min="1287" max="1287" width="19.140625" customWidth="1"/>
    <col min="1288" max="1288" width="17.28515625" customWidth="1"/>
    <col min="1289" max="1289" width="17.42578125" customWidth="1"/>
    <col min="1290" max="1290" width="7" customWidth="1"/>
    <col min="1291" max="1291" width="11.42578125" customWidth="1"/>
    <col min="1292" max="1292" width="1.140625" customWidth="1"/>
    <col min="1293" max="1293" width="10.7109375" customWidth="1"/>
    <col min="1295" max="1295" width="0" hidden="1" customWidth="1"/>
    <col min="1296" max="1296" width="6.28515625" customWidth="1"/>
    <col min="1297" max="1297" width="2.85546875" customWidth="1"/>
    <col min="1537" max="1537" width="37.7109375" customWidth="1"/>
    <col min="1538" max="1538" width="19.5703125" customWidth="1"/>
    <col min="1539" max="1540" width="17.85546875" customWidth="1"/>
    <col min="1541" max="1541" width="19" customWidth="1"/>
    <col min="1542" max="1542" width="22.5703125" customWidth="1"/>
    <col min="1543" max="1543" width="19.140625" customWidth="1"/>
    <col min="1544" max="1544" width="17.28515625" customWidth="1"/>
    <col min="1545" max="1545" width="17.42578125" customWidth="1"/>
    <col min="1546" max="1546" width="7" customWidth="1"/>
    <col min="1547" max="1547" width="11.42578125" customWidth="1"/>
    <col min="1548" max="1548" width="1.140625" customWidth="1"/>
    <col min="1549" max="1549" width="10.7109375" customWidth="1"/>
    <col min="1551" max="1551" width="0" hidden="1" customWidth="1"/>
    <col min="1552" max="1552" width="6.28515625" customWidth="1"/>
    <col min="1553" max="1553" width="2.85546875" customWidth="1"/>
    <col min="1793" max="1793" width="37.7109375" customWidth="1"/>
    <col min="1794" max="1794" width="19.5703125" customWidth="1"/>
    <col min="1795" max="1796" width="17.85546875" customWidth="1"/>
    <col min="1797" max="1797" width="19" customWidth="1"/>
    <col min="1798" max="1798" width="22.5703125" customWidth="1"/>
    <col min="1799" max="1799" width="19.140625" customWidth="1"/>
    <col min="1800" max="1800" width="17.28515625" customWidth="1"/>
    <col min="1801" max="1801" width="17.42578125" customWidth="1"/>
    <col min="1802" max="1802" width="7" customWidth="1"/>
    <col min="1803" max="1803" width="11.42578125" customWidth="1"/>
    <col min="1804" max="1804" width="1.140625" customWidth="1"/>
    <col min="1805" max="1805" width="10.7109375" customWidth="1"/>
    <col min="1807" max="1807" width="0" hidden="1" customWidth="1"/>
    <col min="1808" max="1808" width="6.28515625" customWidth="1"/>
    <col min="1809" max="1809" width="2.85546875" customWidth="1"/>
    <col min="2049" max="2049" width="37.7109375" customWidth="1"/>
    <col min="2050" max="2050" width="19.5703125" customWidth="1"/>
    <col min="2051" max="2052" width="17.85546875" customWidth="1"/>
    <col min="2053" max="2053" width="19" customWidth="1"/>
    <col min="2054" max="2054" width="22.5703125" customWidth="1"/>
    <col min="2055" max="2055" width="19.140625" customWidth="1"/>
    <col min="2056" max="2056" width="17.28515625" customWidth="1"/>
    <col min="2057" max="2057" width="17.42578125" customWidth="1"/>
    <col min="2058" max="2058" width="7" customWidth="1"/>
    <col min="2059" max="2059" width="11.42578125" customWidth="1"/>
    <col min="2060" max="2060" width="1.140625" customWidth="1"/>
    <col min="2061" max="2061" width="10.7109375" customWidth="1"/>
    <col min="2063" max="2063" width="0" hidden="1" customWidth="1"/>
    <col min="2064" max="2064" width="6.28515625" customWidth="1"/>
    <col min="2065" max="2065" width="2.85546875" customWidth="1"/>
    <col min="2305" max="2305" width="37.7109375" customWidth="1"/>
    <col min="2306" max="2306" width="19.5703125" customWidth="1"/>
    <col min="2307" max="2308" width="17.85546875" customWidth="1"/>
    <col min="2309" max="2309" width="19" customWidth="1"/>
    <col min="2310" max="2310" width="22.5703125" customWidth="1"/>
    <col min="2311" max="2311" width="19.140625" customWidth="1"/>
    <col min="2312" max="2312" width="17.28515625" customWidth="1"/>
    <col min="2313" max="2313" width="17.42578125" customWidth="1"/>
    <col min="2314" max="2314" width="7" customWidth="1"/>
    <col min="2315" max="2315" width="11.42578125" customWidth="1"/>
    <col min="2316" max="2316" width="1.140625" customWidth="1"/>
    <col min="2317" max="2317" width="10.7109375" customWidth="1"/>
    <col min="2319" max="2319" width="0" hidden="1" customWidth="1"/>
    <col min="2320" max="2320" width="6.28515625" customWidth="1"/>
    <col min="2321" max="2321" width="2.85546875" customWidth="1"/>
    <col min="2561" max="2561" width="37.7109375" customWidth="1"/>
    <col min="2562" max="2562" width="19.5703125" customWidth="1"/>
    <col min="2563" max="2564" width="17.85546875" customWidth="1"/>
    <col min="2565" max="2565" width="19" customWidth="1"/>
    <col min="2566" max="2566" width="22.5703125" customWidth="1"/>
    <col min="2567" max="2567" width="19.140625" customWidth="1"/>
    <col min="2568" max="2568" width="17.28515625" customWidth="1"/>
    <col min="2569" max="2569" width="17.42578125" customWidth="1"/>
    <col min="2570" max="2570" width="7" customWidth="1"/>
    <col min="2571" max="2571" width="11.42578125" customWidth="1"/>
    <col min="2572" max="2572" width="1.140625" customWidth="1"/>
    <col min="2573" max="2573" width="10.7109375" customWidth="1"/>
    <col min="2575" max="2575" width="0" hidden="1" customWidth="1"/>
    <col min="2576" max="2576" width="6.28515625" customWidth="1"/>
    <col min="2577" max="2577" width="2.85546875" customWidth="1"/>
    <col min="2817" max="2817" width="37.7109375" customWidth="1"/>
    <col min="2818" max="2818" width="19.5703125" customWidth="1"/>
    <col min="2819" max="2820" width="17.85546875" customWidth="1"/>
    <col min="2821" max="2821" width="19" customWidth="1"/>
    <col min="2822" max="2822" width="22.5703125" customWidth="1"/>
    <col min="2823" max="2823" width="19.140625" customWidth="1"/>
    <col min="2824" max="2824" width="17.28515625" customWidth="1"/>
    <col min="2825" max="2825" width="17.42578125" customWidth="1"/>
    <col min="2826" max="2826" width="7" customWidth="1"/>
    <col min="2827" max="2827" width="11.42578125" customWidth="1"/>
    <col min="2828" max="2828" width="1.140625" customWidth="1"/>
    <col min="2829" max="2829" width="10.7109375" customWidth="1"/>
    <col min="2831" max="2831" width="0" hidden="1" customWidth="1"/>
    <col min="2832" max="2832" width="6.28515625" customWidth="1"/>
    <col min="2833" max="2833" width="2.85546875" customWidth="1"/>
    <col min="3073" max="3073" width="37.7109375" customWidth="1"/>
    <col min="3074" max="3074" width="19.5703125" customWidth="1"/>
    <col min="3075" max="3076" width="17.85546875" customWidth="1"/>
    <col min="3077" max="3077" width="19" customWidth="1"/>
    <col min="3078" max="3078" width="22.5703125" customWidth="1"/>
    <col min="3079" max="3079" width="19.140625" customWidth="1"/>
    <col min="3080" max="3080" width="17.28515625" customWidth="1"/>
    <col min="3081" max="3081" width="17.42578125" customWidth="1"/>
    <col min="3082" max="3082" width="7" customWidth="1"/>
    <col min="3083" max="3083" width="11.42578125" customWidth="1"/>
    <col min="3084" max="3084" width="1.140625" customWidth="1"/>
    <col min="3085" max="3085" width="10.7109375" customWidth="1"/>
    <col min="3087" max="3087" width="0" hidden="1" customWidth="1"/>
    <col min="3088" max="3088" width="6.28515625" customWidth="1"/>
    <col min="3089" max="3089" width="2.85546875" customWidth="1"/>
    <col min="3329" max="3329" width="37.7109375" customWidth="1"/>
    <col min="3330" max="3330" width="19.5703125" customWidth="1"/>
    <col min="3331" max="3332" width="17.85546875" customWidth="1"/>
    <col min="3333" max="3333" width="19" customWidth="1"/>
    <col min="3334" max="3334" width="22.5703125" customWidth="1"/>
    <col min="3335" max="3335" width="19.140625" customWidth="1"/>
    <col min="3336" max="3336" width="17.28515625" customWidth="1"/>
    <col min="3337" max="3337" width="17.42578125" customWidth="1"/>
    <col min="3338" max="3338" width="7" customWidth="1"/>
    <col min="3339" max="3339" width="11.42578125" customWidth="1"/>
    <col min="3340" max="3340" width="1.140625" customWidth="1"/>
    <col min="3341" max="3341" width="10.7109375" customWidth="1"/>
    <col min="3343" max="3343" width="0" hidden="1" customWidth="1"/>
    <col min="3344" max="3344" width="6.28515625" customWidth="1"/>
    <col min="3345" max="3345" width="2.85546875" customWidth="1"/>
    <col min="3585" max="3585" width="37.7109375" customWidth="1"/>
    <col min="3586" max="3586" width="19.5703125" customWidth="1"/>
    <col min="3587" max="3588" width="17.85546875" customWidth="1"/>
    <col min="3589" max="3589" width="19" customWidth="1"/>
    <col min="3590" max="3590" width="22.5703125" customWidth="1"/>
    <col min="3591" max="3591" width="19.140625" customWidth="1"/>
    <col min="3592" max="3592" width="17.28515625" customWidth="1"/>
    <col min="3593" max="3593" width="17.42578125" customWidth="1"/>
    <col min="3594" max="3594" width="7" customWidth="1"/>
    <col min="3595" max="3595" width="11.42578125" customWidth="1"/>
    <col min="3596" max="3596" width="1.140625" customWidth="1"/>
    <col min="3597" max="3597" width="10.7109375" customWidth="1"/>
    <col min="3599" max="3599" width="0" hidden="1" customWidth="1"/>
    <col min="3600" max="3600" width="6.28515625" customWidth="1"/>
    <col min="3601" max="3601" width="2.85546875" customWidth="1"/>
    <col min="3841" max="3841" width="37.7109375" customWidth="1"/>
    <col min="3842" max="3842" width="19.5703125" customWidth="1"/>
    <col min="3843" max="3844" width="17.85546875" customWidth="1"/>
    <col min="3845" max="3845" width="19" customWidth="1"/>
    <col min="3846" max="3846" width="22.5703125" customWidth="1"/>
    <col min="3847" max="3847" width="19.140625" customWidth="1"/>
    <col min="3848" max="3848" width="17.28515625" customWidth="1"/>
    <col min="3849" max="3849" width="17.42578125" customWidth="1"/>
    <col min="3850" max="3850" width="7" customWidth="1"/>
    <col min="3851" max="3851" width="11.42578125" customWidth="1"/>
    <col min="3852" max="3852" width="1.140625" customWidth="1"/>
    <col min="3853" max="3853" width="10.7109375" customWidth="1"/>
    <col min="3855" max="3855" width="0" hidden="1" customWidth="1"/>
    <col min="3856" max="3856" width="6.28515625" customWidth="1"/>
    <col min="3857" max="3857" width="2.85546875" customWidth="1"/>
    <col min="4097" max="4097" width="37.7109375" customWidth="1"/>
    <col min="4098" max="4098" width="19.5703125" customWidth="1"/>
    <col min="4099" max="4100" width="17.85546875" customWidth="1"/>
    <col min="4101" max="4101" width="19" customWidth="1"/>
    <col min="4102" max="4102" width="22.5703125" customWidth="1"/>
    <col min="4103" max="4103" width="19.140625" customWidth="1"/>
    <col min="4104" max="4104" width="17.28515625" customWidth="1"/>
    <col min="4105" max="4105" width="17.42578125" customWidth="1"/>
    <col min="4106" max="4106" width="7" customWidth="1"/>
    <col min="4107" max="4107" width="11.42578125" customWidth="1"/>
    <col min="4108" max="4108" width="1.140625" customWidth="1"/>
    <col min="4109" max="4109" width="10.7109375" customWidth="1"/>
    <col min="4111" max="4111" width="0" hidden="1" customWidth="1"/>
    <col min="4112" max="4112" width="6.28515625" customWidth="1"/>
    <col min="4113" max="4113" width="2.85546875" customWidth="1"/>
    <col min="4353" max="4353" width="37.7109375" customWidth="1"/>
    <col min="4354" max="4354" width="19.5703125" customWidth="1"/>
    <col min="4355" max="4356" width="17.85546875" customWidth="1"/>
    <col min="4357" max="4357" width="19" customWidth="1"/>
    <col min="4358" max="4358" width="22.5703125" customWidth="1"/>
    <col min="4359" max="4359" width="19.140625" customWidth="1"/>
    <col min="4360" max="4360" width="17.28515625" customWidth="1"/>
    <col min="4361" max="4361" width="17.42578125" customWidth="1"/>
    <col min="4362" max="4362" width="7" customWidth="1"/>
    <col min="4363" max="4363" width="11.42578125" customWidth="1"/>
    <col min="4364" max="4364" width="1.140625" customWidth="1"/>
    <col min="4365" max="4365" width="10.7109375" customWidth="1"/>
    <col min="4367" max="4367" width="0" hidden="1" customWidth="1"/>
    <col min="4368" max="4368" width="6.28515625" customWidth="1"/>
    <col min="4369" max="4369" width="2.85546875" customWidth="1"/>
    <col min="4609" max="4609" width="37.7109375" customWidth="1"/>
    <col min="4610" max="4610" width="19.5703125" customWidth="1"/>
    <col min="4611" max="4612" width="17.85546875" customWidth="1"/>
    <col min="4613" max="4613" width="19" customWidth="1"/>
    <col min="4614" max="4614" width="22.5703125" customWidth="1"/>
    <col min="4615" max="4615" width="19.140625" customWidth="1"/>
    <col min="4616" max="4616" width="17.28515625" customWidth="1"/>
    <col min="4617" max="4617" width="17.42578125" customWidth="1"/>
    <col min="4618" max="4618" width="7" customWidth="1"/>
    <col min="4619" max="4619" width="11.42578125" customWidth="1"/>
    <col min="4620" max="4620" width="1.140625" customWidth="1"/>
    <col min="4621" max="4621" width="10.7109375" customWidth="1"/>
    <col min="4623" max="4623" width="0" hidden="1" customWidth="1"/>
    <col min="4624" max="4624" width="6.28515625" customWidth="1"/>
    <col min="4625" max="4625" width="2.85546875" customWidth="1"/>
    <col min="4865" max="4865" width="37.7109375" customWidth="1"/>
    <col min="4866" max="4866" width="19.5703125" customWidth="1"/>
    <col min="4867" max="4868" width="17.85546875" customWidth="1"/>
    <col min="4869" max="4869" width="19" customWidth="1"/>
    <col min="4870" max="4870" width="22.5703125" customWidth="1"/>
    <col min="4871" max="4871" width="19.140625" customWidth="1"/>
    <col min="4872" max="4872" width="17.28515625" customWidth="1"/>
    <col min="4873" max="4873" width="17.42578125" customWidth="1"/>
    <col min="4874" max="4874" width="7" customWidth="1"/>
    <col min="4875" max="4875" width="11.42578125" customWidth="1"/>
    <col min="4876" max="4876" width="1.140625" customWidth="1"/>
    <col min="4877" max="4877" width="10.7109375" customWidth="1"/>
    <col min="4879" max="4879" width="0" hidden="1" customWidth="1"/>
    <col min="4880" max="4880" width="6.28515625" customWidth="1"/>
    <col min="4881" max="4881" width="2.85546875" customWidth="1"/>
    <col min="5121" max="5121" width="37.7109375" customWidth="1"/>
    <col min="5122" max="5122" width="19.5703125" customWidth="1"/>
    <col min="5123" max="5124" width="17.85546875" customWidth="1"/>
    <col min="5125" max="5125" width="19" customWidth="1"/>
    <col min="5126" max="5126" width="22.5703125" customWidth="1"/>
    <col min="5127" max="5127" width="19.140625" customWidth="1"/>
    <col min="5128" max="5128" width="17.28515625" customWidth="1"/>
    <col min="5129" max="5129" width="17.42578125" customWidth="1"/>
    <col min="5130" max="5130" width="7" customWidth="1"/>
    <col min="5131" max="5131" width="11.42578125" customWidth="1"/>
    <col min="5132" max="5132" width="1.140625" customWidth="1"/>
    <col min="5133" max="5133" width="10.7109375" customWidth="1"/>
    <col min="5135" max="5135" width="0" hidden="1" customWidth="1"/>
    <col min="5136" max="5136" width="6.28515625" customWidth="1"/>
    <col min="5137" max="5137" width="2.85546875" customWidth="1"/>
    <col min="5377" max="5377" width="37.7109375" customWidth="1"/>
    <col min="5378" max="5378" width="19.5703125" customWidth="1"/>
    <col min="5379" max="5380" width="17.85546875" customWidth="1"/>
    <col min="5381" max="5381" width="19" customWidth="1"/>
    <col min="5382" max="5382" width="22.5703125" customWidth="1"/>
    <col min="5383" max="5383" width="19.140625" customWidth="1"/>
    <col min="5384" max="5384" width="17.28515625" customWidth="1"/>
    <col min="5385" max="5385" width="17.42578125" customWidth="1"/>
    <col min="5386" max="5386" width="7" customWidth="1"/>
    <col min="5387" max="5387" width="11.42578125" customWidth="1"/>
    <col min="5388" max="5388" width="1.140625" customWidth="1"/>
    <col min="5389" max="5389" width="10.7109375" customWidth="1"/>
    <col min="5391" max="5391" width="0" hidden="1" customWidth="1"/>
    <col min="5392" max="5392" width="6.28515625" customWidth="1"/>
    <col min="5393" max="5393" width="2.85546875" customWidth="1"/>
    <col min="5633" max="5633" width="37.7109375" customWidth="1"/>
    <col min="5634" max="5634" width="19.5703125" customWidth="1"/>
    <col min="5635" max="5636" width="17.85546875" customWidth="1"/>
    <col min="5637" max="5637" width="19" customWidth="1"/>
    <col min="5638" max="5638" width="22.5703125" customWidth="1"/>
    <col min="5639" max="5639" width="19.140625" customWidth="1"/>
    <col min="5640" max="5640" width="17.28515625" customWidth="1"/>
    <col min="5641" max="5641" width="17.42578125" customWidth="1"/>
    <col min="5642" max="5642" width="7" customWidth="1"/>
    <col min="5643" max="5643" width="11.42578125" customWidth="1"/>
    <col min="5644" max="5644" width="1.140625" customWidth="1"/>
    <col min="5645" max="5645" width="10.7109375" customWidth="1"/>
    <col min="5647" max="5647" width="0" hidden="1" customWidth="1"/>
    <col min="5648" max="5648" width="6.28515625" customWidth="1"/>
    <col min="5649" max="5649" width="2.85546875" customWidth="1"/>
    <col min="5889" max="5889" width="37.7109375" customWidth="1"/>
    <col min="5890" max="5890" width="19.5703125" customWidth="1"/>
    <col min="5891" max="5892" width="17.85546875" customWidth="1"/>
    <col min="5893" max="5893" width="19" customWidth="1"/>
    <col min="5894" max="5894" width="22.5703125" customWidth="1"/>
    <col min="5895" max="5895" width="19.140625" customWidth="1"/>
    <col min="5896" max="5896" width="17.28515625" customWidth="1"/>
    <col min="5897" max="5897" width="17.42578125" customWidth="1"/>
    <col min="5898" max="5898" width="7" customWidth="1"/>
    <col min="5899" max="5899" width="11.42578125" customWidth="1"/>
    <col min="5900" max="5900" width="1.140625" customWidth="1"/>
    <col min="5901" max="5901" width="10.7109375" customWidth="1"/>
    <col min="5903" max="5903" width="0" hidden="1" customWidth="1"/>
    <col min="5904" max="5904" width="6.28515625" customWidth="1"/>
    <col min="5905" max="5905" width="2.85546875" customWidth="1"/>
    <col min="6145" max="6145" width="37.7109375" customWidth="1"/>
    <col min="6146" max="6146" width="19.5703125" customWidth="1"/>
    <col min="6147" max="6148" width="17.85546875" customWidth="1"/>
    <col min="6149" max="6149" width="19" customWidth="1"/>
    <col min="6150" max="6150" width="22.5703125" customWidth="1"/>
    <col min="6151" max="6151" width="19.140625" customWidth="1"/>
    <col min="6152" max="6152" width="17.28515625" customWidth="1"/>
    <col min="6153" max="6153" width="17.42578125" customWidth="1"/>
    <col min="6154" max="6154" width="7" customWidth="1"/>
    <col min="6155" max="6155" width="11.42578125" customWidth="1"/>
    <col min="6156" max="6156" width="1.140625" customWidth="1"/>
    <col min="6157" max="6157" width="10.7109375" customWidth="1"/>
    <col min="6159" max="6159" width="0" hidden="1" customWidth="1"/>
    <col min="6160" max="6160" width="6.28515625" customWidth="1"/>
    <col min="6161" max="6161" width="2.85546875" customWidth="1"/>
    <col min="6401" max="6401" width="37.7109375" customWidth="1"/>
    <col min="6402" max="6402" width="19.5703125" customWidth="1"/>
    <col min="6403" max="6404" width="17.85546875" customWidth="1"/>
    <col min="6405" max="6405" width="19" customWidth="1"/>
    <col min="6406" max="6406" width="22.5703125" customWidth="1"/>
    <col min="6407" max="6407" width="19.140625" customWidth="1"/>
    <col min="6408" max="6408" width="17.28515625" customWidth="1"/>
    <col min="6409" max="6409" width="17.42578125" customWidth="1"/>
    <col min="6410" max="6410" width="7" customWidth="1"/>
    <col min="6411" max="6411" width="11.42578125" customWidth="1"/>
    <col min="6412" max="6412" width="1.140625" customWidth="1"/>
    <col min="6413" max="6413" width="10.7109375" customWidth="1"/>
    <col min="6415" max="6415" width="0" hidden="1" customWidth="1"/>
    <col min="6416" max="6416" width="6.28515625" customWidth="1"/>
    <col min="6417" max="6417" width="2.85546875" customWidth="1"/>
    <col min="6657" max="6657" width="37.7109375" customWidth="1"/>
    <col min="6658" max="6658" width="19.5703125" customWidth="1"/>
    <col min="6659" max="6660" width="17.85546875" customWidth="1"/>
    <col min="6661" max="6661" width="19" customWidth="1"/>
    <col min="6662" max="6662" width="22.5703125" customWidth="1"/>
    <col min="6663" max="6663" width="19.140625" customWidth="1"/>
    <col min="6664" max="6664" width="17.28515625" customWidth="1"/>
    <col min="6665" max="6665" width="17.42578125" customWidth="1"/>
    <col min="6666" max="6666" width="7" customWidth="1"/>
    <col min="6667" max="6667" width="11.42578125" customWidth="1"/>
    <col min="6668" max="6668" width="1.140625" customWidth="1"/>
    <col min="6669" max="6669" width="10.7109375" customWidth="1"/>
    <col min="6671" max="6671" width="0" hidden="1" customWidth="1"/>
    <col min="6672" max="6672" width="6.28515625" customWidth="1"/>
    <col min="6673" max="6673" width="2.85546875" customWidth="1"/>
    <col min="6913" max="6913" width="37.7109375" customWidth="1"/>
    <col min="6914" max="6914" width="19.5703125" customWidth="1"/>
    <col min="6915" max="6916" width="17.85546875" customWidth="1"/>
    <col min="6917" max="6917" width="19" customWidth="1"/>
    <col min="6918" max="6918" width="22.5703125" customWidth="1"/>
    <col min="6919" max="6919" width="19.140625" customWidth="1"/>
    <col min="6920" max="6920" width="17.28515625" customWidth="1"/>
    <col min="6921" max="6921" width="17.42578125" customWidth="1"/>
    <col min="6922" max="6922" width="7" customWidth="1"/>
    <col min="6923" max="6923" width="11.42578125" customWidth="1"/>
    <col min="6924" max="6924" width="1.140625" customWidth="1"/>
    <col min="6925" max="6925" width="10.7109375" customWidth="1"/>
    <col min="6927" max="6927" width="0" hidden="1" customWidth="1"/>
    <col min="6928" max="6928" width="6.28515625" customWidth="1"/>
    <col min="6929" max="6929" width="2.85546875" customWidth="1"/>
    <col min="7169" max="7169" width="37.7109375" customWidth="1"/>
    <col min="7170" max="7170" width="19.5703125" customWidth="1"/>
    <col min="7171" max="7172" width="17.85546875" customWidth="1"/>
    <col min="7173" max="7173" width="19" customWidth="1"/>
    <col min="7174" max="7174" width="22.5703125" customWidth="1"/>
    <col min="7175" max="7175" width="19.140625" customWidth="1"/>
    <col min="7176" max="7176" width="17.28515625" customWidth="1"/>
    <col min="7177" max="7177" width="17.42578125" customWidth="1"/>
    <col min="7178" max="7178" width="7" customWidth="1"/>
    <col min="7179" max="7179" width="11.42578125" customWidth="1"/>
    <col min="7180" max="7180" width="1.140625" customWidth="1"/>
    <col min="7181" max="7181" width="10.7109375" customWidth="1"/>
    <col min="7183" max="7183" width="0" hidden="1" customWidth="1"/>
    <col min="7184" max="7184" width="6.28515625" customWidth="1"/>
    <col min="7185" max="7185" width="2.85546875" customWidth="1"/>
    <col min="7425" max="7425" width="37.7109375" customWidth="1"/>
    <col min="7426" max="7426" width="19.5703125" customWidth="1"/>
    <col min="7427" max="7428" width="17.85546875" customWidth="1"/>
    <col min="7429" max="7429" width="19" customWidth="1"/>
    <col min="7430" max="7430" width="22.5703125" customWidth="1"/>
    <col min="7431" max="7431" width="19.140625" customWidth="1"/>
    <col min="7432" max="7432" width="17.28515625" customWidth="1"/>
    <col min="7433" max="7433" width="17.42578125" customWidth="1"/>
    <col min="7434" max="7434" width="7" customWidth="1"/>
    <col min="7435" max="7435" width="11.42578125" customWidth="1"/>
    <col min="7436" max="7436" width="1.140625" customWidth="1"/>
    <col min="7437" max="7437" width="10.7109375" customWidth="1"/>
    <col min="7439" max="7439" width="0" hidden="1" customWidth="1"/>
    <col min="7440" max="7440" width="6.28515625" customWidth="1"/>
    <col min="7441" max="7441" width="2.85546875" customWidth="1"/>
    <col min="7681" max="7681" width="37.7109375" customWidth="1"/>
    <col min="7682" max="7682" width="19.5703125" customWidth="1"/>
    <col min="7683" max="7684" width="17.85546875" customWidth="1"/>
    <col min="7685" max="7685" width="19" customWidth="1"/>
    <col min="7686" max="7686" width="22.5703125" customWidth="1"/>
    <col min="7687" max="7687" width="19.140625" customWidth="1"/>
    <col min="7688" max="7688" width="17.28515625" customWidth="1"/>
    <col min="7689" max="7689" width="17.42578125" customWidth="1"/>
    <col min="7690" max="7690" width="7" customWidth="1"/>
    <col min="7691" max="7691" width="11.42578125" customWidth="1"/>
    <col min="7692" max="7692" width="1.140625" customWidth="1"/>
    <col min="7693" max="7693" width="10.7109375" customWidth="1"/>
    <col min="7695" max="7695" width="0" hidden="1" customWidth="1"/>
    <col min="7696" max="7696" width="6.28515625" customWidth="1"/>
    <col min="7697" max="7697" width="2.85546875" customWidth="1"/>
    <col min="7937" max="7937" width="37.7109375" customWidth="1"/>
    <col min="7938" max="7938" width="19.5703125" customWidth="1"/>
    <col min="7939" max="7940" width="17.85546875" customWidth="1"/>
    <col min="7941" max="7941" width="19" customWidth="1"/>
    <col min="7942" max="7942" width="22.5703125" customWidth="1"/>
    <col min="7943" max="7943" width="19.140625" customWidth="1"/>
    <col min="7944" max="7944" width="17.28515625" customWidth="1"/>
    <col min="7945" max="7945" width="17.42578125" customWidth="1"/>
    <col min="7946" max="7946" width="7" customWidth="1"/>
    <col min="7947" max="7947" width="11.42578125" customWidth="1"/>
    <col min="7948" max="7948" width="1.140625" customWidth="1"/>
    <col min="7949" max="7949" width="10.7109375" customWidth="1"/>
    <col min="7951" max="7951" width="0" hidden="1" customWidth="1"/>
    <col min="7952" max="7952" width="6.28515625" customWidth="1"/>
    <col min="7953" max="7953" width="2.85546875" customWidth="1"/>
    <col min="8193" max="8193" width="37.7109375" customWidth="1"/>
    <col min="8194" max="8194" width="19.5703125" customWidth="1"/>
    <col min="8195" max="8196" width="17.85546875" customWidth="1"/>
    <col min="8197" max="8197" width="19" customWidth="1"/>
    <col min="8198" max="8198" width="22.5703125" customWidth="1"/>
    <col min="8199" max="8199" width="19.140625" customWidth="1"/>
    <col min="8200" max="8200" width="17.28515625" customWidth="1"/>
    <col min="8201" max="8201" width="17.42578125" customWidth="1"/>
    <col min="8202" max="8202" width="7" customWidth="1"/>
    <col min="8203" max="8203" width="11.42578125" customWidth="1"/>
    <col min="8204" max="8204" width="1.140625" customWidth="1"/>
    <col min="8205" max="8205" width="10.7109375" customWidth="1"/>
    <col min="8207" max="8207" width="0" hidden="1" customWidth="1"/>
    <col min="8208" max="8208" width="6.28515625" customWidth="1"/>
    <col min="8209" max="8209" width="2.85546875" customWidth="1"/>
    <col min="8449" max="8449" width="37.7109375" customWidth="1"/>
    <col min="8450" max="8450" width="19.5703125" customWidth="1"/>
    <col min="8451" max="8452" width="17.85546875" customWidth="1"/>
    <col min="8453" max="8453" width="19" customWidth="1"/>
    <col min="8454" max="8454" width="22.5703125" customWidth="1"/>
    <col min="8455" max="8455" width="19.140625" customWidth="1"/>
    <col min="8456" max="8456" width="17.28515625" customWidth="1"/>
    <col min="8457" max="8457" width="17.42578125" customWidth="1"/>
    <col min="8458" max="8458" width="7" customWidth="1"/>
    <col min="8459" max="8459" width="11.42578125" customWidth="1"/>
    <col min="8460" max="8460" width="1.140625" customWidth="1"/>
    <col min="8461" max="8461" width="10.7109375" customWidth="1"/>
    <col min="8463" max="8463" width="0" hidden="1" customWidth="1"/>
    <col min="8464" max="8464" width="6.28515625" customWidth="1"/>
    <col min="8465" max="8465" width="2.85546875" customWidth="1"/>
    <col min="8705" max="8705" width="37.7109375" customWidth="1"/>
    <col min="8706" max="8706" width="19.5703125" customWidth="1"/>
    <col min="8707" max="8708" width="17.85546875" customWidth="1"/>
    <col min="8709" max="8709" width="19" customWidth="1"/>
    <col min="8710" max="8710" width="22.5703125" customWidth="1"/>
    <col min="8711" max="8711" width="19.140625" customWidth="1"/>
    <col min="8712" max="8712" width="17.28515625" customWidth="1"/>
    <col min="8713" max="8713" width="17.42578125" customWidth="1"/>
    <col min="8714" max="8714" width="7" customWidth="1"/>
    <col min="8715" max="8715" width="11.42578125" customWidth="1"/>
    <col min="8716" max="8716" width="1.140625" customWidth="1"/>
    <col min="8717" max="8717" width="10.7109375" customWidth="1"/>
    <col min="8719" max="8719" width="0" hidden="1" customWidth="1"/>
    <col min="8720" max="8720" width="6.28515625" customWidth="1"/>
    <col min="8721" max="8721" width="2.85546875" customWidth="1"/>
    <col min="8961" max="8961" width="37.7109375" customWidth="1"/>
    <col min="8962" max="8962" width="19.5703125" customWidth="1"/>
    <col min="8963" max="8964" width="17.85546875" customWidth="1"/>
    <col min="8965" max="8965" width="19" customWidth="1"/>
    <col min="8966" max="8966" width="22.5703125" customWidth="1"/>
    <col min="8967" max="8967" width="19.140625" customWidth="1"/>
    <col min="8968" max="8968" width="17.28515625" customWidth="1"/>
    <col min="8969" max="8969" width="17.42578125" customWidth="1"/>
    <col min="8970" max="8970" width="7" customWidth="1"/>
    <col min="8971" max="8971" width="11.42578125" customWidth="1"/>
    <col min="8972" max="8972" width="1.140625" customWidth="1"/>
    <col min="8973" max="8973" width="10.7109375" customWidth="1"/>
    <col min="8975" max="8975" width="0" hidden="1" customWidth="1"/>
    <col min="8976" max="8976" width="6.28515625" customWidth="1"/>
    <col min="8977" max="8977" width="2.85546875" customWidth="1"/>
    <col min="9217" max="9217" width="37.7109375" customWidth="1"/>
    <col min="9218" max="9218" width="19.5703125" customWidth="1"/>
    <col min="9219" max="9220" width="17.85546875" customWidth="1"/>
    <col min="9221" max="9221" width="19" customWidth="1"/>
    <col min="9222" max="9222" width="22.5703125" customWidth="1"/>
    <col min="9223" max="9223" width="19.140625" customWidth="1"/>
    <col min="9224" max="9224" width="17.28515625" customWidth="1"/>
    <col min="9225" max="9225" width="17.42578125" customWidth="1"/>
    <col min="9226" max="9226" width="7" customWidth="1"/>
    <col min="9227" max="9227" width="11.42578125" customWidth="1"/>
    <col min="9228" max="9228" width="1.140625" customWidth="1"/>
    <col min="9229" max="9229" width="10.7109375" customWidth="1"/>
    <col min="9231" max="9231" width="0" hidden="1" customWidth="1"/>
    <col min="9232" max="9232" width="6.28515625" customWidth="1"/>
    <col min="9233" max="9233" width="2.85546875" customWidth="1"/>
    <col min="9473" max="9473" width="37.7109375" customWidth="1"/>
    <col min="9474" max="9474" width="19.5703125" customWidth="1"/>
    <col min="9475" max="9476" width="17.85546875" customWidth="1"/>
    <col min="9477" max="9477" width="19" customWidth="1"/>
    <col min="9478" max="9478" width="22.5703125" customWidth="1"/>
    <col min="9479" max="9479" width="19.140625" customWidth="1"/>
    <col min="9480" max="9480" width="17.28515625" customWidth="1"/>
    <col min="9481" max="9481" width="17.42578125" customWidth="1"/>
    <col min="9482" max="9482" width="7" customWidth="1"/>
    <col min="9483" max="9483" width="11.42578125" customWidth="1"/>
    <col min="9484" max="9484" width="1.140625" customWidth="1"/>
    <col min="9485" max="9485" width="10.7109375" customWidth="1"/>
    <col min="9487" max="9487" width="0" hidden="1" customWidth="1"/>
    <col min="9488" max="9488" width="6.28515625" customWidth="1"/>
    <col min="9489" max="9489" width="2.85546875" customWidth="1"/>
    <col min="9729" max="9729" width="37.7109375" customWidth="1"/>
    <col min="9730" max="9730" width="19.5703125" customWidth="1"/>
    <col min="9731" max="9732" width="17.85546875" customWidth="1"/>
    <col min="9733" max="9733" width="19" customWidth="1"/>
    <col min="9734" max="9734" width="22.5703125" customWidth="1"/>
    <col min="9735" max="9735" width="19.140625" customWidth="1"/>
    <col min="9736" max="9736" width="17.28515625" customWidth="1"/>
    <col min="9737" max="9737" width="17.42578125" customWidth="1"/>
    <col min="9738" max="9738" width="7" customWidth="1"/>
    <col min="9739" max="9739" width="11.42578125" customWidth="1"/>
    <col min="9740" max="9740" width="1.140625" customWidth="1"/>
    <col min="9741" max="9741" width="10.7109375" customWidth="1"/>
    <col min="9743" max="9743" width="0" hidden="1" customWidth="1"/>
    <col min="9744" max="9744" width="6.28515625" customWidth="1"/>
    <col min="9745" max="9745" width="2.85546875" customWidth="1"/>
    <col min="9985" max="9985" width="37.7109375" customWidth="1"/>
    <col min="9986" max="9986" width="19.5703125" customWidth="1"/>
    <col min="9987" max="9988" width="17.85546875" customWidth="1"/>
    <col min="9989" max="9989" width="19" customWidth="1"/>
    <col min="9990" max="9990" width="22.5703125" customWidth="1"/>
    <col min="9991" max="9991" width="19.140625" customWidth="1"/>
    <col min="9992" max="9992" width="17.28515625" customWidth="1"/>
    <col min="9993" max="9993" width="17.42578125" customWidth="1"/>
    <col min="9994" max="9994" width="7" customWidth="1"/>
    <col min="9995" max="9995" width="11.42578125" customWidth="1"/>
    <col min="9996" max="9996" width="1.140625" customWidth="1"/>
    <col min="9997" max="9997" width="10.7109375" customWidth="1"/>
    <col min="9999" max="9999" width="0" hidden="1" customWidth="1"/>
    <col min="10000" max="10000" width="6.28515625" customWidth="1"/>
    <col min="10001" max="10001" width="2.85546875" customWidth="1"/>
    <col min="10241" max="10241" width="37.7109375" customWidth="1"/>
    <col min="10242" max="10242" width="19.5703125" customWidth="1"/>
    <col min="10243" max="10244" width="17.85546875" customWidth="1"/>
    <col min="10245" max="10245" width="19" customWidth="1"/>
    <col min="10246" max="10246" width="22.5703125" customWidth="1"/>
    <col min="10247" max="10247" width="19.140625" customWidth="1"/>
    <col min="10248" max="10248" width="17.28515625" customWidth="1"/>
    <col min="10249" max="10249" width="17.42578125" customWidth="1"/>
    <col min="10250" max="10250" width="7" customWidth="1"/>
    <col min="10251" max="10251" width="11.42578125" customWidth="1"/>
    <col min="10252" max="10252" width="1.140625" customWidth="1"/>
    <col min="10253" max="10253" width="10.7109375" customWidth="1"/>
    <col min="10255" max="10255" width="0" hidden="1" customWidth="1"/>
    <col min="10256" max="10256" width="6.28515625" customWidth="1"/>
    <col min="10257" max="10257" width="2.85546875" customWidth="1"/>
    <col min="10497" max="10497" width="37.7109375" customWidth="1"/>
    <col min="10498" max="10498" width="19.5703125" customWidth="1"/>
    <col min="10499" max="10500" width="17.85546875" customWidth="1"/>
    <col min="10501" max="10501" width="19" customWidth="1"/>
    <col min="10502" max="10502" width="22.5703125" customWidth="1"/>
    <col min="10503" max="10503" width="19.140625" customWidth="1"/>
    <col min="10504" max="10504" width="17.28515625" customWidth="1"/>
    <col min="10505" max="10505" width="17.42578125" customWidth="1"/>
    <col min="10506" max="10506" width="7" customWidth="1"/>
    <col min="10507" max="10507" width="11.42578125" customWidth="1"/>
    <col min="10508" max="10508" width="1.140625" customWidth="1"/>
    <col min="10509" max="10509" width="10.7109375" customWidth="1"/>
    <col min="10511" max="10511" width="0" hidden="1" customWidth="1"/>
    <col min="10512" max="10512" width="6.28515625" customWidth="1"/>
    <col min="10513" max="10513" width="2.85546875" customWidth="1"/>
    <col min="10753" max="10753" width="37.7109375" customWidth="1"/>
    <col min="10754" max="10754" width="19.5703125" customWidth="1"/>
    <col min="10755" max="10756" width="17.85546875" customWidth="1"/>
    <col min="10757" max="10757" width="19" customWidth="1"/>
    <col min="10758" max="10758" width="22.5703125" customWidth="1"/>
    <col min="10759" max="10759" width="19.140625" customWidth="1"/>
    <col min="10760" max="10760" width="17.28515625" customWidth="1"/>
    <col min="10761" max="10761" width="17.42578125" customWidth="1"/>
    <col min="10762" max="10762" width="7" customWidth="1"/>
    <col min="10763" max="10763" width="11.42578125" customWidth="1"/>
    <col min="10764" max="10764" width="1.140625" customWidth="1"/>
    <col min="10765" max="10765" width="10.7109375" customWidth="1"/>
    <col min="10767" max="10767" width="0" hidden="1" customWidth="1"/>
    <col min="10768" max="10768" width="6.28515625" customWidth="1"/>
    <col min="10769" max="10769" width="2.85546875" customWidth="1"/>
    <col min="11009" max="11009" width="37.7109375" customWidth="1"/>
    <col min="11010" max="11010" width="19.5703125" customWidth="1"/>
    <col min="11011" max="11012" width="17.85546875" customWidth="1"/>
    <col min="11013" max="11013" width="19" customWidth="1"/>
    <col min="11014" max="11014" width="22.5703125" customWidth="1"/>
    <col min="11015" max="11015" width="19.140625" customWidth="1"/>
    <col min="11016" max="11016" width="17.28515625" customWidth="1"/>
    <col min="11017" max="11017" width="17.42578125" customWidth="1"/>
    <col min="11018" max="11018" width="7" customWidth="1"/>
    <col min="11019" max="11019" width="11.42578125" customWidth="1"/>
    <col min="11020" max="11020" width="1.140625" customWidth="1"/>
    <col min="11021" max="11021" width="10.7109375" customWidth="1"/>
    <col min="11023" max="11023" width="0" hidden="1" customWidth="1"/>
    <col min="11024" max="11024" width="6.28515625" customWidth="1"/>
    <col min="11025" max="11025" width="2.85546875" customWidth="1"/>
    <col min="11265" max="11265" width="37.7109375" customWidth="1"/>
    <col min="11266" max="11266" width="19.5703125" customWidth="1"/>
    <col min="11267" max="11268" width="17.85546875" customWidth="1"/>
    <col min="11269" max="11269" width="19" customWidth="1"/>
    <col min="11270" max="11270" width="22.5703125" customWidth="1"/>
    <col min="11271" max="11271" width="19.140625" customWidth="1"/>
    <col min="11272" max="11272" width="17.28515625" customWidth="1"/>
    <col min="11273" max="11273" width="17.42578125" customWidth="1"/>
    <col min="11274" max="11274" width="7" customWidth="1"/>
    <col min="11275" max="11275" width="11.42578125" customWidth="1"/>
    <col min="11276" max="11276" width="1.140625" customWidth="1"/>
    <col min="11277" max="11277" width="10.7109375" customWidth="1"/>
    <col min="11279" max="11279" width="0" hidden="1" customWidth="1"/>
    <col min="11280" max="11280" width="6.28515625" customWidth="1"/>
    <col min="11281" max="11281" width="2.85546875" customWidth="1"/>
    <col min="11521" max="11521" width="37.7109375" customWidth="1"/>
    <col min="11522" max="11522" width="19.5703125" customWidth="1"/>
    <col min="11523" max="11524" width="17.85546875" customWidth="1"/>
    <col min="11525" max="11525" width="19" customWidth="1"/>
    <col min="11526" max="11526" width="22.5703125" customWidth="1"/>
    <col min="11527" max="11527" width="19.140625" customWidth="1"/>
    <col min="11528" max="11528" width="17.28515625" customWidth="1"/>
    <col min="11529" max="11529" width="17.42578125" customWidth="1"/>
    <col min="11530" max="11530" width="7" customWidth="1"/>
    <col min="11531" max="11531" width="11.42578125" customWidth="1"/>
    <col min="11532" max="11532" width="1.140625" customWidth="1"/>
    <col min="11533" max="11533" width="10.7109375" customWidth="1"/>
    <col min="11535" max="11535" width="0" hidden="1" customWidth="1"/>
    <col min="11536" max="11536" width="6.28515625" customWidth="1"/>
    <col min="11537" max="11537" width="2.85546875" customWidth="1"/>
    <col min="11777" max="11777" width="37.7109375" customWidth="1"/>
    <col min="11778" max="11778" width="19.5703125" customWidth="1"/>
    <col min="11779" max="11780" width="17.85546875" customWidth="1"/>
    <col min="11781" max="11781" width="19" customWidth="1"/>
    <col min="11782" max="11782" width="22.5703125" customWidth="1"/>
    <col min="11783" max="11783" width="19.140625" customWidth="1"/>
    <col min="11784" max="11784" width="17.28515625" customWidth="1"/>
    <col min="11785" max="11785" width="17.42578125" customWidth="1"/>
    <col min="11786" max="11786" width="7" customWidth="1"/>
    <col min="11787" max="11787" width="11.42578125" customWidth="1"/>
    <col min="11788" max="11788" width="1.140625" customWidth="1"/>
    <col min="11789" max="11789" width="10.7109375" customWidth="1"/>
    <col min="11791" max="11791" width="0" hidden="1" customWidth="1"/>
    <col min="11792" max="11792" width="6.28515625" customWidth="1"/>
    <col min="11793" max="11793" width="2.85546875" customWidth="1"/>
    <col min="12033" max="12033" width="37.7109375" customWidth="1"/>
    <col min="12034" max="12034" width="19.5703125" customWidth="1"/>
    <col min="12035" max="12036" width="17.85546875" customWidth="1"/>
    <col min="12037" max="12037" width="19" customWidth="1"/>
    <col min="12038" max="12038" width="22.5703125" customWidth="1"/>
    <col min="12039" max="12039" width="19.140625" customWidth="1"/>
    <col min="12040" max="12040" width="17.28515625" customWidth="1"/>
    <col min="12041" max="12041" width="17.42578125" customWidth="1"/>
    <col min="12042" max="12042" width="7" customWidth="1"/>
    <col min="12043" max="12043" width="11.42578125" customWidth="1"/>
    <col min="12044" max="12044" width="1.140625" customWidth="1"/>
    <col min="12045" max="12045" width="10.7109375" customWidth="1"/>
    <col min="12047" max="12047" width="0" hidden="1" customWidth="1"/>
    <col min="12048" max="12048" width="6.28515625" customWidth="1"/>
    <col min="12049" max="12049" width="2.85546875" customWidth="1"/>
    <col min="12289" max="12289" width="37.7109375" customWidth="1"/>
    <col min="12290" max="12290" width="19.5703125" customWidth="1"/>
    <col min="12291" max="12292" width="17.85546875" customWidth="1"/>
    <col min="12293" max="12293" width="19" customWidth="1"/>
    <col min="12294" max="12294" width="22.5703125" customWidth="1"/>
    <col min="12295" max="12295" width="19.140625" customWidth="1"/>
    <col min="12296" max="12296" width="17.28515625" customWidth="1"/>
    <col min="12297" max="12297" width="17.42578125" customWidth="1"/>
    <col min="12298" max="12298" width="7" customWidth="1"/>
    <col min="12299" max="12299" width="11.42578125" customWidth="1"/>
    <col min="12300" max="12300" width="1.140625" customWidth="1"/>
    <col min="12301" max="12301" width="10.7109375" customWidth="1"/>
    <col min="12303" max="12303" width="0" hidden="1" customWidth="1"/>
    <col min="12304" max="12304" width="6.28515625" customWidth="1"/>
    <col min="12305" max="12305" width="2.85546875" customWidth="1"/>
    <col min="12545" max="12545" width="37.7109375" customWidth="1"/>
    <col min="12546" max="12546" width="19.5703125" customWidth="1"/>
    <col min="12547" max="12548" width="17.85546875" customWidth="1"/>
    <col min="12549" max="12549" width="19" customWidth="1"/>
    <col min="12550" max="12550" width="22.5703125" customWidth="1"/>
    <col min="12551" max="12551" width="19.140625" customWidth="1"/>
    <col min="12552" max="12552" width="17.28515625" customWidth="1"/>
    <col min="12553" max="12553" width="17.42578125" customWidth="1"/>
    <col min="12554" max="12554" width="7" customWidth="1"/>
    <col min="12555" max="12555" width="11.42578125" customWidth="1"/>
    <col min="12556" max="12556" width="1.140625" customWidth="1"/>
    <col min="12557" max="12557" width="10.7109375" customWidth="1"/>
    <col min="12559" max="12559" width="0" hidden="1" customWidth="1"/>
    <col min="12560" max="12560" width="6.28515625" customWidth="1"/>
    <col min="12561" max="12561" width="2.85546875" customWidth="1"/>
    <col min="12801" max="12801" width="37.7109375" customWidth="1"/>
    <col min="12802" max="12802" width="19.5703125" customWidth="1"/>
    <col min="12803" max="12804" width="17.85546875" customWidth="1"/>
    <col min="12805" max="12805" width="19" customWidth="1"/>
    <col min="12806" max="12806" width="22.5703125" customWidth="1"/>
    <col min="12807" max="12807" width="19.140625" customWidth="1"/>
    <col min="12808" max="12808" width="17.28515625" customWidth="1"/>
    <col min="12809" max="12809" width="17.42578125" customWidth="1"/>
    <col min="12810" max="12810" width="7" customWidth="1"/>
    <col min="12811" max="12811" width="11.42578125" customWidth="1"/>
    <col min="12812" max="12812" width="1.140625" customWidth="1"/>
    <col min="12813" max="12813" width="10.7109375" customWidth="1"/>
    <col min="12815" max="12815" width="0" hidden="1" customWidth="1"/>
    <col min="12816" max="12816" width="6.28515625" customWidth="1"/>
    <col min="12817" max="12817" width="2.85546875" customWidth="1"/>
    <col min="13057" max="13057" width="37.7109375" customWidth="1"/>
    <col min="13058" max="13058" width="19.5703125" customWidth="1"/>
    <col min="13059" max="13060" width="17.85546875" customWidth="1"/>
    <col min="13061" max="13061" width="19" customWidth="1"/>
    <col min="13062" max="13062" width="22.5703125" customWidth="1"/>
    <col min="13063" max="13063" width="19.140625" customWidth="1"/>
    <col min="13064" max="13064" width="17.28515625" customWidth="1"/>
    <col min="13065" max="13065" width="17.42578125" customWidth="1"/>
    <col min="13066" max="13066" width="7" customWidth="1"/>
    <col min="13067" max="13067" width="11.42578125" customWidth="1"/>
    <col min="13068" max="13068" width="1.140625" customWidth="1"/>
    <col min="13069" max="13069" width="10.7109375" customWidth="1"/>
    <col min="13071" max="13071" width="0" hidden="1" customWidth="1"/>
    <col min="13072" max="13072" width="6.28515625" customWidth="1"/>
    <col min="13073" max="13073" width="2.85546875" customWidth="1"/>
    <col min="13313" max="13313" width="37.7109375" customWidth="1"/>
    <col min="13314" max="13314" width="19.5703125" customWidth="1"/>
    <col min="13315" max="13316" width="17.85546875" customWidth="1"/>
    <col min="13317" max="13317" width="19" customWidth="1"/>
    <col min="13318" max="13318" width="22.5703125" customWidth="1"/>
    <col min="13319" max="13319" width="19.140625" customWidth="1"/>
    <col min="13320" max="13320" width="17.28515625" customWidth="1"/>
    <col min="13321" max="13321" width="17.42578125" customWidth="1"/>
    <col min="13322" max="13322" width="7" customWidth="1"/>
    <col min="13323" max="13323" width="11.42578125" customWidth="1"/>
    <col min="13324" max="13324" width="1.140625" customWidth="1"/>
    <col min="13325" max="13325" width="10.7109375" customWidth="1"/>
    <col min="13327" max="13327" width="0" hidden="1" customWidth="1"/>
    <col min="13328" max="13328" width="6.28515625" customWidth="1"/>
    <col min="13329" max="13329" width="2.85546875" customWidth="1"/>
    <col min="13569" max="13569" width="37.7109375" customWidth="1"/>
    <col min="13570" max="13570" width="19.5703125" customWidth="1"/>
    <col min="13571" max="13572" width="17.85546875" customWidth="1"/>
    <col min="13573" max="13573" width="19" customWidth="1"/>
    <col min="13574" max="13574" width="22.5703125" customWidth="1"/>
    <col min="13575" max="13575" width="19.140625" customWidth="1"/>
    <col min="13576" max="13576" width="17.28515625" customWidth="1"/>
    <col min="13577" max="13577" width="17.42578125" customWidth="1"/>
    <col min="13578" max="13578" width="7" customWidth="1"/>
    <col min="13579" max="13579" width="11.42578125" customWidth="1"/>
    <col min="13580" max="13580" width="1.140625" customWidth="1"/>
    <col min="13581" max="13581" width="10.7109375" customWidth="1"/>
    <col min="13583" max="13583" width="0" hidden="1" customWidth="1"/>
    <col min="13584" max="13584" width="6.28515625" customWidth="1"/>
    <col min="13585" max="13585" width="2.85546875" customWidth="1"/>
    <col min="13825" max="13825" width="37.7109375" customWidth="1"/>
    <col min="13826" max="13826" width="19.5703125" customWidth="1"/>
    <col min="13827" max="13828" width="17.85546875" customWidth="1"/>
    <col min="13829" max="13829" width="19" customWidth="1"/>
    <col min="13830" max="13830" width="22.5703125" customWidth="1"/>
    <col min="13831" max="13831" width="19.140625" customWidth="1"/>
    <col min="13832" max="13832" width="17.28515625" customWidth="1"/>
    <col min="13833" max="13833" width="17.42578125" customWidth="1"/>
    <col min="13834" max="13834" width="7" customWidth="1"/>
    <col min="13835" max="13835" width="11.42578125" customWidth="1"/>
    <col min="13836" max="13836" width="1.140625" customWidth="1"/>
    <col min="13837" max="13837" width="10.7109375" customWidth="1"/>
    <col min="13839" max="13839" width="0" hidden="1" customWidth="1"/>
    <col min="13840" max="13840" width="6.28515625" customWidth="1"/>
    <col min="13841" max="13841" width="2.85546875" customWidth="1"/>
    <col min="14081" max="14081" width="37.7109375" customWidth="1"/>
    <col min="14082" max="14082" width="19.5703125" customWidth="1"/>
    <col min="14083" max="14084" width="17.85546875" customWidth="1"/>
    <col min="14085" max="14085" width="19" customWidth="1"/>
    <col min="14086" max="14086" width="22.5703125" customWidth="1"/>
    <col min="14087" max="14087" width="19.140625" customWidth="1"/>
    <col min="14088" max="14088" width="17.28515625" customWidth="1"/>
    <col min="14089" max="14089" width="17.42578125" customWidth="1"/>
    <col min="14090" max="14090" width="7" customWidth="1"/>
    <col min="14091" max="14091" width="11.42578125" customWidth="1"/>
    <col min="14092" max="14092" width="1.140625" customWidth="1"/>
    <col min="14093" max="14093" width="10.7109375" customWidth="1"/>
    <col min="14095" max="14095" width="0" hidden="1" customWidth="1"/>
    <col min="14096" max="14096" width="6.28515625" customWidth="1"/>
    <col min="14097" max="14097" width="2.85546875" customWidth="1"/>
    <col min="14337" max="14337" width="37.7109375" customWidth="1"/>
    <col min="14338" max="14338" width="19.5703125" customWidth="1"/>
    <col min="14339" max="14340" width="17.85546875" customWidth="1"/>
    <col min="14341" max="14341" width="19" customWidth="1"/>
    <col min="14342" max="14342" width="22.5703125" customWidth="1"/>
    <col min="14343" max="14343" width="19.140625" customWidth="1"/>
    <col min="14344" max="14344" width="17.28515625" customWidth="1"/>
    <col min="14345" max="14345" width="17.42578125" customWidth="1"/>
    <col min="14346" max="14346" width="7" customWidth="1"/>
    <col min="14347" max="14347" width="11.42578125" customWidth="1"/>
    <col min="14348" max="14348" width="1.140625" customWidth="1"/>
    <col min="14349" max="14349" width="10.7109375" customWidth="1"/>
    <col min="14351" max="14351" width="0" hidden="1" customWidth="1"/>
    <col min="14352" max="14352" width="6.28515625" customWidth="1"/>
    <col min="14353" max="14353" width="2.85546875" customWidth="1"/>
    <col min="14593" max="14593" width="37.7109375" customWidth="1"/>
    <col min="14594" max="14594" width="19.5703125" customWidth="1"/>
    <col min="14595" max="14596" width="17.85546875" customWidth="1"/>
    <col min="14597" max="14597" width="19" customWidth="1"/>
    <col min="14598" max="14598" width="22.5703125" customWidth="1"/>
    <col min="14599" max="14599" width="19.140625" customWidth="1"/>
    <col min="14600" max="14600" width="17.28515625" customWidth="1"/>
    <col min="14601" max="14601" width="17.42578125" customWidth="1"/>
    <col min="14602" max="14602" width="7" customWidth="1"/>
    <col min="14603" max="14603" width="11.42578125" customWidth="1"/>
    <col min="14604" max="14604" width="1.140625" customWidth="1"/>
    <col min="14605" max="14605" width="10.7109375" customWidth="1"/>
    <col min="14607" max="14607" width="0" hidden="1" customWidth="1"/>
    <col min="14608" max="14608" width="6.28515625" customWidth="1"/>
    <col min="14609" max="14609" width="2.85546875" customWidth="1"/>
    <col min="14849" max="14849" width="37.7109375" customWidth="1"/>
    <col min="14850" max="14850" width="19.5703125" customWidth="1"/>
    <col min="14851" max="14852" width="17.85546875" customWidth="1"/>
    <col min="14853" max="14853" width="19" customWidth="1"/>
    <col min="14854" max="14854" width="22.5703125" customWidth="1"/>
    <col min="14855" max="14855" width="19.140625" customWidth="1"/>
    <col min="14856" max="14856" width="17.28515625" customWidth="1"/>
    <col min="14857" max="14857" width="17.42578125" customWidth="1"/>
    <col min="14858" max="14858" width="7" customWidth="1"/>
    <col min="14859" max="14859" width="11.42578125" customWidth="1"/>
    <col min="14860" max="14860" width="1.140625" customWidth="1"/>
    <col min="14861" max="14861" width="10.7109375" customWidth="1"/>
    <col min="14863" max="14863" width="0" hidden="1" customWidth="1"/>
    <col min="14864" max="14864" width="6.28515625" customWidth="1"/>
    <col min="14865" max="14865" width="2.85546875" customWidth="1"/>
    <col min="15105" max="15105" width="37.7109375" customWidth="1"/>
    <col min="15106" max="15106" width="19.5703125" customWidth="1"/>
    <col min="15107" max="15108" width="17.85546875" customWidth="1"/>
    <col min="15109" max="15109" width="19" customWidth="1"/>
    <col min="15110" max="15110" width="22.5703125" customWidth="1"/>
    <col min="15111" max="15111" width="19.140625" customWidth="1"/>
    <col min="15112" max="15112" width="17.28515625" customWidth="1"/>
    <col min="15113" max="15113" width="17.42578125" customWidth="1"/>
    <col min="15114" max="15114" width="7" customWidth="1"/>
    <col min="15115" max="15115" width="11.42578125" customWidth="1"/>
    <col min="15116" max="15116" width="1.140625" customWidth="1"/>
    <col min="15117" max="15117" width="10.7109375" customWidth="1"/>
    <col min="15119" max="15119" width="0" hidden="1" customWidth="1"/>
    <col min="15120" max="15120" width="6.28515625" customWidth="1"/>
    <col min="15121" max="15121" width="2.85546875" customWidth="1"/>
    <col min="15361" max="15361" width="37.7109375" customWidth="1"/>
    <col min="15362" max="15362" width="19.5703125" customWidth="1"/>
    <col min="15363" max="15364" width="17.85546875" customWidth="1"/>
    <col min="15365" max="15365" width="19" customWidth="1"/>
    <col min="15366" max="15366" width="22.5703125" customWidth="1"/>
    <col min="15367" max="15367" width="19.140625" customWidth="1"/>
    <col min="15368" max="15368" width="17.28515625" customWidth="1"/>
    <col min="15369" max="15369" width="17.42578125" customWidth="1"/>
    <col min="15370" max="15370" width="7" customWidth="1"/>
    <col min="15371" max="15371" width="11.42578125" customWidth="1"/>
    <col min="15372" max="15372" width="1.140625" customWidth="1"/>
    <col min="15373" max="15373" width="10.7109375" customWidth="1"/>
    <col min="15375" max="15375" width="0" hidden="1" customWidth="1"/>
    <col min="15376" max="15376" width="6.28515625" customWidth="1"/>
    <col min="15377" max="15377" width="2.85546875" customWidth="1"/>
    <col min="15617" max="15617" width="37.7109375" customWidth="1"/>
    <col min="15618" max="15618" width="19.5703125" customWidth="1"/>
    <col min="15619" max="15620" width="17.85546875" customWidth="1"/>
    <col min="15621" max="15621" width="19" customWidth="1"/>
    <col min="15622" max="15622" width="22.5703125" customWidth="1"/>
    <col min="15623" max="15623" width="19.140625" customWidth="1"/>
    <col min="15624" max="15624" width="17.28515625" customWidth="1"/>
    <col min="15625" max="15625" width="17.42578125" customWidth="1"/>
    <col min="15626" max="15626" width="7" customWidth="1"/>
    <col min="15627" max="15627" width="11.42578125" customWidth="1"/>
    <col min="15628" max="15628" width="1.140625" customWidth="1"/>
    <col min="15629" max="15629" width="10.7109375" customWidth="1"/>
    <col min="15631" max="15631" width="0" hidden="1" customWidth="1"/>
    <col min="15632" max="15632" width="6.28515625" customWidth="1"/>
    <col min="15633" max="15633" width="2.85546875" customWidth="1"/>
    <col min="15873" max="15873" width="37.7109375" customWidth="1"/>
    <col min="15874" max="15874" width="19.5703125" customWidth="1"/>
    <col min="15875" max="15876" width="17.85546875" customWidth="1"/>
    <col min="15877" max="15877" width="19" customWidth="1"/>
    <col min="15878" max="15878" width="22.5703125" customWidth="1"/>
    <col min="15879" max="15879" width="19.140625" customWidth="1"/>
    <col min="15880" max="15880" width="17.28515625" customWidth="1"/>
    <col min="15881" max="15881" width="17.42578125" customWidth="1"/>
    <col min="15882" max="15882" width="7" customWidth="1"/>
    <col min="15883" max="15883" width="11.42578125" customWidth="1"/>
    <col min="15884" max="15884" width="1.140625" customWidth="1"/>
    <col min="15885" max="15885" width="10.7109375" customWidth="1"/>
    <col min="15887" max="15887" width="0" hidden="1" customWidth="1"/>
    <col min="15888" max="15888" width="6.28515625" customWidth="1"/>
    <col min="15889" max="15889" width="2.85546875" customWidth="1"/>
    <col min="16129" max="16129" width="37.7109375" customWidth="1"/>
    <col min="16130" max="16130" width="19.5703125" customWidth="1"/>
    <col min="16131" max="16132" width="17.85546875" customWidth="1"/>
    <col min="16133" max="16133" width="19" customWidth="1"/>
    <col min="16134" max="16134" width="22.5703125" customWidth="1"/>
    <col min="16135" max="16135" width="19.140625" customWidth="1"/>
    <col min="16136" max="16136" width="17.28515625" customWidth="1"/>
    <col min="16137" max="16137" width="17.42578125" customWidth="1"/>
    <col min="16138" max="16138" width="7" customWidth="1"/>
    <col min="16139" max="16139" width="11.42578125" customWidth="1"/>
    <col min="16140" max="16140" width="1.140625" customWidth="1"/>
    <col min="16141" max="16141" width="10.7109375" customWidth="1"/>
    <col min="16143" max="16143" width="0" hidden="1" customWidth="1"/>
    <col min="16144" max="16144" width="6.28515625" customWidth="1"/>
    <col min="16145" max="16145" width="2.85546875" customWidth="1"/>
  </cols>
  <sheetData>
    <row r="1" spans="1:17" s="2" customFormat="1" ht="13.15" customHeight="1" x14ac:dyDescent="0.2">
      <c r="A1" s="1" t="s">
        <v>106</v>
      </c>
      <c r="G1" s="3"/>
      <c r="I1" s="22" t="s">
        <v>77</v>
      </c>
    </row>
    <row r="2" spans="1:17" s="2" customFormat="1" ht="13.15" customHeight="1" x14ac:dyDescent="0.2">
      <c r="A2" s="4"/>
      <c r="E2" s="5"/>
      <c r="F2" s="5"/>
      <c r="G2" s="3"/>
      <c r="I2" s="3"/>
    </row>
    <row r="3" spans="1:17" s="2" customFormat="1" ht="13.15" customHeight="1" x14ac:dyDescent="0.2">
      <c r="A3" s="4"/>
      <c r="G3" s="3"/>
      <c r="I3" s="22"/>
    </row>
    <row r="4" spans="1:17" s="2" customFormat="1" ht="21" customHeight="1" x14ac:dyDescent="0.2">
      <c r="A4" s="4"/>
      <c r="E4" s="6" t="str">
        <f>'PAGE 1'!E4</f>
        <v>REPORT OF CHILDREN WITH DISABILITIES</v>
      </c>
      <c r="F4" s="5"/>
      <c r="G4" s="5"/>
      <c r="I4" s="3"/>
    </row>
    <row r="5" spans="1:17" s="2" customFormat="1" ht="15.6" customHeight="1" x14ac:dyDescent="0.2">
      <c r="A5" s="4"/>
      <c r="E5" s="6" t="str">
        <f>'PAGE 1'!E5</f>
        <v>EXITING SPECIAL EDUCATION</v>
      </c>
      <c r="F5" s="5"/>
      <c r="G5" s="3"/>
      <c r="I5" s="22"/>
    </row>
    <row r="6" spans="1:17" s="2" customFormat="1" ht="15.6" customHeight="1" x14ac:dyDescent="0.2">
      <c r="A6" s="4"/>
      <c r="G6" s="3"/>
      <c r="H6"/>
      <c r="I6"/>
      <c r="J6"/>
    </row>
    <row r="7" spans="1:17" s="2" customFormat="1" ht="13.9" customHeight="1" x14ac:dyDescent="0.2">
      <c r="H7"/>
      <c r="I7"/>
      <c r="J7"/>
    </row>
    <row r="8" spans="1:17" s="2" customFormat="1" ht="13.9" customHeight="1" x14ac:dyDescent="0.2">
      <c r="B8" s="55" t="str">
        <f>'PAGE 1'!B8</f>
        <v>Reporting Year:</v>
      </c>
      <c r="C8" s="56" t="str">
        <f>'PAGE 1'!C8</f>
        <v>2020-2021</v>
      </c>
      <c r="E8" s="5"/>
      <c r="F8" s="5"/>
      <c r="G8" s="5"/>
      <c r="H8"/>
      <c r="I8"/>
      <c r="J8"/>
    </row>
    <row r="9" spans="1:17" s="2" customFormat="1" ht="13.9" customHeight="1" x14ac:dyDescent="0.2">
      <c r="B9" s="5"/>
      <c r="C9" s="5"/>
      <c r="D9" s="5"/>
      <c r="E9" s="5"/>
      <c r="F9" s="5"/>
      <c r="G9" s="5"/>
      <c r="H9"/>
      <c r="I9"/>
      <c r="J9"/>
    </row>
    <row r="10" spans="1:17" s="2" customFormat="1" ht="13.9" customHeight="1" x14ac:dyDescent="0.2">
      <c r="B10" s="5"/>
      <c r="C10" s="5"/>
      <c r="D10" s="5"/>
      <c r="E10" s="5"/>
      <c r="F10" s="5"/>
      <c r="H10"/>
      <c r="I10"/>
      <c r="J10"/>
    </row>
    <row r="11" spans="1:17" s="2" customFormat="1" ht="12" customHeight="1" x14ac:dyDescent="0.2">
      <c r="B11" s="5"/>
      <c r="C11" s="5"/>
      <c r="D11" s="5"/>
      <c r="E11" s="5"/>
      <c r="F11" s="5"/>
      <c r="H11"/>
      <c r="I11"/>
      <c r="J11"/>
    </row>
    <row r="12" spans="1:17" s="2" customFormat="1" ht="12" customHeight="1" x14ac:dyDescent="0.2">
      <c r="B12" s="8"/>
      <c r="E12" s="8"/>
      <c r="F12" s="8"/>
      <c r="H12"/>
      <c r="I12"/>
      <c r="J12"/>
    </row>
    <row r="13" spans="1:17" ht="12" customHeight="1" x14ac:dyDescent="0.2">
      <c r="A13" s="9" t="s">
        <v>78</v>
      </c>
    </row>
    <row r="14" spans="1:17" ht="39.950000000000003" customHeight="1" x14ac:dyDescent="0.2">
      <c r="A14" s="86" t="s">
        <v>65</v>
      </c>
      <c r="B14" s="43" t="s">
        <v>79</v>
      </c>
      <c r="C14" s="44"/>
      <c r="D14" s="44"/>
      <c r="E14" s="44"/>
      <c r="F14" s="44"/>
      <c r="G14" s="44"/>
      <c r="H14" s="44"/>
      <c r="I14" s="45"/>
      <c r="O14">
        <v>17</v>
      </c>
    </row>
    <row r="15" spans="1:17" ht="64.150000000000006" customHeight="1" x14ac:dyDescent="0.2">
      <c r="A15" s="87"/>
      <c r="B15" s="41" t="s">
        <v>80</v>
      </c>
      <c r="C15" s="31" t="s">
        <v>81</v>
      </c>
      <c r="D15" s="31" t="s">
        <v>82</v>
      </c>
      <c r="E15" s="31" t="s">
        <v>83</v>
      </c>
      <c r="F15" s="31" t="s">
        <v>84</v>
      </c>
      <c r="G15" s="31" t="s">
        <v>85</v>
      </c>
      <c r="H15" s="31" t="s">
        <v>86</v>
      </c>
      <c r="I15" s="31" t="s">
        <v>87</v>
      </c>
      <c r="Q15" t="s">
        <v>0</v>
      </c>
    </row>
    <row r="16" spans="1:17" ht="39.950000000000003" customHeight="1" x14ac:dyDescent="0.2">
      <c r="A16" s="57" t="s">
        <v>11</v>
      </c>
      <c r="B16" s="46">
        <f>IF(MIN('PAGE 15'!B13,'PAGE 15'!$I$13)&lt;=0,0,'PAGE 15'!B13/'PAGE 15'!$I$13)</f>
        <v>0.19019316493313521</v>
      </c>
      <c r="C16" s="46">
        <f>IF(MIN('PAGE 15'!C13,'PAGE 15'!$I$13)&lt;=0,0,'PAGE 15'!C13/'PAGE 15'!$I$13)</f>
        <v>1.7830609212481426E-2</v>
      </c>
      <c r="D16" s="46">
        <f>IF(MIN('PAGE 15'!D13,'PAGE 15'!$I$13)&lt;=0,0,'PAGE 15'!D13/'PAGE 15'!$I$13)</f>
        <v>1.7830609212481426E-2</v>
      </c>
      <c r="E16" s="46">
        <f>IF(MIN('PAGE 15'!E13,'PAGE 15'!$I$13)&lt;=0,0,'PAGE 15'!E13/'PAGE 15'!$I$13)</f>
        <v>2.2288261515601784E-2</v>
      </c>
      <c r="F16" s="46">
        <f>IF(MIN('PAGE 15'!F13,'PAGE 15'!$I$13)&lt;=0,0,'PAGE 15'!F13/'PAGE 15'!$I$13)</f>
        <v>0</v>
      </c>
      <c r="G16" s="46">
        <f>IF(MIN('PAGE 15'!G13,'PAGE 15'!$I$13)&lt;=0,0,'PAGE 15'!G13/'PAGE 15'!$I$13)</f>
        <v>0.68945022288261515</v>
      </c>
      <c r="H16" s="46">
        <f>IF(MIN('PAGE 15'!H13,'PAGE 15'!$I$13)&lt;=0,0,'PAGE 15'!H13/'PAGE 15'!$I$13)</f>
        <v>6.2407132243684993E-2</v>
      </c>
      <c r="I16" s="46">
        <f>IF('PAGE 15'!I13&lt;=0,0,'PAGE 15'!I13/'PAGE 15'!I13)</f>
        <v>1</v>
      </c>
    </row>
    <row r="17" spans="1:9" ht="39.950000000000003" customHeight="1" x14ac:dyDescent="0.2">
      <c r="A17" s="57" t="s">
        <v>12</v>
      </c>
      <c r="B17" s="46">
        <f>IF(MIN('PAGE 15'!B14,'PAGE 15'!$I$14)&lt;=0,0,'PAGE 15'!B14/'PAGE 15'!$I$14)</f>
        <v>0.27459122761484556</v>
      </c>
      <c r="C17" s="46">
        <f>IF(MIN('PAGE 15'!C14,'PAGE 15'!$I$14)&lt;=0,0,'PAGE 15'!C14/'PAGE 15'!$I$14)</f>
        <v>1.8167661562418894E-2</v>
      </c>
      <c r="D17" s="46">
        <f>IF(MIN('PAGE 15'!D14,'PAGE 15'!$I$14)&lt;=0,0,'PAGE 15'!D14/'PAGE 15'!$I$14)</f>
        <v>1.7129509473137815E-2</v>
      </c>
      <c r="E17" s="46">
        <f>IF(MIN('PAGE 15'!E14,'PAGE 15'!$I$14)&lt;=0,0,'PAGE 15'!E14/'PAGE 15'!$I$14)</f>
        <v>3.8411627303399948E-2</v>
      </c>
      <c r="F17" s="46">
        <f>IF(MIN('PAGE 15'!F14,'PAGE 15'!$I$14)&lt;=0,0,'PAGE 15'!F14/'PAGE 15'!$I$14)</f>
        <v>4.4121463794445882E-3</v>
      </c>
      <c r="G17" s="46">
        <f>IF(MIN('PAGE 15'!G14,'PAGE 15'!$I$14)&lt;=0,0,'PAGE 15'!G14/'PAGE 15'!$I$14)</f>
        <v>0.58915131066701276</v>
      </c>
      <c r="H17" s="46">
        <f>IF(MIN('PAGE 15'!H14,'PAGE 15'!$I$14)&lt;=0,0,'PAGE 15'!H14/'PAGE 15'!$I$14)</f>
        <v>5.8136516999740463E-2</v>
      </c>
      <c r="I17" s="46">
        <f>IF('PAGE 15'!I14&lt;=0,0,'PAGE 15'!I14/'PAGE 15'!I14)</f>
        <v>1</v>
      </c>
    </row>
    <row r="18" spans="1:9" ht="39.950000000000003" customHeight="1" x14ac:dyDescent="0.2">
      <c r="A18" s="61" t="s">
        <v>107</v>
      </c>
      <c r="B18" s="46">
        <f>IF(MIN('PAGE 15'!B15,'PAGE 15'!$I$14)&lt;=0,0,'PAGE 15'!B15/'PAGE 15'!$I$14)</f>
        <v>0</v>
      </c>
      <c r="C18" s="46">
        <f>IF(MIN('PAGE 15'!C15,'PAGE 15'!$I$14)&lt;=0,0,'PAGE 15'!C15/'PAGE 15'!$I$14)</f>
        <v>0</v>
      </c>
      <c r="D18" s="46">
        <f>IF(MIN('PAGE 15'!D15,'PAGE 15'!$I$14)&lt;=0,0,'PAGE 15'!D15/'PAGE 15'!$I$14)</f>
        <v>0</v>
      </c>
      <c r="E18" s="46">
        <f>IF(MIN('PAGE 15'!E15,'PAGE 15'!$I$14)&lt;=0,0,'PAGE 15'!E15/'PAGE 15'!$I$14)</f>
        <v>0</v>
      </c>
      <c r="F18" s="46">
        <f>IF(MIN('PAGE 15'!F15,'PAGE 15'!$I$14)&lt;=0,0,'PAGE 15'!F15/'PAGE 15'!$I$14)</f>
        <v>0</v>
      </c>
      <c r="G18" s="46">
        <f>IF(MIN('PAGE 15'!G15,'PAGE 15'!$I$14)&lt;=0,0,'PAGE 15'!G15/'PAGE 15'!$I$14)</f>
        <v>0</v>
      </c>
      <c r="H18" s="46">
        <f>IF(MIN('PAGE 15'!H15,'PAGE 15'!$I$14)&lt;=0,0,'PAGE 15'!H15/'PAGE 15'!$I$14)</f>
        <v>0</v>
      </c>
      <c r="I18" s="46">
        <f>IF('PAGE 15'!I15&lt;=0,0,'PAGE 15'!I15/'PAGE 15'!I15)</f>
        <v>0</v>
      </c>
    </row>
    <row r="19" spans="1:9" ht="24.95" customHeight="1" x14ac:dyDescent="0.2">
      <c r="A19" s="57" t="s">
        <v>108</v>
      </c>
      <c r="B19" s="46">
        <f>IF(MIN('PAGE 15'!B16,'PAGE 15'!$I$16)&lt;=0,0,'PAGE 15'!B16/'PAGE 15'!$I$16)</f>
        <v>0.22405660377358491</v>
      </c>
      <c r="C19" s="46">
        <f>IF(MIN('PAGE 15'!C16,'PAGE 15'!$I$16)&lt;=0,0,'PAGE 15'!C16/'PAGE 15'!$I$16)</f>
        <v>3.3018867924528301E-2</v>
      </c>
      <c r="D19" s="46">
        <f>IF(MIN('PAGE 15'!D16,'PAGE 15'!$I$16)&lt;=0,0,'PAGE 15'!D16/'PAGE 15'!$I$16)</f>
        <v>3.3018867924528301E-2</v>
      </c>
      <c r="E19" s="46">
        <f>IF(MIN('PAGE 15'!E16,'PAGE 15'!$I$16)&lt;=0,0,'PAGE 15'!E16/'PAGE 15'!$I$16)</f>
        <v>4.0094339622641507E-2</v>
      </c>
      <c r="F19" s="46">
        <f>IF(MIN('PAGE 15'!F16,'PAGE 15'!$I$16)&lt;=0,0,'PAGE 15'!F16/'PAGE 15'!$I$16)</f>
        <v>4.7169811320754715E-3</v>
      </c>
      <c r="G19" s="46">
        <f>IF(MIN('PAGE 15'!G16,'PAGE 15'!$I$16)&lt;=0,0,'PAGE 15'!G16/'PAGE 15'!$I$16)</f>
        <v>0.62028301886792447</v>
      </c>
      <c r="H19" s="46">
        <f>IF(MIN('PAGE 15'!H16,'PAGE 15'!$I$16)&lt;=0,0,'PAGE 15'!H16/'PAGE 15'!$I$16)</f>
        <v>4.4811320754716978E-2</v>
      </c>
      <c r="I19" s="46">
        <f>IF('PAGE 15'!I16&lt;=0,0,'PAGE 15'!I16/'PAGE 15'!I16)</f>
        <v>1</v>
      </c>
    </row>
    <row r="20" spans="1:9" ht="24.95" customHeight="1" x14ac:dyDescent="0.2">
      <c r="A20" s="58" t="s">
        <v>109</v>
      </c>
      <c r="B20" s="46">
        <f>IF(MIN('PAGE 15'!B17,'PAGE 15'!$I$17)&lt;=0,0,'PAGE 15'!B17/'PAGE 15'!$I$17)</f>
        <v>0.1891891891891892</v>
      </c>
      <c r="C20" s="46">
        <f>IF(MIN('PAGE 15'!C17,'PAGE 15'!$I$17)&lt;=0,0,'PAGE 15'!C17/'PAGE 15'!$I$17)</f>
        <v>1.3513513513513514E-2</v>
      </c>
      <c r="D20" s="46">
        <f>IF(MIN('PAGE 15'!D17,'PAGE 15'!$I$17)&lt;=0,0,'PAGE 15'!D17/'PAGE 15'!$I$17)</f>
        <v>2.0270270270270271E-2</v>
      </c>
      <c r="E20" s="46">
        <f>IF(MIN('PAGE 15'!E17,'PAGE 15'!$I$17)&lt;=0,0,'PAGE 15'!E17/'PAGE 15'!$I$17)</f>
        <v>3.3783783783783786E-2</v>
      </c>
      <c r="F20" s="46">
        <f>IF(MIN('PAGE 15'!F17,'PAGE 15'!$I$17)&lt;=0,0,'PAGE 15'!F17/'PAGE 15'!$I$17)</f>
        <v>0</v>
      </c>
      <c r="G20" s="46">
        <f>IF(MIN('PAGE 15'!G17,'PAGE 15'!$I$17)&lt;=0,0,'PAGE 15'!G17/'PAGE 15'!$I$17)</f>
        <v>0.64189189189189189</v>
      </c>
      <c r="H20" s="46">
        <f>IF(MIN('PAGE 15'!H17,'PAGE 15'!$I$17)&lt;=0,0,'PAGE 15'!H17/'PAGE 15'!$I$17)</f>
        <v>0.10135135135135136</v>
      </c>
      <c r="I20" s="46">
        <f>IF('PAGE 15'!I17&lt;=0,0,'PAGE 15'!I17/'PAGE 15'!I17)</f>
        <v>1</v>
      </c>
    </row>
    <row r="21" spans="1:9" ht="24.95" customHeight="1" x14ac:dyDescent="0.2">
      <c r="A21" s="58" t="s">
        <v>110</v>
      </c>
      <c r="B21" s="46">
        <f>IF(MIN('PAGE 15'!B18,'PAGE 15'!$I$18)&lt;=0,0,'PAGE 15'!B18/'PAGE 15'!$I$18)</f>
        <v>0</v>
      </c>
      <c r="C21" s="46">
        <f>IF(MIN('PAGE 15'!C18,'PAGE 15'!$I$18)&lt;=0,0,'PAGE 15'!C18/'PAGE 15'!$I$18)</f>
        <v>9.5238095238095233E-2</v>
      </c>
      <c r="D21" s="46">
        <f>IF(MIN('PAGE 15'!D18,'PAGE 15'!$I$18)&lt;=0,0,'PAGE 15'!D18/'PAGE 15'!$I$18)</f>
        <v>0</v>
      </c>
      <c r="E21" s="46">
        <f>IF(MIN('PAGE 15'!E18,'PAGE 15'!$I$18)&lt;=0,0,'PAGE 15'!E18/'PAGE 15'!$I$18)</f>
        <v>0</v>
      </c>
      <c r="F21" s="46">
        <f>IF(MIN('PAGE 15'!F18,'PAGE 15'!$I$18)&lt;=0,0,'PAGE 15'!F18/'PAGE 15'!$I$18)</f>
        <v>0</v>
      </c>
      <c r="G21" s="46">
        <f>IF(MIN('PAGE 15'!G18,'PAGE 15'!$I$18)&lt;=0,0,'PAGE 15'!G18/'PAGE 15'!$I$18)</f>
        <v>0.66666666666666663</v>
      </c>
      <c r="H21" s="46">
        <f>IF(MIN('PAGE 15'!H18,'PAGE 15'!$I$18)&lt;=0,0,'PAGE 15'!H18/'PAGE 15'!$I$18)</f>
        <v>0.23809523809523808</v>
      </c>
      <c r="I21" s="46">
        <f>IF('PAGE 15'!I18&lt;=0,0,'PAGE 15'!I18/'PAGE 15'!I18)</f>
        <v>1</v>
      </c>
    </row>
    <row r="22" spans="1:9" ht="24.95" customHeight="1" x14ac:dyDescent="0.2">
      <c r="A22" s="58" t="s">
        <v>111</v>
      </c>
      <c r="B22" s="46">
        <f>IF(MIN('PAGE 15'!B19,'PAGE 15'!$I$19)&lt;=0,0,'PAGE 15'!B19/'PAGE 15'!$I$19)</f>
        <v>0.17702448210922786</v>
      </c>
      <c r="C22" s="46">
        <f>IF(MIN('PAGE 15'!C19,'PAGE 15'!$I$19)&lt;=0,0,'PAGE 15'!C19/'PAGE 15'!$I$19)</f>
        <v>2.9661016949152543E-2</v>
      </c>
      <c r="D22" s="46">
        <f>IF(MIN('PAGE 15'!D19,'PAGE 15'!$I$19)&lt;=0,0,'PAGE 15'!D19/'PAGE 15'!$I$19)</f>
        <v>1.3653483992467044E-2</v>
      </c>
      <c r="E22" s="46">
        <f>IF(MIN('PAGE 15'!E19,'PAGE 15'!$I$19)&lt;=0,0,'PAGE 15'!E19/'PAGE 15'!$I$19)</f>
        <v>4.5668549905838039E-2</v>
      </c>
      <c r="F22" s="46">
        <f>IF(MIN('PAGE 15'!F19,'PAGE 15'!$I$19)&lt;=0,0,'PAGE 15'!F19/'PAGE 15'!$I$19)</f>
        <v>8.0037664783427498E-3</v>
      </c>
      <c r="G22" s="46">
        <f>IF(MIN('PAGE 15'!G19,'PAGE 15'!$I$19)&lt;=0,0,'PAGE 15'!G19/'PAGE 15'!$I$19)</f>
        <v>0.65772128060263657</v>
      </c>
      <c r="H22" s="46">
        <f>IF(MIN('PAGE 15'!H19,'PAGE 15'!$I$19)&lt;=0,0,'PAGE 15'!H19/'PAGE 15'!$I$19)</f>
        <v>6.8267419962335221E-2</v>
      </c>
      <c r="I22" s="46">
        <f>IF('PAGE 15'!I19&lt;=0,0,'PAGE 15'!I19/'PAGE 15'!I19)</f>
        <v>1</v>
      </c>
    </row>
    <row r="23" spans="1:9" ht="24.95" customHeight="1" x14ac:dyDescent="0.2">
      <c r="A23" s="58" t="s">
        <v>112</v>
      </c>
      <c r="B23" s="46">
        <f>IF(MIN('PAGE 15'!B20,'PAGE 15'!$I$20)&lt;=0,0,'PAGE 15'!B20/'PAGE 15'!$I$20)</f>
        <v>0.2340966921119593</v>
      </c>
      <c r="C23" s="46">
        <f>IF(MIN('PAGE 15'!C20,'PAGE 15'!$I$20)&lt;=0,0,'PAGE 15'!C20/'PAGE 15'!$I$20)</f>
        <v>1.2722646310432569E-2</v>
      </c>
      <c r="D23" s="46">
        <f>IF(MIN('PAGE 15'!D20,'PAGE 15'!$I$20)&lt;=0,0,'PAGE 15'!D20/'PAGE 15'!$I$20)</f>
        <v>7.6335877862595417E-3</v>
      </c>
      <c r="E23" s="46">
        <f>IF(MIN('PAGE 15'!E20,'PAGE 15'!$I$20)&lt;=0,0,'PAGE 15'!E20/'PAGE 15'!$I$20)</f>
        <v>4.5801526717557252E-2</v>
      </c>
      <c r="F23" s="46">
        <f>IF(MIN('PAGE 15'!F20,'PAGE 15'!$I$20)&lt;=0,0,'PAGE 15'!F20/'PAGE 15'!$I$20)</f>
        <v>1.0178117048346057E-2</v>
      </c>
      <c r="G23" s="46">
        <f>IF(MIN('PAGE 15'!G20,'PAGE 15'!$I$20)&lt;=0,0,'PAGE 15'!G20/'PAGE 15'!$I$20)</f>
        <v>0.62595419847328249</v>
      </c>
      <c r="H23" s="46">
        <f>IF(MIN('PAGE 15'!H20,'PAGE 15'!$I$20)&lt;=0,0,'PAGE 15'!H20/'PAGE 15'!$I$20)</f>
        <v>6.3613231552162849E-2</v>
      </c>
      <c r="I23" s="46">
        <f>IF('PAGE 15'!I20&lt;=0,0,'PAGE 15'!I20/'PAGE 15'!I20)</f>
        <v>1</v>
      </c>
    </row>
    <row r="24" spans="1:9" ht="24.95" customHeight="1" x14ac:dyDescent="0.2">
      <c r="A24" s="58" t="s">
        <v>113</v>
      </c>
      <c r="B24" s="46">
        <f>IF(MIN('PAGE 15'!B21,'PAGE 15'!$I$21)&lt;=0,0,'PAGE 15'!B21/'PAGE 15'!$I$21)</f>
        <v>0.23271346254583553</v>
      </c>
      <c r="C24" s="46">
        <f>IF(MIN('PAGE 15'!C21,'PAGE 15'!$I$21)&lt;=0,0,'PAGE 15'!C21/'PAGE 15'!$I$21)</f>
        <v>2.2001047668936617E-2</v>
      </c>
      <c r="D24" s="46">
        <f>IF(MIN('PAGE 15'!D21,'PAGE 15'!$I$21)&lt;=0,0,'PAGE 15'!D21/'PAGE 15'!$I$21)</f>
        <v>1.6631744368779466E-2</v>
      </c>
      <c r="E24" s="46">
        <f>IF(MIN('PAGE 15'!E21,'PAGE 15'!$I$21)&lt;=0,0,'PAGE 15'!E21/'PAGE 15'!$I$21)</f>
        <v>3.9287585123101099E-2</v>
      </c>
      <c r="F24" s="46">
        <f>IF(MIN('PAGE 15'!F21,'PAGE 15'!$I$21)&lt;=0,0,'PAGE 15'!F21/'PAGE 15'!$I$21)</f>
        <v>5.2383446830801469E-3</v>
      </c>
      <c r="G24" s="46">
        <f>IF(MIN('PAGE 15'!G21,'PAGE 15'!$I$21)&lt;=0,0,'PAGE 15'!G21/'PAGE 15'!$I$21)</f>
        <v>0.62192247249869037</v>
      </c>
      <c r="H24" s="46">
        <f>IF(MIN('PAGE 15'!H21,'PAGE 15'!$I$21)&lt;=0,0,'PAGE 15'!H21/'PAGE 15'!$I$21)</f>
        <v>6.2205343111576744E-2</v>
      </c>
      <c r="I24" s="46">
        <f>IF('PAGE 15'!I21&lt;=0,0,'PAGE 15'!I21/'PAGE 15'!I21)</f>
        <v>1</v>
      </c>
    </row>
    <row r="25" spans="1:9" ht="20.100000000000001" customHeight="1" x14ac:dyDescent="0.2"/>
    <row r="26" spans="1:9" ht="21.75" customHeight="1" x14ac:dyDescent="0.2">
      <c r="A26" s="40" t="s">
        <v>62</v>
      </c>
      <c r="B26" s="17"/>
      <c r="C26" s="17"/>
      <c r="D26" s="17"/>
      <c r="E26" s="17"/>
      <c r="F26" s="17"/>
      <c r="G26" s="17"/>
      <c r="H26" s="17"/>
      <c r="I26" s="17"/>
    </row>
    <row r="27" spans="1:9" ht="21.75" customHeight="1" x14ac:dyDescent="0.2">
      <c r="A27" s="40"/>
      <c r="B27" s="17"/>
      <c r="C27" s="17"/>
      <c r="D27" s="17"/>
      <c r="E27" s="17"/>
      <c r="F27" s="17"/>
      <c r="G27" s="17"/>
      <c r="H27" s="17"/>
      <c r="I27" s="17"/>
    </row>
    <row r="28" spans="1:9" ht="12.6" customHeight="1" x14ac:dyDescent="0.2">
      <c r="A28" s="4"/>
      <c r="B28" s="17"/>
      <c r="C28" s="17"/>
      <c r="D28" s="17"/>
      <c r="E28" s="17"/>
      <c r="F28" s="17"/>
      <c r="G28" s="17"/>
      <c r="H28" s="17"/>
      <c r="I28" s="17"/>
    </row>
    <row r="29" spans="1:9" ht="12.75" customHeight="1" x14ac:dyDescent="0.2">
      <c r="B29" s="42"/>
      <c r="C29" s="42"/>
      <c r="D29" s="42"/>
      <c r="E29" s="42"/>
      <c r="F29" s="42"/>
      <c r="G29" s="42"/>
      <c r="H29" s="42"/>
      <c r="I29" s="42"/>
    </row>
    <row r="30" spans="1:9" ht="12.75" customHeight="1" x14ac:dyDescent="0.2">
      <c r="B30" s="42"/>
      <c r="C30" s="42"/>
      <c r="D30" s="42"/>
      <c r="E30" s="42"/>
      <c r="F30" s="42"/>
      <c r="G30" s="42"/>
      <c r="H30" s="42"/>
      <c r="I30" s="42"/>
    </row>
    <row r="31" spans="1:9" ht="12.75" customHeight="1" x14ac:dyDescent="0.2">
      <c r="B31" s="42"/>
      <c r="C31" s="42"/>
      <c r="D31" s="42"/>
      <c r="E31" s="42"/>
      <c r="F31" s="42"/>
      <c r="G31" s="42"/>
      <c r="H31" s="42"/>
      <c r="I31" s="42"/>
    </row>
    <row r="32" spans="1:9" ht="12.75" customHeight="1" x14ac:dyDescent="0.2">
      <c r="B32" s="42"/>
      <c r="C32" s="42"/>
      <c r="D32" s="42"/>
      <c r="E32" s="42"/>
      <c r="F32" s="42"/>
      <c r="G32" s="42"/>
      <c r="H32" s="42"/>
      <c r="I32" s="42"/>
    </row>
    <row r="33" spans="1:9" ht="12.75" customHeight="1" x14ac:dyDescent="0.2">
      <c r="B33" s="42"/>
      <c r="C33" s="42"/>
      <c r="D33" s="42"/>
      <c r="E33" s="42"/>
      <c r="F33" s="42"/>
      <c r="G33" s="42"/>
      <c r="H33" s="42"/>
      <c r="I33" s="42"/>
    </row>
    <row r="34" spans="1:9" ht="14.25" customHeight="1" x14ac:dyDescent="0.2">
      <c r="B34" s="42"/>
      <c r="C34" s="42"/>
      <c r="D34" s="42"/>
      <c r="E34" s="42"/>
      <c r="F34" s="42"/>
      <c r="G34" s="42"/>
      <c r="H34" s="42"/>
      <c r="I34" s="42"/>
    </row>
    <row r="35" spans="1:9" ht="14.25" customHeight="1" x14ac:dyDescent="0.2">
      <c r="B35" s="42"/>
      <c r="C35" s="42"/>
      <c r="D35" s="42"/>
      <c r="E35" s="42"/>
      <c r="F35" s="42"/>
      <c r="G35" s="42"/>
      <c r="H35" s="42"/>
      <c r="I35" s="42"/>
    </row>
    <row r="36" spans="1:9" ht="14.25" customHeight="1" x14ac:dyDescent="0.2">
      <c r="B36" s="42"/>
      <c r="C36" s="42"/>
      <c r="D36" s="42"/>
      <c r="E36" s="42"/>
      <c r="F36" s="42"/>
      <c r="G36" s="42"/>
      <c r="H36" s="42"/>
      <c r="I36" s="42"/>
    </row>
    <row r="37" spans="1:9" ht="12.75" customHeight="1" x14ac:dyDescent="0.2">
      <c r="A37" s="25"/>
      <c r="B37" s="42"/>
      <c r="C37" s="42"/>
      <c r="D37" s="42"/>
      <c r="E37" s="42"/>
      <c r="F37" s="42"/>
      <c r="G37" s="42"/>
      <c r="H37" s="42"/>
      <c r="I37" s="42"/>
    </row>
    <row r="38" spans="1:9" ht="14.25" customHeight="1" x14ac:dyDescent="0.2">
      <c r="B38" s="42"/>
      <c r="C38" s="42"/>
      <c r="D38" s="42"/>
      <c r="E38" s="42"/>
      <c r="F38" s="42"/>
      <c r="G38" s="42"/>
      <c r="H38" s="42"/>
      <c r="I38" s="42"/>
    </row>
    <row r="39" spans="1:9" ht="14.25" customHeight="1" x14ac:dyDescent="0.2">
      <c r="B39" s="42"/>
      <c r="C39" s="42"/>
      <c r="D39" s="42"/>
      <c r="E39" s="42"/>
      <c r="F39" s="42"/>
      <c r="G39" s="42"/>
      <c r="H39" s="42"/>
      <c r="I39" s="42"/>
    </row>
    <row r="40" spans="1:9" ht="14.25" customHeight="1" x14ac:dyDescent="0.2">
      <c r="B40" s="42"/>
      <c r="C40" s="42"/>
      <c r="D40" s="42"/>
      <c r="E40" s="42"/>
      <c r="F40" s="42"/>
      <c r="G40" s="42"/>
      <c r="H40" s="42"/>
      <c r="I40" s="42"/>
    </row>
    <row r="41" spans="1:9" ht="15" customHeight="1" x14ac:dyDescent="0.2"/>
  </sheetData>
  <sheetProtection algorithmName="SHA-512" hashValue="hRrxcJqNfa/pk2Yzq7uxfNKXKWr7A+iDbzyFxpSOyXtJGcAh4iEDi2bYxffzbqieW3bmisgInFmHSTYFL6FysQ==" saltValue="CgrQr5w9bhBK+KnmoGDX3A==" spinCount="100000" sheet="1" objects="1" scenarios="1"/>
  <mergeCells count="1">
    <mergeCell ref="A14:A15"/>
  </mergeCells>
  <pageMargins left="0.75" right="0.75" top="1" bottom="1" header="0.5" footer="0.5"/>
  <pageSetup scale="6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"/>
  <sheetViews>
    <sheetView zoomScale="90" zoomScaleNormal="90" workbookViewId="0">
      <selection activeCell="A25" sqref="A25"/>
    </sheetView>
  </sheetViews>
  <sheetFormatPr defaultRowHeight="12.75" x14ac:dyDescent="0.2"/>
  <cols>
    <col min="1" max="1" width="37.7109375" customWidth="1"/>
    <col min="2" max="2" width="10.85546875" customWidth="1"/>
    <col min="3" max="3" width="8.85546875" customWidth="1"/>
    <col min="4" max="4" width="19" customWidth="1"/>
    <col min="5" max="5" width="19.140625" customWidth="1"/>
    <col min="6" max="6" width="17.7109375" customWidth="1"/>
    <col min="7" max="7" width="13.28515625" customWidth="1"/>
    <col min="8" max="8" width="11.140625" customWidth="1"/>
    <col min="9" max="9" width="11.42578125" customWidth="1"/>
    <col min="10" max="10" width="12.140625" customWidth="1"/>
    <col min="11" max="11" width="1.5703125" customWidth="1"/>
    <col min="14" max="14" width="6.28515625" customWidth="1"/>
    <col min="15" max="15" width="2.85546875" hidden="1" customWidth="1"/>
    <col min="18" max="18" width="9.140625" hidden="1" customWidth="1"/>
    <col min="257" max="257" width="37.7109375" customWidth="1"/>
    <col min="258" max="258" width="13" customWidth="1"/>
    <col min="259" max="259" width="14" customWidth="1"/>
    <col min="260" max="260" width="19" customWidth="1"/>
    <col min="261" max="261" width="19.140625" customWidth="1"/>
    <col min="262" max="262" width="17.7109375" customWidth="1"/>
    <col min="263" max="263" width="13" customWidth="1"/>
    <col min="264" max="264" width="11.140625" customWidth="1"/>
    <col min="265" max="265" width="11.42578125" customWidth="1"/>
    <col min="266" max="266" width="12.140625" customWidth="1"/>
    <col min="267" max="267" width="1.5703125" customWidth="1"/>
    <col min="270" max="270" width="6.28515625" customWidth="1"/>
    <col min="271" max="271" width="0" hidden="1" customWidth="1"/>
    <col min="274" max="274" width="0" hidden="1" customWidth="1"/>
    <col min="513" max="513" width="37.7109375" customWidth="1"/>
    <col min="514" max="514" width="13" customWidth="1"/>
    <col min="515" max="515" width="14" customWidth="1"/>
    <col min="516" max="516" width="19" customWidth="1"/>
    <col min="517" max="517" width="19.140625" customWidth="1"/>
    <col min="518" max="518" width="17.7109375" customWidth="1"/>
    <col min="519" max="519" width="13" customWidth="1"/>
    <col min="520" max="520" width="11.140625" customWidth="1"/>
    <col min="521" max="521" width="11.42578125" customWidth="1"/>
    <col min="522" max="522" width="12.140625" customWidth="1"/>
    <col min="523" max="523" width="1.5703125" customWidth="1"/>
    <col min="526" max="526" width="6.28515625" customWidth="1"/>
    <col min="527" max="527" width="0" hidden="1" customWidth="1"/>
    <col min="530" max="530" width="0" hidden="1" customWidth="1"/>
    <col min="769" max="769" width="37.7109375" customWidth="1"/>
    <col min="770" max="770" width="13" customWidth="1"/>
    <col min="771" max="771" width="14" customWidth="1"/>
    <col min="772" max="772" width="19" customWidth="1"/>
    <col min="773" max="773" width="19.140625" customWidth="1"/>
    <col min="774" max="774" width="17.7109375" customWidth="1"/>
    <col min="775" max="775" width="13" customWidth="1"/>
    <col min="776" max="776" width="11.140625" customWidth="1"/>
    <col min="777" max="777" width="11.42578125" customWidth="1"/>
    <col min="778" max="778" width="12.140625" customWidth="1"/>
    <col min="779" max="779" width="1.5703125" customWidth="1"/>
    <col min="782" max="782" width="6.28515625" customWidth="1"/>
    <col min="783" max="783" width="0" hidden="1" customWidth="1"/>
    <col min="786" max="786" width="0" hidden="1" customWidth="1"/>
    <col min="1025" max="1025" width="37.7109375" customWidth="1"/>
    <col min="1026" max="1026" width="13" customWidth="1"/>
    <col min="1027" max="1027" width="14" customWidth="1"/>
    <col min="1028" max="1028" width="19" customWidth="1"/>
    <col min="1029" max="1029" width="19.140625" customWidth="1"/>
    <col min="1030" max="1030" width="17.7109375" customWidth="1"/>
    <col min="1031" max="1031" width="13" customWidth="1"/>
    <col min="1032" max="1032" width="11.140625" customWidth="1"/>
    <col min="1033" max="1033" width="11.42578125" customWidth="1"/>
    <col min="1034" max="1034" width="12.140625" customWidth="1"/>
    <col min="1035" max="1035" width="1.5703125" customWidth="1"/>
    <col min="1038" max="1038" width="6.28515625" customWidth="1"/>
    <col min="1039" max="1039" width="0" hidden="1" customWidth="1"/>
    <col min="1042" max="1042" width="0" hidden="1" customWidth="1"/>
    <col min="1281" max="1281" width="37.7109375" customWidth="1"/>
    <col min="1282" max="1282" width="13" customWidth="1"/>
    <col min="1283" max="1283" width="14" customWidth="1"/>
    <col min="1284" max="1284" width="19" customWidth="1"/>
    <col min="1285" max="1285" width="19.140625" customWidth="1"/>
    <col min="1286" max="1286" width="17.7109375" customWidth="1"/>
    <col min="1287" max="1287" width="13" customWidth="1"/>
    <col min="1288" max="1288" width="11.140625" customWidth="1"/>
    <col min="1289" max="1289" width="11.42578125" customWidth="1"/>
    <col min="1290" max="1290" width="12.140625" customWidth="1"/>
    <col min="1291" max="1291" width="1.5703125" customWidth="1"/>
    <col min="1294" max="1294" width="6.28515625" customWidth="1"/>
    <col min="1295" max="1295" width="0" hidden="1" customWidth="1"/>
    <col min="1298" max="1298" width="0" hidden="1" customWidth="1"/>
    <col min="1537" max="1537" width="37.7109375" customWidth="1"/>
    <col min="1538" max="1538" width="13" customWidth="1"/>
    <col min="1539" max="1539" width="14" customWidth="1"/>
    <col min="1540" max="1540" width="19" customWidth="1"/>
    <col min="1541" max="1541" width="19.140625" customWidth="1"/>
    <col min="1542" max="1542" width="17.7109375" customWidth="1"/>
    <col min="1543" max="1543" width="13" customWidth="1"/>
    <col min="1544" max="1544" width="11.140625" customWidth="1"/>
    <col min="1545" max="1545" width="11.42578125" customWidth="1"/>
    <col min="1546" max="1546" width="12.140625" customWidth="1"/>
    <col min="1547" max="1547" width="1.5703125" customWidth="1"/>
    <col min="1550" max="1550" width="6.28515625" customWidth="1"/>
    <col min="1551" max="1551" width="0" hidden="1" customWidth="1"/>
    <col min="1554" max="1554" width="0" hidden="1" customWidth="1"/>
    <col min="1793" max="1793" width="37.7109375" customWidth="1"/>
    <col min="1794" max="1794" width="13" customWidth="1"/>
    <col min="1795" max="1795" width="14" customWidth="1"/>
    <col min="1796" max="1796" width="19" customWidth="1"/>
    <col min="1797" max="1797" width="19.140625" customWidth="1"/>
    <col min="1798" max="1798" width="17.7109375" customWidth="1"/>
    <col min="1799" max="1799" width="13" customWidth="1"/>
    <col min="1800" max="1800" width="11.140625" customWidth="1"/>
    <col min="1801" max="1801" width="11.42578125" customWidth="1"/>
    <col min="1802" max="1802" width="12.140625" customWidth="1"/>
    <col min="1803" max="1803" width="1.5703125" customWidth="1"/>
    <col min="1806" max="1806" width="6.28515625" customWidth="1"/>
    <col min="1807" max="1807" width="0" hidden="1" customWidth="1"/>
    <col min="1810" max="1810" width="0" hidden="1" customWidth="1"/>
    <col min="2049" max="2049" width="37.7109375" customWidth="1"/>
    <col min="2050" max="2050" width="13" customWidth="1"/>
    <col min="2051" max="2051" width="14" customWidth="1"/>
    <col min="2052" max="2052" width="19" customWidth="1"/>
    <col min="2053" max="2053" width="19.140625" customWidth="1"/>
    <col min="2054" max="2054" width="17.7109375" customWidth="1"/>
    <col min="2055" max="2055" width="13" customWidth="1"/>
    <col min="2056" max="2056" width="11.140625" customWidth="1"/>
    <col min="2057" max="2057" width="11.42578125" customWidth="1"/>
    <col min="2058" max="2058" width="12.140625" customWidth="1"/>
    <col min="2059" max="2059" width="1.5703125" customWidth="1"/>
    <col min="2062" max="2062" width="6.28515625" customWidth="1"/>
    <col min="2063" max="2063" width="0" hidden="1" customWidth="1"/>
    <col min="2066" max="2066" width="0" hidden="1" customWidth="1"/>
    <col min="2305" max="2305" width="37.7109375" customWidth="1"/>
    <col min="2306" max="2306" width="13" customWidth="1"/>
    <col min="2307" max="2307" width="14" customWidth="1"/>
    <col min="2308" max="2308" width="19" customWidth="1"/>
    <col min="2309" max="2309" width="19.140625" customWidth="1"/>
    <col min="2310" max="2310" width="17.7109375" customWidth="1"/>
    <col min="2311" max="2311" width="13" customWidth="1"/>
    <col min="2312" max="2312" width="11.140625" customWidth="1"/>
    <col min="2313" max="2313" width="11.42578125" customWidth="1"/>
    <col min="2314" max="2314" width="12.140625" customWidth="1"/>
    <col min="2315" max="2315" width="1.5703125" customWidth="1"/>
    <col min="2318" max="2318" width="6.28515625" customWidth="1"/>
    <col min="2319" max="2319" width="0" hidden="1" customWidth="1"/>
    <col min="2322" max="2322" width="0" hidden="1" customWidth="1"/>
    <col min="2561" max="2561" width="37.7109375" customWidth="1"/>
    <col min="2562" max="2562" width="13" customWidth="1"/>
    <col min="2563" max="2563" width="14" customWidth="1"/>
    <col min="2564" max="2564" width="19" customWidth="1"/>
    <col min="2565" max="2565" width="19.140625" customWidth="1"/>
    <col min="2566" max="2566" width="17.7109375" customWidth="1"/>
    <col min="2567" max="2567" width="13" customWidth="1"/>
    <col min="2568" max="2568" width="11.140625" customWidth="1"/>
    <col min="2569" max="2569" width="11.42578125" customWidth="1"/>
    <col min="2570" max="2570" width="12.140625" customWidth="1"/>
    <col min="2571" max="2571" width="1.5703125" customWidth="1"/>
    <col min="2574" max="2574" width="6.28515625" customWidth="1"/>
    <col min="2575" max="2575" width="0" hidden="1" customWidth="1"/>
    <col min="2578" max="2578" width="0" hidden="1" customWidth="1"/>
    <col min="2817" max="2817" width="37.7109375" customWidth="1"/>
    <col min="2818" max="2818" width="13" customWidth="1"/>
    <col min="2819" max="2819" width="14" customWidth="1"/>
    <col min="2820" max="2820" width="19" customWidth="1"/>
    <col min="2821" max="2821" width="19.140625" customWidth="1"/>
    <col min="2822" max="2822" width="17.7109375" customWidth="1"/>
    <col min="2823" max="2823" width="13" customWidth="1"/>
    <col min="2824" max="2824" width="11.140625" customWidth="1"/>
    <col min="2825" max="2825" width="11.42578125" customWidth="1"/>
    <col min="2826" max="2826" width="12.140625" customWidth="1"/>
    <col min="2827" max="2827" width="1.5703125" customWidth="1"/>
    <col min="2830" max="2830" width="6.28515625" customWidth="1"/>
    <col min="2831" max="2831" width="0" hidden="1" customWidth="1"/>
    <col min="2834" max="2834" width="0" hidden="1" customWidth="1"/>
    <col min="3073" max="3073" width="37.7109375" customWidth="1"/>
    <col min="3074" max="3074" width="13" customWidth="1"/>
    <col min="3075" max="3075" width="14" customWidth="1"/>
    <col min="3076" max="3076" width="19" customWidth="1"/>
    <col min="3077" max="3077" width="19.140625" customWidth="1"/>
    <col min="3078" max="3078" width="17.7109375" customWidth="1"/>
    <col min="3079" max="3079" width="13" customWidth="1"/>
    <col min="3080" max="3080" width="11.140625" customWidth="1"/>
    <col min="3081" max="3081" width="11.42578125" customWidth="1"/>
    <col min="3082" max="3082" width="12.140625" customWidth="1"/>
    <col min="3083" max="3083" width="1.5703125" customWidth="1"/>
    <col min="3086" max="3086" width="6.28515625" customWidth="1"/>
    <col min="3087" max="3087" width="0" hidden="1" customWidth="1"/>
    <col min="3090" max="3090" width="0" hidden="1" customWidth="1"/>
    <col min="3329" max="3329" width="37.7109375" customWidth="1"/>
    <col min="3330" max="3330" width="13" customWidth="1"/>
    <col min="3331" max="3331" width="14" customWidth="1"/>
    <col min="3332" max="3332" width="19" customWidth="1"/>
    <col min="3333" max="3333" width="19.140625" customWidth="1"/>
    <col min="3334" max="3334" width="17.7109375" customWidth="1"/>
    <col min="3335" max="3335" width="13" customWidth="1"/>
    <col min="3336" max="3336" width="11.140625" customWidth="1"/>
    <col min="3337" max="3337" width="11.42578125" customWidth="1"/>
    <col min="3338" max="3338" width="12.140625" customWidth="1"/>
    <col min="3339" max="3339" width="1.5703125" customWidth="1"/>
    <col min="3342" max="3342" width="6.28515625" customWidth="1"/>
    <col min="3343" max="3343" width="0" hidden="1" customWidth="1"/>
    <col min="3346" max="3346" width="0" hidden="1" customWidth="1"/>
    <col min="3585" max="3585" width="37.7109375" customWidth="1"/>
    <col min="3586" max="3586" width="13" customWidth="1"/>
    <col min="3587" max="3587" width="14" customWidth="1"/>
    <col min="3588" max="3588" width="19" customWidth="1"/>
    <col min="3589" max="3589" width="19.140625" customWidth="1"/>
    <col min="3590" max="3590" width="17.7109375" customWidth="1"/>
    <col min="3591" max="3591" width="13" customWidth="1"/>
    <col min="3592" max="3592" width="11.140625" customWidth="1"/>
    <col min="3593" max="3593" width="11.42578125" customWidth="1"/>
    <col min="3594" max="3594" width="12.140625" customWidth="1"/>
    <col min="3595" max="3595" width="1.5703125" customWidth="1"/>
    <col min="3598" max="3598" width="6.28515625" customWidth="1"/>
    <col min="3599" max="3599" width="0" hidden="1" customWidth="1"/>
    <col min="3602" max="3602" width="0" hidden="1" customWidth="1"/>
    <col min="3841" max="3841" width="37.7109375" customWidth="1"/>
    <col min="3842" max="3842" width="13" customWidth="1"/>
    <col min="3843" max="3843" width="14" customWidth="1"/>
    <col min="3844" max="3844" width="19" customWidth="1"/>
    <col min="3845" max="3845" width="19.140625" customWidth="1"/>
    <col min="3846" max="3846" width="17.7109375" customWidth="1"/>
    <col min="3847" max="3847" width="13" customWidth="1"/>
    <col min="3848" max="3848" width="11.140625" customWidth="1"/>
    <col min="3849" max="3849" width="11.42578125" customWidth="1"/>
    <col min="3850" max="3850" width="12.140625" customWidth="1"/>
    <col min="3851" max="3851" width="1.5703125" customWidth="1"/>
    <col min="3854" max="3854" width="6.28515625" customWidth="1"/>
    <col min="3855" max="3855" width="0" hidden="1" customWidth="1"/>
    <col min="3858" max="3858" width="0" hidden="1" customWidth="1"/>
    <col min="4097" max="4097" width="37.7109375" customWidth="1"/>
    <col min="4098" max="4098" width="13" customWidth="1"/>
    <col min="4099" max="4099" width="14" customWidth="1"/>
    <col min="4100" max="4100" width="19" customWidth="1"/>
    <col min="4101" max="4101" width="19.140625" customWidth="1"/>
    <col min="4102" max="4102" width="17.7109375" customWidth="1"/>
    <col min="4103" max="4103" width="13" customWidth="1"/>
    <col min="4104" max="4104" width="11.140625" customWidth="1"/>
    <col min="4105" max="4105" width="11.42578125" customWidth="1"/>
    <col min="4106" max="4106" width="12.140625" customWidth="1"/>
    <col min="4107" max="4107" width="1.5703125" customWidth="1"/>
    <col min="4110" max="4110" width="6.28515625" customWidth="1"/>
    <col min="4111" max="4111" width="0" hidden="1" customWidth="1"/>
    <col min="4114" max="4114" width="0" hidden="1" customWidth="1"/>
    <col min="4353" max="4353" width="37.7109375" customWidth="1"/>
    <col min="4354" max="4354" width="13" customWidth="1"/>
    <col min="4355" max="4355" width="14" customWidth="1"/>
    <col min="4356" max="4356" width="19" customWidth="1"/>
    <col min="4357" max="4357" width="19.140625" customWidth="1"/>
    <col min="4358" max="4358" width="17.7109375" customWidth="1"/>
    <col min="4359" max="4359" width="13" customWidth="1"/>
    <col min="4360" max="4360" width="11.140625" customWidth="1"/>
    <col min="4361" max="4361" width="11.42578125" customWidth="1"/>
    <col min="4362" max="4362" width="12.140625" customWidth="1"/>
    <col min="4363" max="4363" width="1.5703125" customWidth="1"/>
    <col min="4366" max="4366" width="6.28515625" customWidth="1"/>
    <col min="4367" max="4367" width="0" hidden="1" customWidth="1"/>
    <col min="4370" max="4370" width="0" hidden="1" customWidth="1"/>
    <col min="4609" max="4609" width="37.7109375" customWidth="1"/>
    <col min="4610" max="4610" width="13" customWidth="1"/>
    <col min="4611" max="4611" width="14" customWidth="1"/>
    <col min="4612" max="4612" width="19" customWidth="1"/>
    <col min="4613" max="4613" width="19.140625" customWidth="1"/>
    <col min="4614" max="4614" width="17.7109375" customWidth="1"/>
    <col min="4615" max="4615" width="13" customWidth="1"/>
    <col min="4616" max="4616" width="11.140625" customWidth="1"/>
    <col min="4617" max="4617" width="11.42578125" customWidth="1"/>
    <col min="4618" max="4618" width="12.140625" customWidth="1"/>
    <col min="4619" max="4619" width="1.5703125" customWidth="1"/>
    <col min="4622" max="4622" width="6.28515625" customWidth="1"/>
    <col min="4623" max="4623" width="0" hidden="1" customWidth="1"/>
    <col min="4626" max="4626" width="0" hidden="1" customWidth="1"/>
    <col min="4865" max="4865" width="37.7109375" customWidth="1"/>
    <col min="4866" max="4866" width="13" customWidth="1"/>
    <col min="4867" max="4867" width="14" customWidth="1"/>
    <col min="4868" max="4868" width="19" customWidth="1"/>
    <col min="4869" max="4869" width="19.140625" customWidth="1"/>
    <col min="4870" max="4870" width="17.7109375" customWidth="1"/>
    <col min="4871" max="4871" width="13" customWidth="1"/>
    <col min="4872" max="4872" width="11.140625" customWidth="1"/>
    <col min="4873" max="4873" width="11.42578125" customWidth="1"/>
    <col min="4874" max="4874" width="12.140625" customWidth="1"/>
    <col min="4875" max="4875" width="1.5703125" customWidth="1"/>
    <col min="4878" max="4878" width="6.28515625" customWidth="1"/>
    <col min="4879" max="4879" width="0" hidden="1" customWidth="1"/>
    <col min="4882" max="4882" width="0" hidden="1" customWidth="1"/>
    <col min="5121" max="5121" width="37.7109375" customWidth="1"/>
    <col min="5122" max="5122" width="13" customWidth="1"/>
    <col min="5123" max="5123" width="14" customWidth="1"/>
    <col min="5124" max="5124" width="19" customWidth="1"/>
    <col min="5125" max="5125" width="19.140625" customWidth="1"/>
    <col min="5126" max="5126" width="17.7109375" customWidth="1"/>
    <col min="5127" max="5127" width="13" customWidth="1"/>
    <col min="5128" max="5128" width="11.140625" customWidth="1"/>
    <col min="5129" max="5129" width="11.42578125" customWidth="1"/>
    <col min="5130" max="5130" width="12.140625" customWidth="1"/>
    <col min="5131" max="5131" width="1.5703125" customWidth="1"/>
    <col min="5134" max="5134" width="6.28515625" customWidth="1"/>
    <col min="5135" max="5135" width="0" hidden="1" customWidth="1"/>
    <col min="5138" max="5138" width="0" hidden="1" customWidth="1"/>
    <col min="5377" max="5377" width="37.7109375" customWidth="1"/>
    <col min="5378" max="5378" width="13" customWidth="1"/>
    <col min="5379" max="5379" width="14" customWidth="1"/>
    <col min="5380" max="5380" width="19" customWidth="1"/>
    <col min="5381" max="5381" width="19.140625" customWidth="1"/>
    <col min="5382" max="5382" width="17.7109375" customWidth="1"/>
    <col min="5383" max="5383" width="13" customWidth="1"/>
    <col min="5384" max="5384" width="11.140625" customWidth="1"/>
    <col min="5385" max="5385" width="11.42578125" customWidth="1"/>
    <col min="5386" max="5386" width="12.140625" customWidth="1"/>
    <col min="5387" max="5387" width="1.5703125" customWidth="1"/>
    <col min="5390" max="5390" width="6.28515625" customWidth="1"/>
    <col min="5391" max="5391" width="0" hidden="1" customWidth="1"/>
    <col min="5394" max="5394" width="0" hidden="1" customWidth="1"/>
    <col min="5633" max="5633" width="37.7109375" customWidth="1"/>
    <col min="5634" max="5634" width="13" customWidth="1"/>
    <col min="5635" max="5635" width="14" customWidth="1"/>
    <col min="5636" max="5636" width="19" customWidth="1"/>
    <col min="5637" max="5637" width="19.140625" customWidth="1"/>
    <col min="5638" max="5638" width="17.7109375" customWidth="1"/>
    <col min="5639" max="5639" width="13" customWidth="1"/>
    <col min="5640" max="5640" width="11.140625" customWidth="1"/>
    <col min="5641" max="5641" width="11.42578125" customWidth="1"/>
    <col min="5642" max="5642" width="12.140625" customWidth="1"/>
    <col min="5643" max="5643" width="1.5703125" customWidth="1"/>
    <col min="5646" max="5646" width="6.28515625" customWidth="1"/>
    <col min="5647" max="5647" width="0" hidden="1" customWidth="1"/>
    <col min="5650" max="5650" width="0" hidden="1" customWidth="1"/>
    <col min="5889" max="5889" width="37.7109375" customWidth="1"/>
    <col min="5890" max="5890" width="13" customWidth="1"/>
    <col min="5891" max="5891" width="14" customWidth="1"/>
    <col min="5892" max="5892" width="19" customWidth="1"/>
    <col min="5893" max="5893" width="19.140625" customWidth="1"/>
    <col min="5894" max="5894" width="17.7109375" customWidth="1"/>
    <col min="5895" max="5895" width="13" customWidth="1"/>
    <col min="5896" max="5896" width="11.140625" customWidth="1"/>
    <col min="5897" max="5897" width="11.42578125" customWidth="1"/>
    <col min="5898" max="5898" width="12.140625" customWidth="1"/>
    <col min="5899" max="5899" width="1.5703125" customWidth="1"/>
    <col min="5902" max="5902" width="6.28515625" customWidth="1"/>
    <col min="5903" max="5903" width="0" hidden="1" customWidth="1"/>
    <col min="5906" max="5906" width="0" hidden="1" customWidth="1"/>
    <col min="6145" max="6145" width="37.7109375" customWidth="1"/>
    <col min="6146" max="6146" width="13" customWidth="1"/>
    <col min="6147" max="6147" width="14" customWidth="1"/>
    <col min="6148" max="6148" width="19" customWidth="1"/>
    <col min="6149" max="6149" width="19.140625" customWidth="1"/>
    <col min="6150" max="6150" width="17.7109375" customWidth="1"/>
    <col min="6151" max="6151" width="13" customWidth="1"/>
    <col min="6152" max="6152" width="11.140625" customWidth="1"/>
    <col min="6153" max="6153" width="11.42578125" customWidth="1"/>
    <col min="6154" max="6154" width="12.140625" customWidth="1"/>
    <col min="6155" max="6155" width="1.5703125" customWidth="1"/>
    <col min="6158" max="6158" width="6.28515625" customWidth="1"/>
    <col min="6159" max="6159" width="0" hidden="1" customWidth="1"/>
    <col min="6162" max="6162" width="0" hidden="1" customWidth="1"/>
    <col min="6401" max="6401" width="37.7109375" customWidth="1"/>
    <col min="6402" max="6402" width="13" customWidth="1"/>
    <col min="6403" max="6403" width="14" customWidth="1"/>
    <col min="6404" max="6404" width="19" customWidth="1"/>
    <col min="6405" max="6405" width="19.140625" customWidth="1"/>
    <col min="6406" max="6406" width="17.7109375" customWidth="1"/>
    <col min="6407" max="6407" width="13" customWidth="1"/>
    <col min="6408" max="6408" width="11.140625" customWidth="1"/>
    <col min="6409" max="6409" width="11.42578125" customWidth="1"/>
    <col min="6410" max="6410" width="12.140625" customWidth="1"/>
    <col min="6411" max="6411" width="1.5703125" customWidth="1"/>
    <col min="6414" max="6414" width="6.28515625" customWidth="1"/>
    <col min="6415" max="6415" width="0" hidden="1" customWidth="1"/>
    <col min="6418" max="6418" width="0" hidden="1" customWidth="1"/>
    <col min="6657" max="6657" width="37.7109375" customWidth="1"/>
    <col min="6658" max="6658" width="13" customWidth="1"/>
    <col min="6659" max="6659" width="14" customWidth="1"/>
    <col min="6660" max="6660" width="19" customWidth="1"/>
    <col min="6661" max="6661" width="19.140625" customWidth="1"/>
    <col min="6662" max="6662" width="17.7109375" customWidth="1"/>
    <col min="6663" max="6663" width="13" customWidth="1"/>
    <col min="6664" max="6664" width="11.140625" customWidth="1"/>
    <col min="6665" max="6665" width="11.42578125" customWidth="1"/>
    <col min="6666" max="6666" width="12.140625" customWidth="1"/>
    <col min="6667" max="6667" width="1.5703125" customWidth="1"/>
    <col min="6670" max="6670" width="6.28515625" customWidth="1"/>
    <col min="6671" max="6671" width="0" hidden="1" customWidth="1"/>
    <col min="6674" max="6674" width="0" hidden="1" customWidth="1"/>
    <col min="6913" max="6913" width="37.7109375" customWidth="1"/>
    <col min="6914" max="6914" width="13" customWidth="1"/>
    <col min="6915" max="6915" width="14" customWidth="1"/>
    <col min="6916" max="6916" width="19" customWidth="1"/>
    <col min="6917" max="6917" width="19.140625" customWidth="1"/>
    <col min="6918" max="6918" width="17.7109375" customWidth="1"/>
    <col min="6919" max="6919" width="13" customWidth="1"/>
    <col min="6920" max="6920" width="11.140625" customWidth="1"/>
    <col min="6921" max="6921" width="11.42578125" customWidth="1"/>
    <col min="6922" max="6922" width="12.140625" customWidth="1"/>
    <col min="6923" max="6923" width="1.5703125" customWidth="1"/>
    <col min="6926" max="6926" width="6.28515625" customWidth="1"/>
    <col min="6927" max="6927" width="0" hidden="1" customWidth="1"/>
    <col min="6930" max="6930" width="0" hidden="1" customWidth="1"/>
    <col min="7169" max="7169" width="37.7109375" customWidth="1"/>
    <col min="7170" max="7170" width="13" customWidth="1"/>
    <col min="7171" max="7171" width="14" customWidth="1"/>
    <col min="7172" max="7172" width="19" customWidth="1"/>
    <col min="7173" max="7173" width="19.140625" customWidth="1"/>
    <col min="7174" max="7174" width="17.7109375" customWidth="1"/>
    <col min="7175" max="7175" width="13" customWidth="1"/>
    <col min="7176" max="7176" width="11.140625" customWidth="1"/>
    <col min="7177" max="7177" width="11.42578125" customWidth="1"/>
    <col min="7178" max="7178" width="12.140625" customWidth="1"/>
    <col min="7179" max="7179" width="1.5703125" customWidth="1"/>
    <col min="7182" max="7182" width="6.28515625" customWidth="1"/>
    <col min="7183" max="7183" width="0" hidden="1" customWidth="1"/>
    <col min="7186" max="7186" width="0" hidden="1" customWidth="1"/>
    <col min="7425" max="7425" width="37.7109375" customWidth="1"/>
    <col min="7426" max="7426" width="13" customWidth="1"/>
    <col min="7427" max="7427" width="14" customWidth="1"/>
    <col min="7428" max="7428" width="19" customWidth="1"/>
    <col min="7429" max="7429" width="19.140625" customWidth="1"/>
    <col min="7430" max="7430" width="17.7109375" customWidth="1"/>
    <col min="7431" max="7431" width="13" customWidth="1"/>
    <col min="7432" max="7432" width="11.140625" customWidth="1"/>
    <col min="7433" max="7433" width="11.42578125" customWidth="1"/>
    <col min="7434" max="7434" width="12.140625" customWidth="1"/>
    <col min="7435" max="7435" width="1.5703125" customWidth="1"/>
    <col min="7438" max="7438" width="6.28515625" customWidth="1"/>
    <col min="7439" max="7439" width="0" hidden="1" customWidth="1"/>
    <col min="7442" max="7442" width="0" hidden="1" customWidth="1"/>
    <col min="7681" max="7681" width="37.7109375" customWidth="1"/>
    <col min="7682" max="7682" width="13" customWidth="1"/>
    <col min="7683" max="7683" width="14" customWidth="1"/>
    <col min="7684" max="7684" width="19" customWidth="1"/>
    <col min="7685" max="7685" width="19.140625" customWidth="1"/>
    <col min="7686" max="7686" width="17.7109375" customWidth="1"/>
    <col min="7687" max="7687" width="13" customWidth="1"/>
    <col min="7688" max="7688" width="11.140625" customWidth="1"/>
    <col min="7689" max="7689" width="11.42578125" customWidth="1"/>
    <col min="7690" max="7690" width="12.140625" customWidth="1"/>
    <col min="7691" max="7691" width="1.5703125" customWidth="1"/>
    <col min="7694" max="7694" width="6.28515625" customWidth="1"/>
    <col min="7695" max="7695" width="0" hidden="1" customWidth="1"/>
    <col min="7698" max="7698" width="0" hidden="1" customWidth="1"/>
    <col min="7937" max="7937" width="37.7109375" customWidth="1"/>
    <col min="7938" max="7938" width="13" customWidth="1"/>
    <col min="7939" max="7939" width="14" customWidth="1"/>
    <col min="7940" max="7940" width="19" customWidth="1"/>
    <col min="7941" max="7941" width="19.140625" customWidth="1"/>
    <col min="7942" max="7942" width="17.7109375" customWidth="1"/>
    <col min="7943" max="7943" width="13" customWidth="1"/>
    <col min="7944" max="7944" width="11.140625" customWidth="1"/>
    <col min="7945" max="7945" width="11.42578125" customWidth="1"/>
    <col min="7946" max="7946" width="12.140625" customWidth="1"/>
    <col min="7947" max="7947" width="1.5703125" customWidth="1"/>
    <col min="7950" max="7950" width="6.28515625" customWidth="1"/>
    <col min="7951" max="7951" width="0" hidden="1" customWidth="1"/>
    <col min="7954" max="7954" width="0" hidden="1" customWidth="1"/>
    <col min="8193" max="8193" width="37.7109375" customWidth="1"/>
    <col min="8194" max="8194" width="13" customWidth="1"/>
    <col min="8195" max="8195" width="14" customWidth="1"/>
    <col min="8196" max="8196" width="19" customWidth="1"/>
    <col min="8197" max="8197" width="19.140625" customWidth="1"/>
    <col min="8198" max="8198" width="17.7109375" customWidth="1"/>
    <col min="8199" max="8199" width="13" customWidth="1"/>
    <col min="8200" max="8200" width="11.140625" customWidth="1"/>
    <col min="8201" max="8201" width="11.42578125" customWidth="1"/>
    <col min="8202" max="8202" width="12.140625" customWidth="1"/>
    <col min="8203" max="8203" width="1.5703125" customWidth="1"/>
    <col min="8206" max="8206" width="6.28515625" customWidth="1"/>
    <col min="8207" max="8207" width="0" hidden="1" customWidth="1"/>
    <col min="8210" max="8210" width="0" hidden="1" customWidth="1"/>
    <col min="8449" max="8449" width="37.7109375" customWidth="1"/>
    <col min="8450" max="8450" width="13" customWidth="1"/>
    <col min="8451" max="8451" width="14" customWidth="1"/>
    <col min="8452" max="8452" width="19" customWidth="1"/>
    <col min="8453" max="8453" width="19.140625" customWidth="1"/>
    <col min="8454" max="8454" width="17.7109375" customWidth="1"/>
    <col min="8455" max="8455" width="13" customWidth="1"/>
    <col min="8456" max="8456" width="11.140625" customWidth="1"/>
    <col min="8457" max="8457" width="11.42578125" customWidth="1"/>
    <col min="8458" max="8458" width="12.140625" customWidth="1"/>
    <col min="8459" max="8459" width="1.5703125" customWidth="1"/>
    <col min="8462" max="8462" width="6.28515625" customWidth="1"/>
    <col min="8463" max="8463" width="0" hidden="1" customWidth="1"/>
    <col min="8466" max="8466" width="0" hidden="1" customWidth="1"/>
    <col min="8705" max="8705" width="37.7109375" customWidth="1"/>
    <col min="8706" max="8706" width="13" customWidth="1"/>
    <col min="8707" max="8707" width="14" customWidth="1"/>
    <col min="8708" max="8708" width="19" customWidth="1"/>
    <col min="8709" max="8709" width="19.140625" customWidth="1"/>
    <col min="8710" max="8710" width="17.7109375" customWidth="1"/>
    <col min="8711" max="8711" width="13" customWidth="1"/>
    <col min="8712" max="8712" width="11.140625" customWidth="1"/>
    <col min="8713" max="8713" width="11.42578125" customWidth="1"/>
    <col min="8714" max="8714" width="12.140625" customWidth="1"/>
    <col min="8715" max="8715" width="1.5703125" customWidth="1"/>
    <col min="8718" max="8718" width="6.28515625" customWidth="1"/>
    <col min="8719" max="8719" width="0" hidden="1" customWidth="1"/>
    <col min="8722" max="8722" width="0" hidden="1" customWidth="1"/>
    <col min="8961" max="8961" width="37.7109375" customWidth="1"/>
    <col min="8962" max="8962" width="13" customWidth="1"/>
    <col min="8963" max="8963" width="14" customWidth="1"/>
    <col min="8964" max="8964" width="19" customWidth="1"/>
    <col min="8965" max="8965" width="19.140625" customWidth="1"/>
    <col min="8966" max="8966" width="17.7109375" customWidth="1"/>
    <col min="8967" max="8967" width="13" customWidth="1"/>
    <col min="8968" max="8968" width="11.140625" customWidth="1"/>
    <col min="8969" max="8969" width="11.42578125" customWidth="1"/>
    <col min="8970" max="8970" width="12.140625" customWidth="1"/>
    <col min="8971" max="8971" width="1.5703125" customWidth="1"/>
    <col min="8974" max="8974" width="6.28515625" customWidth="1"/>
    <col min="8975" max="8975" width="0" hidden="1" customWidth="1"/>
    <col min="8978" max="8978" width="0" hidden="1" customWidth="1"/>
    <col min="9217" max="9217" width="37.7109375" customWidth="1"/>
    <col min="9218" max="9218" width="13" customWidth="1"/>
    <col min="9219" max="9219" width="14" customWidth="1"/>
    <col min="9220" max="9220" width="19" customWidth="1"/>
    <col min="9221" max="9221" width="19.140625" customWidth="1"/>
    <col min="9222" max="9222" width="17.7109375" customWidth="1"/>
    <col min="9223" max="9223" width="13" customWidth="1"/>
    <col min="9224" max="9224" width="11.140625" customWidth="1"/>
    <col min="9225" max="9225" width="11.42578125" customWidth="1"/>
    <col min="9226" max="9226" width="12.140625" customWidth="1"/>
    <col min="9227" max="9227" width="1.5703125" customWidth="1"/>
    <col min="9230" max="9230" width="6.28515625" customWidth="1"/>
    <col min="9231" max="9231" width="0" hidden="1" customWidth="1"/>
    <col min="9234" max="9234" width="0" hidden="1" customWidth="1"/>
    <col min="9473" max="9473" width="37.7109375" customWidth="1"/>
    <col min="9474" max="9474" width="13" customWidth="1"/>
    <col min="9475" max="9475" width="14" customWidth="1"/>
    <col min="9476" max="9476" width="19" customWidth="1"/>
    <col min="9477" max="9477" width="19.140625" customWidth="1"/>
    <col min="9478" max="9478" width="17.7109375" customWidth="1"/>
    <col min="9479" max="9479" width="13" customWidth="1"/>
    <col min="9480" max="9480" width="11.140625" customWidth="1"/>
    <col min="9481" max="9481" width="11.42578125" customWidth="1"/>
    <col min="9482" max="9482" width="12.140625" customWidth="1"/>
    <col min="9483" max="9483" width="1.5703125" customWidth="1"/>
    <col min="9486" max="9486" width="6.28515625" customWidth="1"/>
    <col min="9487" max="9487" width="0" hidden="1" customWidth="1"/>
    <col min="9490" max="9490" width="0" hidden="1" customWidth="1"/>
    <col min="9729" max="9729" width="37.7109375" customWidth="1"/>
    <col min="9730" max="9730" width="13" customWidth="1"/>
    <col min="9731" max="9731" width="14" customWidth="1"/>
    <col min="9732" max="9732" width="19" customWidth="1"/>
    <col min="9733" max="9733" width="19.140625" customWidth="1"/>
    <col min="9734" max="9734" width="17.7109375" customWidth="1"/>
    <col min="9735" max="9735" width="13" customWidth="1"/>
    <col min="9736" max="9736" width="11.140625" customWidth="1"/>
    <col min="9737" max="9737" width="11.42578125" customWidth="1"/>
    <col min="9738" max="9738" width="12.140625" customWidth="1"/>
    <col min="9739" max="9739" width="1.5703125" customWidth="1"/>
    <col min="9742" max="9742" width="6.28515625" customWidth="1"/>
    <col min="9743" max="9743" width="0" hidden="1" customWidth="1"/>
    <col min="9746" max="9746" width="0" hidden="1" customWidth="1"/>
    <col min="9985" max="9985" width="37.7109375" customWidth="1"/>
    <col min="9986" max="9986" width="13" customWidth="1"/>
    <col min="9987" max="9987" width="14" customWidth="1"/>
    <col min="9988" max="9988" width="19" customWidth="1"/>
    <col min="9989" max="9989" width="19.140625" customWidth="1"/>
    <col min="9990" max="9990" width="17.7109375" customWidth="1"/>
    <col min="9991" max="9991" width="13" customWidth="1"/>
    <col min="9992" max="9992" width="11.140625" customWidth="1"/>
    <col min="9993" max="9993" width="11.42578125" customWidth="1"/>
    <col min="9994" max="9994" width="12.140625" customWidth="1"/>
    <col min="9995" max="9995" width="1.5703125" customWidth="1"/>
    <col min="9998" max="9998" width="6.28515625" customWidth="1"/>
    <col min="9999" max="9999" width="0" hidden="1" customWidth="1"/>
    <col min="10002" max="10002" width="0" hidden="1" customWidth="1"/>
    <col min="10241" max="10241" width="37.7109375" customWidth="1"/>
    <col min="10242" max="10242" width="13" customWidth="1"/>
    <col min="10243" max="10243" width="14" customWidth="1"/>
    <col min="10244" max="10244" width="19" customWidth="1"/>
    <col min="10245" max="10245" width="19.140625" customWidth="1"/>
    <col min="10246" max="10246" width="17.7109375" customWidth="1"/>
    <col min="10247" max="10247" width="13" customWidth="1"/>
    <col min="10248" max="10248" width="11.140625" customWidth="1"/>
    <col min="10249" max="10249" width="11.42578125" customWidth="1"/>
    <col min="10250" max="10250" width="12.140625" customWidth="1"/>
    <col min="10251" max="10251" width="1.5703125" customWidth="1"/>
    <col min="10254" max="10254" width="6.28515625" customWidth="1"/>
    <col min="10255" max="10255" width="0" hidden="1" customWidth="1"/>
    <col min="10258" max="10258" width="0" hidden="1" customWidth="1"/>
    <col min="10497" max="10497" width="37.7109375" customWidth="1"/>
    <col min="10498" max="10498" width="13" customWidth="1"/>
    <col min="10499" max="10499" width="14" customWidth="1"/>
    <col min="10500" max="10500" width="19" customWidth="1"/>
    <col min="10501" max="10501" width="19.140625" customWidth="1"/>
    <col min="10502" max="10502" width="17.7109375" customWidth="1"/>
    <col min="10503" max="10503" width="13" customWidth="1"/>
    <col min="10504" max="10504" width="11.140625" customWidth="1"/>
    <col min="10505" max="10505" width="11.42578125" customWidth="1"/>
    <col min="10506" max="10506" width="12.140625" customWidth="1"/>
    <col min="10507" max="10507" width="1.5703125" customWidth="1"/>
    <col min="10510" max="10510" width="6.28515625" customWidth="1"/>
    <col min="10511" max="10511" width="0" hidden="1" customWidth="1"/>
    <col min="10514" max="10514" width="0" hidden="1" customWidth="1"/>
    <col min="10753" max="10753" width="37.7109375" customWidth="1"/>
    <col min="10754" max="10754" width="13" customWidth="1"/>
    <col min="10755" max="10755" width="14" customWidth="1"/>
    <col min="10756" max="10756" width="19" customWidth="1"/>
    <col min="10757" max="10757" width="19.140625" customWidth="1"/>
    <col min="10758" max="10758" width="17.7109375" customWidth="1"/>
    <col min="10759" max="10759" width="13" customWidth="1"/>
    <col min="10760" max="10760" width="11.140625" customWidth="1"/>
    <col min="10761" max="10761" width="11.42578125" customWidth="1"/>
    <col min="10762" max="10762" width="12.140625" customWidth="1"/>
    <col min="10763" max="10763" width="1.5703125" customWidth="1"/>
    <col min="10766" max="10766" width="6.28515625" customWidth="1"/>
    <col min="10767" max="10767" width="0" hidden="1" customWidth="1"/>
    <col min="10770" max="10770" width="0" hidden="1" customWidth="1"/>
    <col min="11009" max="11009" width="37.7109375" customWidth="1"/>
    <col min="11010" max="11010" width="13" customWidth="1"/>
    <col min="11011" max="11011" width="14" customWidth="1"/>
    <col min="11012" max="11012" width="19" customWidth="1"/>
    <col min="11013" max="11013" width="19.140625" customWidth="1"/>
    <col min="11014" max="11014" width="17.7109375" customWidth="1"/>
    <col min="11015" max="11015" width="13" customWidth="1"/>
    <col min="11016" max="11016" width="11.140625" customWidth="1"/>
    <col min="11017" max="11017" width="11.42578125" customWidth="1"/>
    <col min="11018" max="11018" width="12.140625" customWidth="1"/>
    <col min="11019" max="11019" width="1.5703125" customWidth="1"/>
    <col min="11022" max="11022" width="6.28515625" customWidth="1"/>
    <col min="11023" max="11023" width="0" hidden="1" customWidth="1"/>
    <col min="11026" max="11026" width="0" hidden="1" customWidth="1"/>
    <col min="11265" max="11265" width="37.7109375" customWidth="1"/>
    <col min="11266" max="11266" width="13" customWidth="1"/>
    <col min="11267" max="11267" width="14" customWidth="1"/>
    <col min="11268" max="11268" width="19" customWidth="1"/>
    <col min="11269" max="11269" width="19.140625" customWidth="1"/>
    <col min="11270" max="11270" width="17.7109375" customWidth="1"/>
    <col min="11271" max="11271" width="13" customWidth="1"/>
    <col min="11272" max="11272" width="11.140625" customWidth="1"/>
    <col min="11273" max="11273" width="11.42578125" customWidth="1"/>
    <col min="11274" max="11274" width="12.140625" customWidth="1"/>
    <col min="11275" max="11275" width="1.5703125" customWidth="1"/>
    <col min="11278" max="11278" width="6.28515625" customWidth="1"/>
    <col min="11279" max="11279" width="0" hidden="1" customWidth="1"/>
    <col min="11282" max="11282" width="0" hidden="1" customWidth="1"/>
    <col min="11521" max="11521" width="37.7109375" customWidth="1"/>
    <col min="11522" max="11522" width="13" customWidth="1"/>
    <col min="11523" max="11523" width="14" customWidth="1"/>
    <col min="11524" max="11524" width="19" customWidth="1"/>
    <col min="11525" max="11525" width="19.140625" customWidth="1"/>
    <col min="11526" max="11526" width="17.7109375" customWidth="1"/>
    <col min="11527" max="11527" width="13" customWidth="1"/>
    <col min="11528" max="11528" width="11.140625" customWidth="1"/>
    <col min="11529" max="11529" width="11.42578125" customWidth="1"/>
    <col min="11530" max="11530" width="12.140625" customWidth="1"/>
    <col min="11531" max="11531" width="1.5703125" customWidth="1"/>
    <col min="11534" max="11534" width="6.28515625" customWidth="1"/>
    <col min="11535" max="11535" width="0" hidden="1" customWidth="1"/>
    <col min="11538" max="11538" width="0" hidden="1" customWidth="1"/>
    <col min="11777" max="11777" width="37.7109375" customWidth="1"/>
    <col min="11778" max="11778" width="13" customWidth="1"/>
    <col min="11779" max="11779" width="14" customWidth="1"/>
    <col min="11780" max="11780" width="19" customWidth="1"/>
    <col min="11781" max="11781" width="19.140625" customWidth="1"/>
    <col min="11782" max="11782" width="17.7109375" customWidth="1"/>
    <col min="11783" max="11783" width="13" customWidth="1"/>
    <col min="11784" max="11784" width="11.140625" customWidth="1"/>
    <col min="11785" max="11785" width="11.42578125" customWidth="1"/>
    <col min="11786" max="11786" width="12.140625" customWidth="1"/>
    <col min="11787" max="11787" width="1.5703125" customWidth="1"/>
    <col min="11790" max="11790" width="6.28515625" customWidth="1"/>
    <col min="11791" max="11791" width="0" hidden="1" customWidth="1"/>
    <col min="11794" max="11794" width="0" hidden="1" customWidth="1"/>
    <col min="12033" max="12033" width="37.7109375" customWidth="1"/>
    <col min="12034" max="12034" width="13" customWidth="1"/>
    <col min="12035" max="12035" width="14" customWidth="1"/>
    <col min="12036" max="12036" width="19" customWidth="1"/>
    <col min="12037" max="12037" width="19.140625" customWidth="1"/>
    <col min="12038" max="12038" width="17.7109375" customWidth="1"/>
    <col min="12039" max="12039" width="13" customWidth="1"/>
    <col min="12040" max="12040" width="11.140625" customWidth="1"/>
    <col min="12041" max="12041" width="11.42578125" customWidth="1"/>
    <col min="12042" max="12042" width="12.140625" customWidth="1"/>
    <col min="12043" max="12043" width="1.5703125" customWidth="1"/>
    <col min="12046" max="12046" width="6.28515625" customWidth="1"/>
    <col min="12047" max="12047" width="0" hidden="1" customWidth="1"/>
    <col min="12050" max="12050" width="0" hidden="1" customWidth="1"/>
    <col min="12289" max="12289" width="37.7109375" customWidth="1"/>
    <col min="12290" max="12290" width="13" customWidth="1"/>
    <col min="12291" max="12291" width="14" customWidth="1"/>
    <col min="12292" max="12292" width="19" customWidth="1"/>
    <col min="12293" max="12293" width="19.140625" customWidth="1"/>
    <col min="12294" max="12294" width="17.7109375" customWidth="1"/>
    <col min="12295" max="12295" width="13" customWidth="1"/>
    <col min="12296" max="12296" width="11.140625" customWidth="1"/>
    <col min="12297" max="12297" width="11.42578125" customWidth="1"/>
    <col min="12298" max="12298" width="12.140625" customWidth="1"/>
    <col min="12299" max="12299" width="1.5703125" customWidth="1"/>
    <col min="12302" max="12302" width="6.28515625" customWidth="1"/>
    <col min="12303" max="12303" width="0" hidden="1" customWidth="1"/>
    <col min="12306" max="12306" width="0" hidden="1" customWidth="1"/>
    <col min="12545" max="12545" width="37.7109375" customWidth="1"/>
    <col min="12546" max="12546" width="13" customWidth="1"/>
    <col min="12547" max="12547" width="14" customWidth="1"/>
    <col min="12548" max="12548" width="19" customWidth="1"/>
    <col min="12549" max="12549" width="19.140625" customWidth="1"/>
    <col min="12550" max="12550" width="17.7109375" customWidth="1"/>
    <col min="12551" max="12551" width="13" customWidth="1"/>
    <col min="12552" max="12552" width="11.140625" customWidth="1"/>
    <col min="12553" max="12553" width="11.42578125" customWidth="1"/>
    <col min="12554" max="12554" width="12.140625" customWidth="1"/>
    <col min="12555" max="12555" width="1.5703125" customWidth="1"/>
    <col min="12558" max="12558" width="6.28515625" customWidth="1"/>
    <col min="12559" max="12559" width="0" hidden="1" customWidth="1"/>
    <col min="12562" max="12562" width="0" hidden="1" customWidth="1"/>
    <col min="12801" max="12801" width="37.7109375" customWidth="1"/>
    <col min="12802" max="12802" width="13" customWidth="1"/>
    <col min="12803" max="12803" width="14" customWidth="1"/>
    <col min="12804" max="12804" width="19" customWidth="1"/>
    <col min="12805" max="12805" width="19.140625" customWidth="1"/>
    <col min="12806" max="12806" width="17.7109375" customWidth="1"/>
    <col min="12807" max="12807" width="13" customWidth="1"/>
    <col min="12808" max="12808" width="11.140625" customWidth="1"/>
    <col min="12809" max="12809" width="11.42578125" customWidth="1"/>
    <col min="12810" max="12810" width="12.140625" customWidth="1"/>
    <col min="12811" max="12811" width="1.5703125" customWidth="1"/>
    <col min="12814" max="12814" width="6.28515625" customWidth="1"/>
    <col min="12815" max="12815" width="0" hidden="1" customWidth="1"/>
    <col min="12818" max="12818" width="0" hidden="1" customWidth="1"/>
    <col min="13057" max="13057" width="37.7109375" customWidth="1"/>
    <col min="13058" max="13058" width="13" customWidth="1"/>
    <col min="13059" max="13059" width="14" customWidth="1"/>
    <col min="13060" max="13060" width="19" customWidth="1"/>
    <col min="13061" max="13061" width="19.140625" customWidth="1"/>
    <col min="13062" max="13062" width="17.7109375" customWidth="1"/>
    <col min="13063" max="13063" width="13" customWidth="1"/>
    <col min="13064" max="13064" width="11.140625" customWidth="1"/>
    <col min="13065" max="13065" width="11.42578125" customWidth="1"/>
    <col min="13066" max="13066" width="12.140625" customWidth="1"/>
    <col min="13067" max="13067" width="1.5703125" customWidth="1"/>
    <col min="13070" max="13070" width="6.28515625" customWidth="1"/>
    <col min="13071" max="13071" width="0" hidden="1" customWidth="1"/>
    <col min="13074" max="13074" width="0" hidden="1" customWidth="1"/>
    <col min="13313" max="13313" width="37.7109375" customWidth="1"/>
    <col min="13314" max="13314" width="13" customWidth="1"/>
    <col min="13315" max="13315" width="14" customWidth="1"/>
    <col min="13316" max="13316" width="19" customWidth="1"/>
    <col min="13317" max="13317" width="19.140625" customWidth="1"/>
    <col min="13318" max="13318" width="17.7109375" customWidth="1"/>
    <col min="13319" max="13319" width="13" customWidth="1"/>
    <col min="13320" max="13320" width="11.140625" customWidth="1"/>
    <col min="13321" max="13321" width="11.42578125" customWidth="1"/>
    <col min="13322" max="13322" width="12.140625" customWidth="1"/>
    <col min="13323" max="13323" width="1.5703125" customWidth="1"/>
    <col min="13326" max="13326" width="6.28515625" customWidth="1"/>
    <col min="13327" max="13327" width="0" hidden="1" customWidth="1"/>
    <col min="13330" max="13330" width="0" hidden="1" customWidth="1"/>
    <col min="13569" max="13569" width="37.7109375" customWidth="1"/>
    <col min="13570" max="13570" width="13" customWidth="1"/>
    <col min="13571" max="13571" width="14" customWidth="1"/>
    <col min="13572" max="13572" width="19" customWidth="1"/>
    <col min="13573" max="13573" width="19.140625" customWidth="1"/>
    <col min="13574" max="13574" width="17.7109375" customWidth="1"/>
    <col min="13575" max="13575" width="13" customWidth="1"/>
    <col min="13576" max="13576" width="11.140625" customWidth="1"/>
    <col min="13577" max="13577" width="11.42578125" customWidth="1"/>
    <col min="13578" max="13578" width="12.140625" customWidth="1"/>
    <col min="13579" max="13579" width="1.5703125" customWidth="1"/>
    <col min="13582" max="13582" width="6.28515625" customWidth="1"/>
    <col min="13583" max="13583" width="0" hidden="1" customWidth="1"/>
    <col min="13586" max="13586" width="0" hidden="1" customWidth="1"/>
    <col min="13825" max="13825" width="37.7109375" customWidth="1"/>
    <col min="13826" max="13826" width="13" customWidth="1"/>
    <col min="13827" max="13827" width="14" customWidth="1"/>
    <col min="13828" max="13828" width="19" customWidth="1"/>
    <col min="13829" max="13829" width="19.140625" customWidth="1"/>
    <col min="13830" max="13830" width="17.7109375" customWidth="1"/>
    <col min="13831" max="13831" width="13" customWidth="1"/>
    <col min="13832" max="13832" width="11.140625" customWidth="1"/>
    <col min="13833" max="13833" width="11.42578125" customWidth="1"/>
    <col min="13834" max="13834" width="12.140625" customWidth="1"/>
    <col min="13835" max="13835" width="1.5703125" customWidth="1"/>
    <col min="13838" max="13838" width="6.28515625" customWidth="1"/>
    <col min="13839" max="13839" width="0" hidden="1" customWidth="1"/>
    <col min="13842" max="13842" width="0" hidden="1" customWidth="1"/>
    <col min="14081" max="14081" width="37.7109375" customWidth="1"/>
    <col min="14082" max="14082" width="13" customWidth="1"/>
    <col min="14083" max="14083" width="14" customWidth="1"/>
    <col min="14084" max="14084" width="19" customWidth="1"/>
    <col min="14085" max="14085" width="19.140625" customWidth="1"/>
    <col min="14086" max="14086" width="17.7109375" customWidth="1"/>
    <col min="14087" max="14087" width="13" customWidth="1"/>
    <col min="14088" max="14088" width="11.140625" customWidth="1"/>
    <col min="14089" max="14089" width="11.42578125" customWidth="1"/>
    <col min="14090" max="14090" width="12.140625" customWidth="1"/>
    <col min="14091" max="14091" width="1.5703125" customWidth="1"/>
    <col min="14094" max="14094" width="6.28515625" customWidth="1"/>
    <col min="14095" max="14095" width="0" hidden="1" customWidth="1"/>
    <col min="14098" max="14098" width="0" hidden="1" customWidth="1"/>
    <col min="14337" max="14337" width="37.7109375" customWidth="1"/>
    <col min="14338" max="14338" width="13" customWidth="1"/>
    <col min="14339" max="14339" width="14" customWidth="1"/>
    <col min="14340" max="14340" width="19" customWidth="1"/>
    <col min="14341" max="14341" width="19.140625" customWidth="1"/>
    <col min="14342" max="14342" width="17.7109375" customWidth="1"/>
    <col min="14343" max="14343" width="13" customWidth="1"/>
    <col min="14344" max="14344" width="11.140625" customWidth="1"/>
    <col min="14345" max="14345" width="11.42578125" customWidth="1"/>
    <col min="14346" max="14346" width="12.140625" customWidth="1"/>
    <col min="14347" max="14347" width="1.5703125" customWidth="1"/>
    <col min="14350" max="14350" width="6.28515625" customWidth="1"/>
    <col min="14351" max="14351" width="0" hidden="1" customWidth="1"/>
    <col min="14354" max="14354" width="0" hidden="1" customWidth="1"/>
    <col min="14593" max="14593" width="37.7109375" customWidth="1"/>
    <col min="14594" max="14594" width="13" customWidth="1"/>
    <col min="14595" max="14595" width="14" customWidth="1"/>
    <col min="14596" max="14596" width="19" customWidth="1"/>
    <col min="14597" max="14597" width="19.140625" customWidth="1"/>
    <col min="14598" max="14598" width="17.7109375" customWidth="1"/>
    <col min="14599" max="14599" width="13" customWidth="1"/>
    <col min="14600" max="14600" width="11.140625" customWidth="1"/>
    <col min="14601" max="14601" width="11.42578125" customWidth="1"/>
    <col min="14602" max="14602" width="12.140625" customWidth="1"/>
    <col min="14603" max="14603" width="1.5703125" customWidth="1"/>
    <col min="14606" max="14606" width="6.28515625" customWidth="1"/>
    <col min="14607" max="14607" width="0" hidden="1" customWidth="1"/>
    <col min="14610" max="14610" width="0" hidden="1" customWidth="1"/>
    <col min="14849" max="14849" width="37.7109375" customWidth="1"/>
    <col min="14850" max="14850" width="13" customWidth="1"/>
    <col min="14851" max="14851" width="14" customWidth="1"/>
    <col min="14852" max="14852" width="19" customWidth="1"/>
    <col min="14853" max="14853" width="19.140625" customWidth="1"/>
    <col min="14854" max="14854" width="17.7109375" customWidth="1"/>
    <col min="14855" max="14855" width="13" customWidth="1"/>
    <col min="14856" max="14856" width="11.140625" customWidth="1"/>
    <col min="14857" max="14857" width="11.42578125" customWidth="1"/>
    <col min="14858" max="14858" width="12.140625" customWidth="1"/>
    <col min="14859" max="14859" width="1.5703125" customWidth="1"/>
    <col min="14862" max="14862" width="6.28515625" customWidth="1"/>
    <col min="14863" max="14863" width="0" hidden="1" customWidth="1"/>
    <col min="14866" max="14866" width="0" hidden="1" customWidth="1"/>
    <col min="15105" max="15105" width="37.7109375" customWidth="1"/>
    <col min="15106" max="15106" width="13" customWidth="1"/>
    <col min="15107" max="15107" width="14" customWidth="1"/>
    <col min="15108" max="15108" width="19" customWidth="1"/>
    <col min="15109" max="15109" width="19.140625" customWidth="1"/>
    <col min="15110" max="15110" width="17.7109375" customWidth="1"/>
    <col min="15111" max="15111" width="13" customWidth="1"/>
    <col min="15112" max="15112" width="11.140625" customWidth="1"/>
    <col min="15113" max="15113" width="11.42578125" customWidth="1"/>
    <col min="15114" max="15114" width="12.140625" customWidth="1"/>
    <col min="15115" max="15115" width="1.5703125" customWidth="1"/>
    <col min="15118" max="15118" width="6.28515625" customWidth="1"/>
    <col min="15119" max="15119" width="0" hidden="1" customWidth="1"/>
    <col min="15122" max="15122" width="0" hidden="1" customWidth="1"/>
    <col min="15361" max="15361" width="37.7109375" customWidth="1"/>
    <col min="15362" max="15362" width="13" customWidth="1"/>
    <col min="15363" max="15363" width="14" customWidth="1"/>
    <col min="15364" max="15364" width="19" customWidth="1"/>
    <col min="15365" max="15365" width="19.140625" customWidth="1"/>
    <col min="15366" max="15366" width="17.7109375" customWidth="1"/>
    <col min="15367" max="15367" width="13" customWidth="1"/>
    <col min="15368" max="15368" width="11.140625" customWidth="1"/>
    <col min="15369" max="15369" width="11.42578125" customWidth="1"/>
    <col min="15370" max="15370" width="12.140625" customWidth="1"/>
    <col min="15371" max="15371" width="1.5703125" customWidth="1"/>
    <col min="15374" max="15374" width="6.28515625" customWidth="1"/>
    <col min="15375" max="15375" width="0" hidden="1" customWidth="1"/>
    <col min="15378" max="15378" width="0" hidden="1" customWidth="1"/>
    <col min="15617" max="15617" width="37.7109375" customWidth="1"/>
    <col min="15618" max="15618" width="13" customWidth="1"/>
    <col min="15619" max="15619" width="14" customWidth="1"/>
    <col min="15620" max="15620" width="19" customWidth="1"/>
    <col min="15621" max="15621" width="19.140625" customWidth="1"/>
    <col min="15622" max="15622" width="17.7109375" customWidth="1"/>
    <col min="15623" max="15623" width="13" customWidth="1"/>
    <col min="15624" max="15624" width="11.140625" customWidth="1"/>
    <col min="15625" max="15625" width="11.42578125" customWidth="1"/>
    <col min="15626" max="15626" width="12.140625" customWidth="1"/>
    <col min="15627" max="15627" width="1.5703125" customWidth="1"/>
    <col min="15630" max="15630" width="6.28515625" customWidth="1"/>
    <col min="15631" max="15631" width="0" hidden="1" customWidth="1"/>
    <col min="15634" max="15634" width="0" hidden="1" customWidth="1"/>
    <col min="15873" max="15873" width="37.7109375" customWidth="1"/>
    <col min="15874" max="15874" width="13" customWidth="1"/>
    <col min="15875" max="15875" width="14" customWidth="1"/>
    <col min="15876" max="15876" width="19" customWidth="1"/>
    <col min="15877" max="15877" width="19.140625" customWidth="1"/>
    <col min="15878" max="15878" width="17.7109375" customWidth="1"/>
    <col min="15879" max="15879" width="13" customWidth="1"/>
    <col min="15880" max="15880" width="11.140625" customWidth="1"/>
    <col min="15881" max="15881" width="11.42578125" customWidth="1"/>
    <col min="15882" max="15882" width="12.140625" customWidth="1"/>
    <col min="15883" max="15883" width="1.5703125" customWidth="1"/>
    <col min="15886" max="15886" width="6.28515625" customWidth="1"/>
    <col min="15887" max="15887" width="0" hidden="1" customWidth="1"/>
    <col min="15890" max="15890" width="0" hidden="1" customWidth="1"/>
    <col min="16129" max="16129" width="37.7109375" customWidth="1"/>
    <col min="16130" max="16130" width="13" customWidth="1"/>
    <col min="16131" max="16131" width="14" customWidth="1"/>
    <col min="16132" max="16132" width="19" customWidth="1"/>
    <col min="16133" max="16133" width="19.140625" customWidth="1"/>
    <col min="16134" max="16134" width="17.7109375" customWidth="1"/>
    <col min="16135" max="16135" width="13" customWidth="1"/>
    <col min="16136" max="16136" width="11.140625" customWidth="1"/>
    <col min="16137" max="16137" width="11.42578125" customWidth="1"/>
    <col min="16138" max="16138" width="12.140625" customWidth="1"/>
    <col min="16139" max="16139" width="1.5703125" customWidth="1"/>
    <col min="16142" max="16142" width="6.28515625" customWidth="1"/>
    <col min="16143" max="16143" width="0" hidden="1" customWidth="1"/>
    <col min="16146" max="16146" width="0" hidden="1" customWidth="1"/>
  </cols>
  <sheetData>
    <row r="1" spans="1:18" s="2" customFormat="1" ht="13.15" customHeight="1" x14ac:dyDescent="0.2">
      <c r="A1" s="1" t="s">
        <v>106</v>
      </c>
      <c r="E1" s="3"/>
      <c r="G1" s="22" t="s">
        <v>88</v>
      </c>
    </row>
    <row r="2" spans="1:18" s="2" customFormat="1" ht="13.15" customHeight="1" x14ac:dyDescent="0.2">
      <c r="A2" s="4"/>
      <c r="D2" s="5"/>
      <c r="E2" s="3"/>
      <c r="G2" s="3"/>
    </row>
    <row r="3" spans="1:18" s="2" customFormat="1" ht="13.15" customHeight="1" x14ac:dyDescent="0.2">
      <c r="A3" s="4"/>
      <c r="E3" s="3"/>
      <c r="F3"/>
      <c r="G3"/>
      <c r="H3"/>
      <c r="I3"/>
    </row>
    <row r="4" spans="1:18" s="2" customFormat="1" ht="21" customHeight="1" x14ac:dyDescent="0.2">
      <c r="A4" s="4"/>
      <c r="C4" s="6" t="str">
        <f>'PAGE 1'!E4</f>
        <v>REPORT OF CHILDREN WITH DISABILITIES</v>
      </c>
      <c r="E4" s="5"/>
      <c r="F4"/>
      <c r="G4"/>
      <c r="H4"/>
      <c r="I4"/>
    </row>
    <row r="5" spans="1:18" s="2" customFormat="1" ht="15.6" customHeight="1" x14ac:dyDescent="0.2">
      <c r="A5" s="4"/>
      <c r="C5" s="6" t="str">
        <f>'PAGE 1'!E5</f>
        <v>EXITING SPECIAL EDUCATION</v>
      </c>
      <c r="E5" s="3"/>
      <c r="F5"/>
      <c r="G5"/>
      <c r="H5"/>
      <c r="I5"/>
    </row>
    <row r="6" spans="1:18" s="2" customFormat="1" ht="13.9" customHeight="1" x14ac:dyDescent="0.2">
      <c r="B6" s="5"/>
      <c r="C6" s="5"/>
      <c r="D6" s="5"/>
      <c r="E6" s="5"/>
      <c r="F6"/>
      <c r="G6"/>
      <c r="H6"/>
      <c r="I6"/>
    </row>
    <row r="7" spans="1:18" s="2" customFormat="1" ht="13.9" customHeight="1" x14ac:dyDescent="0.2">
      <c r="B7" s="5"/>
      <c r="C7" s="72" t="s">
        <v>24</v>
      </c>
      <c r="D7" s="72"/>
      <c r="E7" s="72"/>
      <c r="F7"/>
      <c r="G7"/>
      <c r="H7"/>
      <c r="I7"/>
    </row>
    <row r="8" spans="1:18" s="2" customFormat="1" ht="18.600000000000001" customHeight="1" x14ac:dyDescent="0.2">
      <c r="B8" s="55" t="str">
        <f>'PAGE 1'!B8</f>
        <v>Reporting Year:</v>
      </c>
      <c r="C8" s="56" t="str">
        <f>'PAGE 1'!C8</f>
        <v>2020-2021</v>
      </c>
      <c r="D8" s="5"/>
      <c r="F8"/>
      <c r="G8"/>
      <c r="H8"/>
      <c r="I8"/>
    </row>
    <row r="9" spans="1:18" s="2" customFormat="1" ht="12" customHeight="1" x14ac:dyDescent="0.2">
      <c r="B9" s="8"/>
      <c r="D9" s="8"/>
      <c r="F9"/>
      <c r="G9"/>
      <c r="H9"/>
      <c r="I9"/>
    </row>
    <row r="10" spans="1:18" ht="24.75" customHeight="1" x14ac:dyDescent="0.2">
      <c r="A10" s="9" t="s">
        <v>89</v>
      </c>
    </row>
    <row r="11" spans="1:18" ht="39.950000000000003" customHeight="1" x14ac:dyDescent="0.2">
      <c r="A11" s="91" t="s">
        <v>65</v>
      </c>
      <c r="B11" s="92"/>
      <c r="C11" s="93"/>
      <c r="D11" s="85" t="s">
        <v>90</v>
      </c>
      <c r="E11" s="97"/>
      <c r="F11" s="98"/>
      <c r="G11" s="47"/>
      <c r="J11" s="79" t="s">
        <v>67</v>
      </c>
      <c r="O11">
        <v>18</v>
      </c>
    </row>
    <row r="12" spans="1:18" ht="64.150000000000006" customHeight="1" x14ac:dyDescent="0.2">
      <c r="A12" s="94"/>
      <c r="B12" s="95"/>
      <c r="C12" s="96"/>
      <c r="D12" s="41" t="s">
        <v>91</v>
      </c>
      <c r="E12" s="31" t="s">
        <v>92</v>
      </c>
      <c r="F12" s="31" t="s">
        <v>75</v>
      </c>
      <c r="I12" s="14" t="s">
        <v>10</v>
      </c>
      <c r="J12" s="79"/>
      <c r="O12" t="s">
        <v>0</v>
      </c>
    </row>
    <row r="13" spans="1:18" ht="24.75" customHeight="1" x14ac:dyDescent="0.2">
      <c r="A13" s="99" t="s">
        <v>11</v>
      </c>
      <c r="B13" s="100"/>
      <c r="C13" s="101"/>
      <c r="D13" s="16">
        <v>418</v>
      </c>
      <c r="E13" s="16">
        <v>255</v>
      </c>
      <c r="F13" s="16">
        <v>673</v>
      </c>
      <c r="I13" s="17">
        <f t="shared" ref="I13:I21" si="0">MAX(D13,0)+MAX(E13,0)</f>
        <v>673</v>
      </c>
      <c r="J13" s="32">
        <f>MAX('PAGE 13'!J11,0)</f>
        <v>673</v>
      </c>
      <c r="R13">
        <f t="shared" ref="R13:R21" si="1">MIN(LEN(TRIM(D13)),LEN(TRIM(E13)),LEN(TRIM(F13)))</f>
        <v>3</v>
      </c>
    </row>
    <row r="14" spans="1:18" ht="33" customHeight="1" x14ac:dyDescent="0.2">
      <c r="A14" s="105" t="s">
        <v>12</v>
      </c>
      <c r="B14" s="106"/>
      <c r="C14" s="107"/>
      <c r="D14" s="16">
        <v>2436</v>
      </c>
      <c r="E14" s="16">
        <v>1403</v>
      </c>
      <c r="F14" s="16">
        <v>3853</v>
      </c>
      <c r="I14" s="17">
        <f t="shared" si="0"/>
        <v>3839</v>
      </c>
      <c r="J14" s="32">
        <f>MAX('PAGE 13'!J12,0)</f>
        <v>3853</v>
      </c>
      <c r="R14">
        <f t="shared" si="1"/>
        <v>4</v>
      </c>
    </row>
    <row r="15" spans="1:18" ht="33" customHeight="1" x14ac:dyDescent="0.2">
      <c r="A15" s="102" t="s">
        <v>107</v>
      </c>
      <c r="B15" s="103"/>
      <c r="C15" s="104"/>
      <c r="D15" s="16" t="s">
        <v>121</v>
      </c>
      <c r="E15" s="16"/>
      <c r="F15" s="16">
        <v>-9</v>
      </c>
      <c r="I15" s="17">
        <f t="shared" ref="I15" si="2">MAX(D15,0)+MAX(E15,0)</f>
        <v>0</v>
      </c>
      <c r="J15" s="32">
        <f>MAX('PAGE 13'!J13,0)</f>
        <v>0</v>
      </c>
    </row>
    <row r="16" spans="1:18" ht="24.95" customHeight="1" x14ac:dyDescent="0.2">
      <c r="A16" s="105" t="s">
        <v>108</v>
      </c>
      <c r="B16" s="106"/>
      <c r="C16" s="107"/>
      <c r="D16" s="16">
        <v>287</v>
      </c>
      <c r="E16" s="16">
        <v>137</v>
      </c>
      <c r="F16" s="16">
        <v>424</v>
      </c>
      <c r="I16" s="17">
        <f t="shared" si="0"/>
        <v>424</v>
      </c>
      <c r="J16" s="32">
        <f>MAX('PAGE 13'!J14,0)</f>
        <v>424</v>
      </c>
      <c r="R16">
        <f t="shared" si="1"/>
        <v>3</v>
      </c>
    </row>
    <row r="17" spans="1:18" ht="24.95" customHeight="1" x14ac:dyDescent="0.2">
      <c r="A17" s="109" t="s">
        <v>109</v>
      </c>
      <c r="B17" s="110"/>
      <c r="C17" s="111"/>
      <c r="D17" s="16">
        <v>95</v>
      </c>
      <c r="E17" s="16">
        <v>53</v>
      </c>
      <c r="F17" s="16">
        <v>148</v>
      </c>
      <c r="I17" s="17">
        <f t="shared" si="0"/>
        <v>148</v>
      </c>
      <c r="J17" s="32">
        <f>MAX('PAGE 13'!J15,0)</f>
        <v>148</v>
      </c>
      <c r="R17">
        <f t="shared" si="1"/>
        <v>2</v>
      </c>
    </row>
    <row r="18" spans="1:18" ht="24.95" customHeight="1" x14ac:dyDescent="0.2">
      <c r="A18" s="109" t="s">
        <v>110</v>
      </c>
      <c r="B18" s="110"/>
      <c r="C18" s="111"/>
      <c r="D18" s="16">
        <v>13</v>
      </c>
      <c r="E18" s="16">
        <v>8</v>
      </c>
      <c r="F18" s="16">
        <v>21</v>
      </c>
      <c r="I18" s="17">
        <f t="shared" si="0"/>
        <v>21</v>
      </c>
      <c r="J18" s="32">
        <f>MAX('PAGE 13'!J16,0)</f>
        <v>21</v>
      </c>
      <c r="R18">
        <f t="shared" si="1"/>
        <v>1</v>
      </c>
    </row>
    <row r="19" spans="1:18" ht="24.95" customHeight="1" x14ac:dyDescent="0.2">
      <c r="A19" s="109" t="s">
        <v>111</v>
      </c>
      <c r="B19" s="110"/>
      <c r="C19" s="111"/>
      <c r="D19" s="16">
        <v>1392</v>
      </c>
      <c r="E19" s="16">
        <v>713</v>
      </c>
      <c r="F19" s="16">
        <v>2124</v>
      </c>
      <c r="I19" s="17">
        <f t="shared" si="0"/>
        <v>2105</v>
      </c>
      <c r="J19" s="32">
        <f>MAX('PAGE 13'!J17,0)</f>
        <v>2124</v>
      </c>
      <c r="R19">
        <f t="shared" si="1"/>
        <v>3</v>
      </c>
    </row>
    <row r="20" spans="1:18" ht="24.75" customHeight="1" x14ac:dyDescent="0.2">
      <c r="A20" s="109" t="s">
        <v>112</v>
      </c>
      <c r="B20" s="110"/>
      <c r="C20" s="111"/>
      <c r="D20" s="16">
        <v>277</v>
      </c>
      <c r="E20" s="16">
        <v>115</v>
      </c>
      <c r="F20" s="16">
        <v>393</v>
      </c>
      <c r="I20" s="17">
        <f t="shared" si="0"/>
        <v>392</v>
      </c>
      <c r="J20" s="32">
        <f>MAX('PAGE 13'!J18,0)</f>
        <v>393</v>
      </c>
      <c r="R20">
        <f t="shared" si="1"/>
        <v>3</v>
      </c>
    </row>
    <row r="21" spans="1:18" ht="24.95" customHeight="1" x14ac:dyDescent="0.2">
      <c r="A21" s="109" t="s">
        <v>113</v>
      </c>
      <c r="B21" s="110"/>
      <c r="C21" s="111"/>
      <c r="D21" s="16">
        <v>4918</v>
      </c>
      <c r="E21" s="16">
        <v>2684</v>
      </c>
      <c r="F21" s="16">
        <v>7636</v>
      </c>
      <c r="I21" s="17">
        <f t="shared" si="0"/>
        <v>7602</v>
      </c>
      <c r="J21" s="32">
        <f>MAX('PAGE 13'!J19,0)</f>
        <v>7636</v>
      </c>
      <c r="R21">
        <f t="shared" si="1"/>
        <v>4</v>
      </c>
    </row>
    <row r="22" spans="1:18" ht="20.100000000000001" customHeight="1" x14ac:dyDescent="0.2">
      <c r="A22" s="108" t="s">
        <v>93</v>
      </c>
      <c r="B22" s="108"/>
      <c r="C22" s="108"/>
      <c r="D22" s="21">
        <f>MAX(D13,0)+MAX(D14,0)+MAX(D15,0)+MAX(D16,0)+MAX(D17,0)+MAX(D18,0)+MAX(D19,0)+MAX(D20,0)</f>
        <v>4918</v>
      </c>
      <c r="E22" s="21">
        <f t="shared" ref="E22:F22" si="3">MAX(E13,0)+MAX(E14,0)+MAX(E15,0)+MAX(E16,0)+MAX(E17,0)+MAX(E18,0)+MAX(E19,0)+MAX(E20,0)</f>
        <v>2684</v>
      </c>
      <c r="F22" s="21">
        <f t="shared" si="3"/>
        <v>7636</v>
      </c>
    </row>
    <row r="23" spans="1:18" ht="12.6" customHeight="1" x14ac:dyDescent="0.2">
      <c r="A23" s="29"/>
      <c r="B23" s="17"/>
      <c r="C23" s="17"/>
      <c r="D23" s="17"/>
      <c r="E23" s="17"/>
      <c r="F23" s="17"/>
      <c r="G23" s="17"/>
    </row>
    <row r="24" spans="1:18" ht="12.6" customHeight="1" x14ac:dyDescent="0.2">
      <c r="A24" s="4"/>
      <c r="B24" s="17"/>
      <c r="C24" s="17"/>
      <c r="D24" s="17"/>
      <c r="E24" s="17"/>
      <c r="F24" s="17"/>
      <c r="G24" s="17"/>
    </row>
    <row r="25" spans="1:18" ht="12.75" customHeight="1" x14ac:dyDescent="0.2">
      <c r="B25" s="42"/>
      <c r="C25" s="42"/>
      <c r="D25" s="42"/>
      <c r="E25" s="42"/>
      <c r="F25" s="42"/>
      <c r="G25" s="42"/>
    </row>
    <row r="26" spans="1:18" ht="12.75" customHeight="1" x14ac:dyDescent="0.2">
      <c r="B26" s="42"/>
      <c r="C26" s="42"/>
      <c r="D26" s="42"/>
      <c r="E26" s="42"/>
      <c r="F26" s="42"/>
      <c r="G26" s="42"/>
    </row>
    <row r="27" spans="1:18" ht="12.75" customHeight="1" x14ac:dyDescent="0.2">
      <c r="B27" s="42"/>
      <c r="C27" s="42"/>
      <c r="D27" s="42"/>
      <c r="E27" s="42"/>
      <c r="F27" s="42"/>
      <c r="G27" s="42"/>
    </row>
    <row r="28" spans="1:18" ht="12.75" customHeight="1" x14ac:dyDescent="0.2">
      <c r="B28" s="42"/>
      <c r="C28" s="42"/>
      <c r="D28" s="42"/>
      <c r="E28" s="42"/>
      <c r="F28" s="42"/>
      <c r="G28" s="42"/>
    </row>
    <row r="29" spans="1:18" ht="12.75" customHeight="1" x14ac:dyDescent="0.2">
      <c r="B29" s="42"/>
      <c r="C29" s="42"/>
      <c r="D29" s="42"/>
      <c r="E29" s="42"/>
      <c r="F29" s="48"/>
      <c r="G29" s="42"/>
    </row>
    <row r="30" spans="1:18" ht="14.25" customHeight="1" x14ac:dyDescent="0.2">
      <c r="B30" s="42"/>
      <c r="C30" s="42"/>
      <c r="D30" s="42"/>
      <c r="E30" s="42"/>
      <c r="F30" s="42"/>
      <c r="G30" s="42"/>
    </row>
    <row r="31" spans="1:18" ht="14.25" customHeight="1" x14ac:dyDescent="0.2">
      <c r="B31" s="42"/>
      <c r="C31" s="42"/>
      <c r="D31" s="42"/>
      <c r="E31" s="42"/>
      <c r="F31" s="42"/>
      <c r="G31" s="42"/>
    </row>
    <row r="32" spans="1:18" ht="14.25" customHeight="1" x14ac:dyDescent="0.2">
      <c r="B32" s="42"/>
      <c r="C32" s="42"/>
      <c r="D32" s="42"/>
      <c r="E32" s="42"/>
      <c r="F32" s="42"/>
      <c r="G32" s="42"/>
    </row>
    <row r="33" spans="1:7" ht="12.75" customHeight="1" x14ac:dyDescent="0.2">
      <c r="A33" s="25"/>
      <c r="B33" s="42"/>
      <c r="C33" s="42"/>
      <c r="D33" s="42"/>
      <c r="E33" s="42"/>
      <c r="F33" s="42"/>
      <c r="G33" s="42"/>
    </row>
    <row r="34" spans="1:7" ht="14.25" customHeight="1" x14ac:dyDescent="0.2">
      <c r="B34" s="42"/>
      <c r="C34" s="42"/>
      <c r="D34" s="42"/>
      <c r="E34" s="42"/>
      <c r="F34" s="42"/>
      <c r="G34" s="42"/>
    </row>
    <row r="35" spans="1:7" ht="14.25" customHeight="1" x14ac:dyDescent="0.2">
      <c r="B35" s="42"/>
      <c r="C35" s="42"/>
      <c r="D35" s="42"/>
      <c r="E35" s="42"/>
      <c r="F35" s="42"/>
      <c r="G35" s="42"/>
    </row>
    <row r="36" spans="1:7" ht="14.25" customHeight="1" x14ac:dyDescent="0.2">
      <c r="B36" s="42"/>
      <c r="C36" s="42"/>
      <c r="D36" s="42"/>
      <c r="E36" s="42"/>
      <c r="F36" s="42"/>
      <c r="G36" s="42"/>
    </row>
    <row r="37" spans="1:7" ht="15" customHeight="1" x14ac:dyDescent="0.2"/>
  </sheetData>
  <sheetProtection algorithmName="SHA-512" hashValue="J5V6omYWYGFzMD48Tuz+DdSd+8awylVzE0Hi0ppsMRA0YmWvT8Pa3O9BLGHIV6XYlUQrYKJmes9zUmo97heoPw==" saltValue="Qh/UB49oHXfvXnj0L4MvbQ==" spinCount="100000" sheet="1" objects="1" scenarios="1"/>
  <mergeCells count="14">
    <mergeCell ref="A15:C15"/>
    <mergeCell ref="A14:C14"/>
    <mergeCell ref="A22:C22"/>
    <mergeCell ref="A16:C16"/>
    <mergeCell ref="A17:C17"/>
    <mergeCell ref="A18:C18"/>
    <mergeCell ref="A19:C19"/>
    <mergeCell ref="A20:C20"/>
    <mergeCell ref="A21:C21"/>
    <mergeCell ref="C7:E7"/>
    <mergeCell ref="A11:C12"/>
    <mergeCell ref="D11:F11"/>
    <mergeCell ref="J11:J12"/>
    <mergeCell ref="A13:C13"/>
  </mergeCells>
  <conditionalFormatting sqref="I13">
    <cfRule type="cellIs" dxfId="76" priority="1" stopIfTrue="1" operator="notEqual">
      <formula>MAX($F$13,0)</formula>
    </cfRule>
  </conditionalFormatting>
  <conditionalFormatting sqref="I14:I15">
    <cfRule type="cellIs" dxfId="75" priority="2" stopIfTrue="1" operator="notEqual">
      <formula>MAX($F$14,0)</formula>
    </cfRule>
  </conditionalFormatting>
  <conditionalFormatting sqref="I16">
    <cfRule type="cellIs" dxfId="74" priority="3" stopIfTrue="1" operator="notEqual">
      <formula>MAX($F$16,0)</formula>
    </cfRule>
  </conditionalFormatting>
  <conditionalFormatting sqref="I17">
    <cfRule type="cellIs" dxfId="73" priority="4" stopIfTrue="1" operator="notEqual">
      <formula>MAX($F$17,0)</formula>
    </cfRule>
  </conditionalFormatting>
  <conditionalFormatting sqref="I18">
    <cfRule type="cellIs" dxfId="72" priority="5" stopIfTrue="1" operator="notEqual">
      <formula>MAX($F$18,0)</formula>
    </cfRule>
  </conditionalFormatting>
  <conditionalFormatting sqref="I19">
    <cfRule type="cellIs" dxfId="71" priority="6" stopIfTrue="1" operator="notEqual">
      <formula>MAX($F$19,0)</formula>
    </cfRule>
  </conditionalFormatting>
  <conditionalFormatting sqref="I20">
    <cfRule type="cellIs" dxfId="70" priority="7" stopIfTrue="1" operator="notEqual">
      <formula>MAX($F$20,0)</formula>
    </cfRule>
  </conditionalFormatting>
  <conditionalFormatting sqref="I21">
    <cfRule type="cellIs" dxfId="69" priority="8" stopIfTrue="1" operator="notEqual">
      <formula>MAX($F$21,0)</formula>
    </cfRule>
  </conditionalFormatting>
  <conditionalFormatting sqref="D22:F22">
    <cfRule type="cellIs" dxfId="68" priority="9" stopIfTrue="1" operator="notEqual">
      <formula>MAX(D21,0)</formula>
    </cfRule>
  </conditionalFormatting>
  <conditionalFormatting sqref="J13:J21">
    <cfRule type="cellIs" dxfId="67" priority="10" stopIfTrue="1" operator="notEqual">
      <formula>MAX(F13,0)</formula>
    </cfRule>
  </conditionalFormatting>
  <conditionalFormatting sqref="D13:F14 F15 D16:F21">
    <cfRule type="expression" dxfId="66" priority="11" stopIfTrue="1">
      <formula>LEN(TRIM(D13))=0</formula>
    </cfRule>
  </conditionalFormatting>
  <conditionalFormatting sqref="C7:E7">
    <cfRule type="expression" dxfId="65" priority="12" stopIfTrue="1">
      <formula>MIN(R13:R21)=0</formula>
    </cfRule>
  </conditionalFormatting>
  <pageMargins left="0.75" right="0.75" top="1" bottom="1" header="0.5" footer="0.5"/>
  <pageSetup scale="8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S37"/>
  <sheetViews>
    <sheetView zoomScale="90" zoomScaleNormal="90" workbookViewId="0">
      <selection activeCell="A25" sqref="A25"/>
    </sheetView>
  </sheetViews>
  <sheetFormatPr defaultRowHeight="12.75" x14ac:dyDescent="0.2"/>
  <cols>
    <col min="1" max="1" width="37.7109375" customWidth="1"/>
    <col min="2" max="2" width="10.85546875" customWidth="1"/>
    <col min="3" max="3" width="8.85546875" customWidth="1"/>
    <col min="4" max="4" width="20.28515625" bestFit="1" customWidth="1"/>
    <col min="5" max="6" width="19.140625" customWidth="1"/>
    <col min="7" max="7" width="17.7109375" customWidth="1"/>
    <col min="8" max="8" width="13.28515625" customWidth="1"/>
    <col min="9" max="9" width="11.140625" customWidth="1"/>
    <col min="10" max="10" width="11.42578125" customWidth="1"/>
    <col min="11" max="11" width="12.140625" customWidth="1"/>
    <col min="12" max="12" width="1.5703125" customWidth="1"/>
    <col min="15" max="15" width="6.28515625" customWidth="1"/>
    <col min="16" max="16" width="2.85546875" hidden="1" customWidth="1"/>
    <col min="19" max="19" width="9.140625" hidden="1" customWidth="1"/>
    <col min="258" max="258" width="37.7109375" customWidth="1"/>
    <col min="259" max="259" width="13" customWidth="1"/>
    <col min="260" max="260" width="14" customWidth="1"/>
    <col min="261" max="261" width="19" customWidth="1"/>
    <col min="262" max="262" width="19.140625" customWidth="1"/>
    <col min="263" max="263" width="17.7109375" customWidth="1"/>
    <col min="264" max="264" width="13" customWidth="1"/>
    <col min="265" max="265" width="11.140625" customWidth="1"/>
    <col min="266" max="266" width="11.42578125" customWidth="1"/>
    <col min="267" max="267" width="12.140625" customWidth="1"/>
    <col min="268" max="268" width="1.5703125" customWidth="1"/>
    <col min="271" max="271" width="6.28515625" customWidth="1"/>
    <col min="272" max="272" width="0" hidden="1" customWidth="1"/>
    <col min="275" max="275" width="0" hidden="1" customWidth="1"/>
    <col min="514" max="514" width="37.7109375" customWidth="1"/>
    <col min="515" max="515" width="13" customWidth="1"/>
    <col min="516" max="516" width="14" customWidth="1"/>
    <col min="517" max="517" width="19" customWidth="1"/>
    <col min="518" max="518" width="19.140625" customWidth="1"/>
    <col min="519" max="519" width="17.7109375" customWidth="1"/>
    <col min="520" max="520" width="13" customWidth="1"/>
    <col min="521" max="521" width="11.140625" customWidth="1"/>
    <col min="522" max="522" width="11.42578125" customWidth="1"/>
    <col min="523" max="523" width="12.140625" customWidth="1"/>
    <col min="524" max="524" width="1.5703125" customWidth="1"/>
    <col min="527" max="527" width="6.28515625" customWidth="1"/>
    <col min="528" max="528" width="0" hidden="1" customWidth="1"/>
    <col min="531" max="531" width="0" hidden="1" customWidth="1"/>
    <col min="770" max="770" width="37.7109375" customWidth="1"/>
    <col min="771" max="771" width="13" customWidth="1"/>
    <col min="772" max="772" width="14" customWidth="1"/>
    <col min="773" max="773" width="19" customWidth="1"/>
    <col min="774" max="774" width="19.140625" customWidth="1"/>
    <col min="775" max="775" width="17.7109375" customWidth="1"/>
    <col min="776" max="776" width="13" customWidth="1"/>
    <col min="777" max="777" width="11.140625" customWidth="1"/>
    <col min="778" max="778" width="11.42578125" customWidth="1"/>
    <col min="779" max="779" width="12.140625" customWidth="1"/>
    <col min="780" max="780" width="1.5703125" customWidth="1"/>
    <col min="783" max="783" width="6.28515625" customWidth="1"/>
    <col min="784" max="784" width="0" hidden="1" customWidth="1"/>
    <col min="787" max="787" width="0" hidden="1" customWidth="1"/>
    <col min="1026" max="1026" width="37.7109375" customWidth="1"/>
    <col min="1027" max="1027" width="13" customWidth="1"/>
    <col min="1028" max="1028" width="14" customWidth="1"/>
    <col min="1029" max="1029" width="19" customWidth="1"/>
    <col min="1030" max="1030" width="19.140625" customWidth="1"/>
    <col min="1031" max="1031" width="17.7109375" customWidth="1"/>
    <col min="1032" max="1032" width="13" customWidth="1"/>
    <col min="1033" max="1033" width="11.140625" customWidth="1"/>
    <col min="1034" max="1034" width="11.42578125" customWidth="1"/>
    <col min="1035" max="1035" width="12.140625" customWidth="1"/>
    <col min="1036" max="1036" width="1.5703125" customWidth="1"/>
    <col min="1039" max="1039" width="6.28515625" customWidth="1"/>
    <col min="1040" max="1040" width="0" hidden="1" customWidth="1"/>
    <col min="1043" max="1043" width="0" hidden="1" customWidth="1"/>
    <col min="1282" max="1282" width="37.7109375" customWidth="1"/>
    <col min="1283" max="1283" width="13" customWidth="1"/>
    <col min="1284" max="1284" width="14" customWidth="1"/>
    <col min="1285" max="1285" width="19" customWidth="1"/>
    <col min="1286" max="1286" width="19.140625" customWidth="1"/>
    <col min="1287" max="1287" width="17.7109375" customWidth="1"/>
    <col min="1288" max="1288" width="13" customWidth="1"/>
    <col min="1289" max="1289" width="11.140625" customWidth="1"/>
    <col min="1290" max="1290" width="11.42578125" customWidth="1"/>
    <col min="1291" max="1291" width="12.140625" customWidth="1"/>
    <col min="1292" max="1292" width="1.5703125" customWidth="1"/>
    <col min="1295" max="1295" width="6.28515625" customWidth="1"/>
    <col min="1296" max="1296" width="0" hidden="1" customWidth="1"/>
    <col min="1299" max="1299" width="0" hidden="1" customWidth="1"/>
    <col min="1538" max="1538" width="37.7109375" customWidth="1"/>
    <col min="1539" max="1539" width="13" customWidth="1"/>
    <col min="1540" max="1540" width="14" customWidth="1"/>
    <col min="1541" max="1541" width="19" customWidth="1"/>
    <col min="1542" max="1542" width="19.140625" customWidth="1"/>
    <col min="1543" max="1543" width="17.7109375" customWidth="1"/>
    <col min="1544" max="1544" width="13" customWidth="1"/>
    <col min="1545" max="1545" width="11.140625" customWidth="1"/>
    <col min="1546" max="1546" width="11.42578125" customWidth="1"/>
    <col min="1547" max="1547" width="12.140625" customWidth="1"/>
    <col min="1548" max="1548" width="1.5703125" customWidth="1"/>
    <col min="1551" max="1551" width="6.28515625" customWidth="1"/>
    <col min="1552" max="1552" width="0" hidden="1" customWidth="1"/>
    <col min="1555" max="1555" width="0" hidden="1" customWidth="1"/>
    <col min="1794" max="1794" width="37.7109375" customWidth="1"/>
    <col min="1795" max="1795" width="13" customWidth="1"/>
    <col min="1796" max="1796" width="14" customWidth="1"/>
    <col min="1797" max="1797" width="19" customWidth="1"/>
    <col min="1798" max="1798" width="19.140625" customWidth="1"/>
    <col min="1799" max="1799" width="17.7109375" customWidth="1"/>
    <col min="1800" max="1800" width="13" customWidth="1"/>
    <col min="1801" max="1801" width="11.140625" customWidth="1"/>
    <col min="1802" max="1802" width="11.42578125" customWidth="1"/>
    <col min="1803" max="1803" width="12.140625" customWidth="1"/>
    <col min="1804" max="1804" width="1.5703125" customWidth="1"/>
    <col min="1807" max="1807" width="6.28515625" customWidth="1"/>
    <col min="1808" max="1808" width="0" hidden="1" customWidth="1"/>
    <col min="1811" max="1811" width="0" hidden="1" customWidth="1"/>
    <col min="2050" max="2050" width="37.7109375" customWidth="1"/>
    <col min="2051" max="2051" width="13" customWidth="1"/>
    <col min="2052" max="2052" width="14" customWidth="1"/>
    <col min="2053" max="2053" width="19" customWidth="1"/>
    <col min="2054" max="2054" width="19.140625" customWidth="1"/>
    <col min="2055" max="2055" width="17.7109375" customWidth="1"/>
    <col min="2056" max="2056" width="13" customWidth="1"/>
    <col min="2057" max="2057" width="11.140625" customWidth="1"/>
    <col min="2058" max="2058" width="11.42578125" customWidth="1"/>
    <col min="2059" max="2059" width="12.140625" customWidth="1"/>
    <col min="2060" max="2060" width="1.5703125" customWidth="1"/>
    <col min="2063" max="2063" width="6.28515625" customWidth="1"/>
    <col min="2064" max="2064" width="0" hidden="1" customWidth="1"/>
    <col min="2067" max="2067" width="0" hidden="1" customWidth="1"/>
    <col min="2306" max="2306" width="37.7109375" customWidth="1"/>
    <col min="2307" max="2307" width="13" customWidth="1"/>
    <col min="2308" max="2308" width="14" customWidth="1"/>
    <col min="2309" max="2309" width="19" customWidth="1"/>
    <col min="2310" max="2310" width="19.140625" customWidth="1"/>
    <col min="2311" max="2311" width="17.7109375" customWidth="1"/>
    <col min="2312" max="2312" width="13" customWidth="1"/>
    <col min="2313" max="2313" width="11.140625" customWidth="1"/>
    <col min="2314" max="2314" width="11.42578125" customWidth="1"/>
    <col min="2315" max="2315" width="12.140625" customWidth="1"/>
    <col min="2316" max="2316" width="1.5703125" customWidth="1"/>
    <col min="2319" max="2319" width="6.28515625" customWidth="1"/>
    <col min="2320" max="2320" width="0" hidden="1" customWidth="1"/>
    <col min="2323" max="2323" width="0" hidden="1" customWidth="1"/>
    <col min="2562" max="2562" width="37.7109375" customWidth="1"/>
    <col min="2563" max="2563" width="13" customWidth="1"/>
    <col min="2564" max="2564" width="14" customWidth="1"/>
    <col min="2565" max="2565" width="19" customWidth="1"/>
    <col min="2566" max="2566" width="19.140625" customWidth="1"/>
    <col min="2567" max="2567" width="17.7109375" customWidth="1"/>
    <col min="2568" max="2568" width="13" customWidth="1"/>
    <col min="2569" max="2569" width="11.140625" customWidth="1"/>
    <col min="2570" max="2570" width="11.42578125" customWidth="1"/>
    <col min="2571" max="2571" width="12.140625" customWidth="1"/>
    <col min="2572" max="2572" width="1.5703125" customWidth="1"/>
    <col min="2575" max="2575" width="6.28515625" customWidth="1"/>
    <col min="2576" max="2576" width="0" hidden="1" customWidth="1"/>
    <col min="2579" max="2579" width="0" hidden="1" customWidth="1"/>
    <col min="2818" max="2818" width="37.7109375" customWidth="1"/>
    <col min="2819" max="2819" width="13" customWidth="1"/>
    <col min="2820" max="2820" width="14" customWidth="1"/>
    <col min="2821" max="2821" width="19" customWidth="1"/>
    <col min="2822" max="2822" width="19.140625" customWidth="1"/>
    <col min="2823" max="2823" width="17.7109375" customWidth="1"/>
    <col min="2824" max="2824" width="13" customWidth="1"/>
    <col min="2825" max="2825" width="11.140625" customWidth="1"/>
    <col min="2826" max="2826" width="11.42578125" customWidth="1"/>
    <col min="2827" max="2827" width="12.140625" customWidth="1"/>
    <col min="2828" max="2828" width="1.5703125" customWidth="1"/>
    <col min="2831" max="2831" width="6.28515625" customWidth="1"/>
    <col min="2832" max="2832" width="0" hidden="1" customWidth="1"/>
    <col min="2835" max="2835" width="0" hidden="1" customWidth="1"/>
    <col min="3074" max="3074" width="37.7109375" customWidth="1"/>
    <col min="3075" max="3075" width="13" customWidth="1"/>
    <col min="3076" max="3076" width="14" customWidth="1"/>
    <col min="3077" max="3077" width="19" customWidth="1"/>
    <col min="3078" max="3078" width="19.140625" customWidth="1"/>
    <col min="3079" max="3079" width="17.7109375" customWidth="1"/>
    <col min="3080" max="3080" width="13" customWidth="1"/>
    <col min="3081" max="3081" width="11.140625" customWidth="1"/>
    <col min="3082" max="3082" width="11.42578125" customWidth="1"/>
    <col min="3083" max="3083" width="12.140625" customWidth="1"/>
    <col min="3084" max="3084" width="1.5703125" customWidth="1"/>
    <col min="3087" max="3087" width="6.28515625" customWidth="1"/>
    <col min="3088" max="3088" width="0" hidden="1" customWidth="1"/>
    <col min="3091" max="3091" width="0" hidden="1" customWidth="1"/>
    <col min="3330" max="3330" width="37.7109375" customWidth="1"/>
    <col min="3331" max="3331" width="13" customWidth="1"/>
    <col min="3332" max="3332" width="14" customWidth="1"/>
    <col min="3333" max="3333" width="19" customWidth="1"/>
    <col min="3334" max="3334" width="19.140625" customWidth="1"/>
    <col min="3335" max="3335" width="17.7109375" customWidth="1"/>
    <col min="3336" max="3336" width="13" customWidth="1"/>
    <col min="3337" max="3337" width="11.140625" customWidth="1"/>
    <col min="3338" max="3338" width="11.42578125" customWidth="1"/>
    <col min="3339" max="3339" width="12.140625" customWidth="1"/>
    <col min="3340" max="3340" width="1.5703125" customWidth="1"/>
    <col min="3343" max="3343" width="6.28515625" customWidth="1"/>
    <col min="3344" max="3344" width="0" hidden="1" customWidth="1"/>
    <col min="3347" max="3347" width="0" hidden="1" customWidth="1"/>
    <col min="3586" max="3586" width="37.7109375" customWidth="1"/>
    <col min="3587" max="3587" width="13" customWidth="1"/>
    <col min="3588" max="3588" width="14" customWidth="1"/>
    <col min="3589" max="3589" width="19" customWidth="1"/>
    <col min="3590" max="3590" width="19.140625" customWidth="1"/>
    <col min="3591" max="3591" width="17.7109375" customWidth="1"/>
    <col min="3592" max="3592" width="13" customWidth="1"/>
    <col min="3593" max="3593" width="11.140625" customWidth="1"/>
    <col min="3594" max="3594" width="11.42578125" customWidth="1"/>
    <col min="3595" max="3595" width="12.140625" customWidth="1"/>
    <col min="3596" max="3596" width="1.5703125" customWidth="1"/>
    <col min="3599" max="3599" width="6.28515625" customWidth="1"/>
    <col min="3600" max="3600" width="0" hidden="1" customWidth="1"/>
    <col min="3603" max="3603" width="0" hidden="1" customWidth="1"/>
    <col min="3842" max="3842" width="37.7109375" customWidth="1"/>
    <col min="3843" max="3843" width="13" customWidth="1"/>
    <col min="3844" max="3844" width="14" customWidth="1"/>
    <col min="3845" max="3845" width="19" customWidth="1"/>
    <col min="3846" max="3846" width="19.140625" customWidth="1"/>
    <col min="3847" max="3847" width="17.7109375" customWidth="1"/>
    <col min="3848" max="3848" width="13" customWidth="1"/>
    <col min="3849" max="3849" width="11.140625" customWidth="1"/>
    <col min="3850" max="3850" width="11.42578125" customWidth="1"/>
    <col min="3851" max="3851" width="12.140625" customWidth="1"/>
    <col min="3852" max="3852" width="1.5703125" customWidth="1"/>
    <col min="3855" max="3855" width="6.28515625" customWidth="1"/>
    <col min="3856" max="3856" width="0" hidden="1" customWidth="1"/>
    <col min="3859" max="3859" width="0" hidden="1" customWidth="1"/>
    <col min="4098" max="4098" width="37.7109375" customWidth="1"/>
    <col min="4099" max="4099" width="13" customWidth="1"/>
    <col min="4100" max="4100" width="14" customWidth="1"/>
    <col min="4101" max="4101" width="19" customWidth="1"/>
    <col min="4102" max="4102" width="19.140625" customWidth="1"/>
    <col min="4103" max="4103" width="17.7109375" customWidth="1"/>
    <col min="4104" max="4104" width="13" customWidth="1"/>
    <col min="4105" max="4105" width="11.140625" customWidth="1"/>
    <col min="4106" max="4106" width="11.42578125" customWidth="1"/>
    <col min="4107" max="4107" width="12.140625" customWidth="1"/>
    <col min="4108" max="4108" width="1.5703125" customWidth="1"/>
    <col min="4111" max="4111" width="6.28515625" customWidth="1"/>
    <col min="4112" max="4112" width="0" hidden="1" customWidth="1"/>
    <col min="4115" max="4115" width="0" hidden="1" customWidth="1"/>
    <col min="4354" max="4354" width="37.7109375" customWidth="1"/>
    <col min="4355" max="4355" width="13" customWidth="1"/>
    <col min="4356" max="4356" width="14" customWidth="1"/>
    <col min="4357" max="4357" width="19" customWidth="1"/>
    <col min="4358" max="4358" width="19.140625" customWidth="1"/>
    <col min="4359" max="4359" width="17.7109375" customWidth="1"/>
    <col min="4360" max="4360" width="13" customWidth="1"/>
    <col min="4361" max="4361" width="11.140625" customWidth="1"/>
    <col min="4362" max="4362" width="11.42578125" customWidth="1"/>
    <col min="4363" max="4363" width="12.140625" customWidth="1"/>
    <col min="4364" max="4364" width="1.5703125" customWidth="1"/>
    <col min="4367" max="4367" width="6.28515625" customWidth="1"/>
    <col min="4368" max="4368" width="0" hidden="1" customWidth="1"/>
    <col min="4371" max="4371" width="0" hidden="1" customWidth="1"/>
    <col min="4610" max="4610" width="37.7109375" customWidth="1"/>
    <col min="4611" max="4611" width="13" customWidth="1"/>
    <col min="4612" max="4612" width="14" customWidth="1"/>
    <col min="4613" max="4613" width="19" customWidth="1"/>
    <col min="4614" max="4614" width="19.140625" customWidth="1"/>
    <col min="4615" max="4615" width="17.7109375" customWidth="1"/>
    <col min="4616" max="4616" width="13" customWidth="1"/>
    <col min="4617" max="4617" width="11.140625" customWidth="1"/>
    <col min="4618" max="4618" width="11.42578125" customWidth="1"/>
    <col min="4619" max="4619" width="12.140625" customWidth="1"/>
    <col min="4620" max="4620" width="1.5703125" customWidth="1"/>
    <col min="4623" max="4623" width="6.28515625" customWidth="1"/>
    <col min="4624" max="4624" width="0" hidden="1" customWidth="1"/>
    <col min="4627" max="4627" width="0" hidden="1" customWidth="1"/>
    <col min="4866" max="4866" width="37.7109375" customWidth="1"/>
    <col min="4867" max="4867" width="13" customWidth="1"/>
    <col min="4868" max="4868" width="14" customWidth="1"/>
    <col min="4869" max="4869" width="19" customWidth="1"/>
    <col min="4870" max="4870" width="19.140625" customWidth="1"/>
    <col min="4871" max="4871" width="17.7109375" customWidth="1"/>
    <col min="4872" max="4872" width="13" customWidth="1"/>
    <col min="4873" max="4873" width="11.140625" customWidth="1"/>
    <col min="4874" max="4874" width="11.42578125" customWidth="1"/>
    <col min="4875" max="4875" width="12.140625" customWidth="1"/>
    <col min="4876" max="4876" width="1.5703125" customWidth="1"/>
    <col min="4879" max="4879" width="6.28515625" customWidth="1"/>
    <col min="4880" max="4880" width="0" hidden="1" customWidth="1"/>
    <col min="4883" max="4883" width="0" hidden="1" customWidth="1"/>
    <col min="5122" max="5122" width="37.7109375" customWidth="1"/>
    <col min="5123" max="5123" width="13" customWidth="1"/>
    <col min="5124" max="5124" width="14" customWidth="1"/>
    <col min="5125" max="5125" width="19" customWidth="1"/>
    <col min="5126" max="5126" width="19.140625" customWidth="1"/>
    <col min="5127" max="5127" width="17.7109375" customWidth="1"/>
    <col min="5128" max="5128" width="13" customWidth="1"/>
    <col min="5129" max="5129" width="11.140625" customWidth="1"/>
    <col min="5130" max="5130" width="11.42578125" customWidth="1"/>
    <col min="5131" max="5131" width="12.140625" customWidth="1"/>
    <col min="5132" max="5132" width="1.5703125" customWidth="1"/>
    <col min="5135" max="5135" width="6.28515625" customWidth="1"/>
    <col min="5136" max="5136" width="0" hidden="1" customWidth="1"/>
    <col min="5139" max="5139" width="0" hidden="1" customWidth="1"/>
    <col min="5378" max="5378" width="37.7109375" customWidth="1"/>
    <col min="5379" max="5379" width="13" customWidth="1"/>
    <col min="5380" max="5380" width="14" customWidth="1"/>
    <col min="5381" max="5381" width="19" customWidth="1"/>
    <col min="5382" max="5382" width="19.140625" customWidth="1"/>
    <col min="5383" max="5383" width="17.7109375" customWidth="1"/>
    <col min="5384" max="5384" width="13" customWidth="1"/>
    <col min="5385" max="5385" width="11.140625" customWidth="1"/>
    <col min="5386" max="5386" width="11.42578125" customWidth="1"/>
    <col min="5387" max="5387" width="12.140625" customWidth="1"/>
    <col min="5388" max="5388" width="1.5703125" customWidth="1"/>
    <col min="5391" max="5391" width="6.28515625" customWidth="1"/>
    <col min="5392" max="5392" width="0" hidden="1" customWidth="1"/>
    <col min="5395" max="5395" width="0" hidden="1" customWidth="1"/>
    <col min="5634" max="5634" width="37.7109375" customWidth="1"/>
    <col min="5635" max="5635" width="13" customWidth="1"/>
    <col min="5636" max="5636" width="14" customWidth="1"/>
    <col min="5637" max="5637" width="19" customWidth="1"/>
    <col min="5638" max="5638" width="19.140625" customWidth="1"/>
    <col min="5639" max="5639" width="17.7109375" customWidth="1"/>
    <col min="5640" max="5640" width="13" customWidth="1"/>
    <col min="5641" max="5641" width="11.140625" customWidth="1"/>
    <col min="5642" max="5642" width="11.42578125" customWidth="1"/>
    <col min="5643" max="5643" width="12.140625" customWidth="1"/>
    <col min="5644" max="5644" width="1.5703125" customWidth="1"/>
    <col min="5647" max="5647" width="6.28515625" customWidth="1"/>
    <col min="5648" max="5648" width="0" hidden="1" customWidth="1"/>
    <col min="5651" max="5651" width="0" hidden="1" customWidth="1"/>
    <col min="5890" max="5890" width="37.7109375" customWidth="1"/>
    <col min="5891" max="5891" width="13" customWidth="1"/>
    <col min="5892" max="5892" width="14" customWidth="1"/>
    <col min="5893" max="5893" width="19" customWidth="1"/>
    <col min="5894" max="5894" width="19.140625" customWidth="1"/>
    <col min="5895" max="5895" width="17.7109375" customWidth="1"/>
    <col min="5896" max="5896" width="13" customWidth="1"/>
    <col min="5897" max="5897" width="11.140625" customWidth="1"/>
    <col min="5898" max="5898" width="11.42578125" customWidth="1"/>
    <col min="5899" max="5899" width="12.140625" customWidth="1"/>
    <col min="5900" max="5900" width="1.5703125" customWidth="1"/>
    <col min="5903" max="5903" width="6.28515625" customWidth="1"/>
    <col min="5904" max="5904" width="0" hidden="1" customWidth="1"/>
    <col min="5907" max="5907" width="0" hidden="1" customWidth="1"/>
    <col min="6146" max="6146" width="37.7109375" customWidth="1"/>
    <col min="6147" max="6147" width="13" customWidth="1"/>
    <col min="6148" max="6148" width="14" customWidth="1"/>
    <col min="6149" max="6149" width="19" customWidth="1"/>
    <col min="6150" max="6150" width="19.140625" customWidth="1"/>
    <col min="6151" max="6151" width="17.7109375" customWidth="1"/>
    <col min="6152" max="6152" width="13" customWidth="1"/>
    <col min="6153" max="6153" width="11.140625" customWidth="1"/>
    <col min="6154" max="6154" width="11.42578125" customWidth="1"/>
    <col min="6155" max="6155" width="12.140625" customWidth="1"/>
    <col min="6156" max="6156" width="1.5703125" customWidth="1"/>
    <col min="6159" max="6159" width="6.28515625" customWidth="1"/>
    <col min="6160" max="6160" width="0" hidden="1" customWidth="1"/>
    <col min="6163" max="6163" width="0" hidden="1" customWidth="1"/>
    <col min="6402" max="6402" width="37.7109375" customWidth="1"/>
    <col min="6403" max="6403" width="13" customWidth="1"/>
    <col min="6404" max="6404" width="14" customWidth="1"/>
    <col min="6405" max="6405" width="19" customWidth="1"/>
    <col min="6406" max="6406" width="19.140625" customWidth="1"/>
    <col min="6407" max="6407" width="17.7109375" customWidth="1"/>
    <col min="6408" max="6408" width="13" customWidth="1"/>
    <col min="6409" max="6409" width="11.140625" customWidth="1"/>
    <col min="6410" max="6410" width="11.42578125" customWidth="1"/>
    <col min="6411" max="6411" width="12.140625" customWidth="1"/>
    <col min="6412" max="6412" width="1.5703125" customWidth="1"/>
    <col min="6415" max="6415" width="6.28515625" customWidth="1"/>
    <col min="6416" max="6416" width="0" hidden="1" customWidth="1"/>
    <col min="6419" max="6419" width="0" hidden="1" customWidth="1"/>
    <col min="6658" max="6658" width="37.7109375" customWidth="1"/>
    <col min="6659" max="6659" width="13" customWidth="1"/>
    <col min="6660" max="6660" width="14" customWidth="1"/>
    <col min="6661" max="6661" width="19" customWidth="1"/>
    <col min="6662" max="6662" width="19.140625" customWidth="1"/>
    <col min="6663" max="6663" width="17.7109375" customWidth="1"/>
    <col min="6664" max="6664" width="13" customWidth="1"/>
    <col min="6665" max="6665" width="11.140625" customWidth="1"/>
    <col min="6666" max="6666" width="11.42578125" customWidth="1"/>
    <col min="6667" max="6667" width="12.140625" customWidth="1"/>
    <col min="6668" max="6668" width="1.5703125" customWidth="1"/>
    <col min="6671" max="6671" width="6.28515625" customWidth="1"/>
    <col min="6672" max="6672" width="0" hidden="1" customWidth="1"/>
    <col min="6675" max="6675" width="0" hidden="1" customWidth="1"/>
    <col min="6914" max="6914" width="37.7109375" customWidth="1"/>
    <col min="6915" max="6915" width="13" customWidth="1"/>
    <col min="6916" max="6916" width="14" customWidth="1"/>
    <col min="6917" max="6917" width="19" customWidth="1"/>
    <col min="6918" max="6918" width="19.140625" customWidth="1"/>
    <col min="6919" max="6919" width="17.7109375" customWidth="1"/>
    <col min="6920" max="6920" width="13" customWidth="1"/>
    <col min="6921" max="6921" width="11.140625" customWidth="1"/>
    <col min="6922" max="6922" width="11.42578125" customWidth="1"/>
    <col min="6923" max="6923" width="12.140625" customWidth="1"/>
    <col min="6924" max="6924" width="1.5703125" customWidth="1"/>
    <col min="6927" max="6927" width="6.28515625" customWidth="1"/>
    <col min="6928" max="6928" width="0" hidden="1" customWidth="1"/>
    <col min="6931" max="6931" width="0" hidden="1" customWidth="1"/>
    <col min="7170" max="7170" width="37.7109375" customWidth="1"/>
    <col min="7171" max="7171" width="13" customWidth="1"/>
    <col min="7172" max="7172" width="14" customWidth="1"/>
    <col min="7173" max="7173" width="19" customWidth="1"/>
    <col min="7174" max="7174" width="19.140625" customWidth="1"/>
    <col min="7175" max="7175" width="17.7109375" customWidth="1"/>
    <col min="7176" max="7176" width="13" customWidth="1"/>
    <col min="7177" max="7177" width="11.140625" customWidth="1"/>
    <col min="7178" max="7178" width="11.42578125" customWidth="1"/>
    <col min="7179" max="7179" width="12.140625" customWidth="1"/>
    <col min="7180" max="7180" width="1.5703125" customWidth="1"/>
    <col min="7183" max="7183" width="6.28515625" customWidth="1"/>
    <col min="7184" max="7184" width="0" hidden="1" customWidth="1"/>
    <col min="7187" max="7187" width="0" hidden="1" customWidth="1"/>
    <col min="7426" max="7426" width="37.7109375" customWidth="1"/>
    <col min="7427" max="7427" width="13" customWidth="1"/>
    <col min="7428" max="7428" width="14" customWidth="1"/>
    <col min="7429" max="7429" width="19" customWidth="1"/>
    <col min="7430" max="7430" width="19.140625" customWidth="1"/>
    <col min="7431" max="7431" width="17.7109375" customWidth="1"/>
    <col min="7432" max="7432" width="13" customWidth="1"/>
    <col min="7433" max="7433" width="11.140625" customWidth="1"/>
    <col min="7434" max="7434" width="11.42578125" customWidth="1"/>
    <col min="7435" max="7435" width="12.140625" customWidth="1"/>
    <col min="7436" max="7436" width="1.5703125" customWidth="1"/>
    <col min="7439" max="7439" width="6.28515625" customWidth="1"/>
    <col min="7440" max="7440" width="0" hidden="1" customWidth="1"/>
    <col min="7443" max="7443" width="0" hidden="1" customWidth="1"/>
    <col min="7682" max="7682" width="37.7109375" customWidth="1"/>
    <col min="7683" max="7683" width="13" customWidth="1"/>
    <col min="7684" max="7684" width="14" customWidth="1"/>
    <col min="7685" max="7685" width="19" customWidth="1"/>
    <col min="7686" max="7686" width="19.140625" customWidth="1"/>
    <col min="7687" max="7687" width="17.7109375" customWidth="1"/>
    <col min="7688" max="7688" width="13" customWidth="1"/>
    <col min="7689" max="7689" width="11.140625" customWidth="1"/>
    <col min="7690" max="7690" width="11.42578125" customWidth="1"/>
    <col min="7691" max="7691" width="12.140625" customWidth="1"/>
    <col min="7692" max="7692" width="1.5703125" customWidth="1"/>
    <col min="7695" max="7695" width="6.28515625" customWidth="1"/>
    <col min="7696" max="7696" width="0" hidden="1" customWidth="1"/>
    <col min="7699" max="7699" width="0" hidden="1" customWidth="1"/>
    <col min="7938" max="7938" width="37.7109375" customWidth="1"/>
    <col min="7939" max="7939" width="13" customWidth="1"/>
    <col min="7940" max="7940" width="14" customWidth="1"/>
    <col min="7941" max="7941" width="19" customWidth="1"/>
    <col min="7942" max="7942" width="19.140625" customWidth="1"/>
    <col min="7943" max="7943" width="17.7109375" customWidth="1"/>
    <col min="7944" max="7944" width="13" customWidth="1"/>
    <col min="7945" max="7945" width="11.140625" customWidth="1"/>
    <col min="7946" max="7946" width="11.42578125" customWidth="1"/>
    <col min="7947" max="7947" width="12.140625" customWidth="1"/>
    <col min="7948" max="7948" width="1.5703125" customWidth="1"/>
    <col min="7951" max="7951" width="6.28515625" customWidth="1"/>
    <col min="7952" max="7952" width="0" hidden="1" customWidth="1"/>
    <col min="7955" max="7955" width="0" hidden="1" customWidth="1"/>
    <col min="8194" max="8194" width="37.7109375" customWidth="1"/>
    <col min="8195" max="8195" width="13" customWidth="1"/>
    <col min="8196" max="8196" width="14" customWidth="1"/>
    <col min="8197" max="8197" width="19" customWidth="1"/>
    <col min="8198" max="8198" width="19.140625" customWidth="1"/>
    <col min="8199" max="8199" width="17.7109375" customWidth="1"/>
    <col min="8200" max="8200" width="13" customWidth="1"/>
    <col min="8201" max="8201" width="11.140625" customWidth="1"/>
    <col min="8202" max="8202" width="11.42578125" customWidth="1"/>
    <col min="8203" max="8203" width="12.140625" customWidth="1"/>
    <col min="8204" max="8204" width="1.5703125" customWidth="1"/>
    <col min="8207" max="8207" width="6.28515625" customWidth="1"/>
    <col min="8208" max="8208" width="0" hidden="1" customWidth="1"/>
    <col min="8211" max="8211" width="0" hidden="1" customWidth="1"/>
    <col min="8450" max="8450" width="37.7109375" customWidth="1"/>
    <col min="8451" max="8451" width="13" customWidth="1"/>
    <col min="8452" max="8452" width="14" customWidth="1"/>
    <col min="8453" max="8453" width="19" customWidth="1"/>
    <col min="8454" max="8454" width="19.140625" customWidth="1"/>
    <col min="8455" max="8455" width="17.7109375" customWidth="1"/>
    <col min="8456" max="8456" width="13" customWidth="1"/>
    <col min="8457" max="8457" width="11.140625" customWidth="1"/>
    <col min="8458" max="8458" width="11.42578125" customWidth="1"/>
    <col min="8459" max="8459" width="12.140625" customWidth="1"/>
    <col min="8460" max="8460" width="1.5703125" customWidth="1"/>
    <col min="8463" max="8463" width="6.28515625" customWidth="1"/>
    <col min="8464" max="8464" width="0" hidden="1" customWidth="1"/>
    <col min="8467" max="8467" width="0" hidden="1" customWidth="1"/>
    <col min="8706" max="8706" width="37.7109375" customWidth="1"/>
    <col min="8707" max="8707" width="13" customWidth="1"/>
    <col min="8708" max="8708" width="14" customWidth="1"/>
    <col min="8709" max="8709" width="19" customWidth="1"/>
    <col min="8710" max="8710" width="19.140625" customWidth="1"/>
    <col min="8711" max="8711" width="17.7109375" customWidth="1"/>
    <col min="8712" max="8712" width="13" customWidth="1"/>
    <col min="8713" max="8713" width="11.140625" customWidth="1"/>
    <col min="8714" max="8714" width="11.42578125" customWidth="1"/>
    <col min="8715" max="8715" width="12.140625" customWidth="1"/>
    <col min="8716" max="8716" width="1.5703125" customWidth="1"/>
    <col min="8719" max="8719" width="6.28515625" customWidth="1"/>
    <col min="8720" max="8720" width="0" hidden="1" customWidth="1"/>
    <col min="8723" max="8723" width="0" hidden="1" customWidth="1"/>
    <col min="8962" max="8962" width="37.7109375" customWidth="1"/>
    <col min="8963" max="8963" width="13" customWidth="1"/>
    <col min="8964" max="8964" width="14" customWidth="1"/>
    <col min="8965" max="8965" width="19" customWidth="1"/>
    <col min="8966" max="8966" width="19.140625" customWidth="1"/>
    <col min="8967" max="8967" width="17.7109375" customWidth="1"/>
    <col min="8968" max="8968" width="13" customWidth="1"/>
    <col min="8969" max="8969" width="11.140625" customWidth="1"/>
    <col min="8970" max="8970" width="11.42578125" customWidth="1"/>
    <col min="8971" max="8971" width="12.140625" customWidth="1"/>
    <col min="8972" max="8972" width="1.5703125" customWidth="1"/>
    <col min="8975" max="8975" width="6.28515625" customWidth="1"/>
    <col min="8976" max="8976" width="0" hidden="1" customWidth="1"/>
    <col min="8979" max="8979" width="0" hidden="1" customWidth="1"/>
    <col min="9218" max="9218" width="37.7109375" customWidth="1"/>
    <col min="9219" max="9219" width="13" customWidth="1"/>
    <col min="9220" max="9220" width="14" customWidth="1"/>
    <col min="9221" max="9221" width="19" customWidth="1"/>
    <col min="9222" max="9222" width="19.140625" customWidth="1"/>
    <col min="9223" max="9223" width="17.7109375" customWidth="1"/>
    <col min="9224" max="9224" width="13" customWidth="1"/>
    <col min="9225" max="9225" width="11.140625" customWidth="1"/>
    <col min="9226" max="9226" width="11.42578125" customWidth="1"/>
    <col min="9227" max="9227" width="12.140625" customWidth="1"/>
    <col min="9228" max="9228" width="1.5703125" customWidth="1"/>
    <col min="9231" max="9231" width="6.28515625" customWidth="1"/>
    <col min="9232" max="9232" width="0" hidden="1" customWidth="1"/>
    <col min="9235" max="9235" width="0" hidden="1" customWidth="1"/>
    <col min="9474" max="9474" width="37.7109375" customWidth="1"/>
    <col min="9475" max="9475" width="13" customWidth="1"/>
    <col min="9476" max="9476" width="14" customWidth="1"/>
    <col min="9477" max="9477" width="19" customWidth="1"/>
    <col min="9478" max="9478" width="19.140625" customWidth="1"/>
    <col min="9479" max="9479" width="17.7109375" customWidth="1"/>
    <col min="9480" max="9480" width="13" customWidth="1"/>
    <col min="9481" max="9481" width="11.140625" customWidth="1"/>
    <col min="9482" max="9482" width="11.42578125" customWidth="1"/>
    <col min="9483" max="9483" width="12.140625" customWidth="1"/>
    <col min="9484" max="9484" width="1.5703125" customWidth="1"/>
    <col min="9487" max="9487" width="6.28515625" customWidth="1"/>
    <col min="9488" max="9488" width="0" hidden="1" customWidth="1"/>
    <col min="9491" max="9491" width="0" hidden="1" customWidth="1"/>
    <col min="9730" max="9730" width="37.7109375" customWidth="1"/>
    <col min="9731" max="9731" width="13" customWidth="1"/>
    <col min="9732" max="9732" width="14" customWidth="1"/>
    <col min="9733" max="9733" width="19" customWidth="1"/>
    <col min="9734" max="9734" width="19.140625" customWidth="1"/>
    <col min="9735" max="9735" width="17.7109375" customWidth="1"/>
    <col min="9736" max="9736" width="13" customWidth="1"/>
    <col min="9737" max="9737" width="11.140625" customWidth="1"/>
    <col min="9738" max="9738" width="11.42578125" customWidth="1"/>
    <col min="9739" max="9739" width="12.140625" customWidth="1"/>
    <col min="9740" max="9740" width="1.5703125" customWidth="1"/>
    <col min="9743" max="9743" width="6.28515625" customWidth="1"/>
    <col min="9744" max="9744" width="0" hidden="1" customWidth="1"/>
    <col min="9747" max="9747" width="0" hidden="1" customWidth="1"/>
    <col min="9986" max="9986" width="37.7109375" customWidth="1"/>
    <col min="9987" max="9987" width="13" customWidth="1"/>
    <col min="9988" max="9988" width="14" customWidth="1"/>
    <col min="9989" max="9989" width="19" customWidth="1"/>
    <col min="9990" max="9990" width="19.140625" customWidth="1"/>
    <col min="9991" max="9991" width="17.7109375" customWidth="1"/>
    <col min="9992" max="9992" width="13" customWidth="1"/>
    <col min="9993" max="9993" width="11.140625" customWidth="1"/>
    <col min="9994" max="9994" width="11.42578125" customWidth="1"/>
    <col min="9995" max="9995" width="12.140625" customWidth="1"/>
    <col min="9996" max="9996" width="1.5703125" customWidth="1"/>
    <col min="9999" max="9999" width="6.28515625" customWidth="1"/>
    <col min="10000" max="10000" width="0" hidden="1" customWidth="1"/>
    <col min="10003" max="10003" width="0" hidden="1" customWidth="1"/>
    <col min="10242" max="10242" width="37.7109375" customWidth="1"/>
    <col min="10243" max="10243" width="13" customWidth="1"/>
    <col min="10244" max="10244" width="14" customWidth="1"/>
    <col min="10245" max="10245" width="19" customWidth="1"/>
    <col min="10246" max="10246" width="19.140625" customWidth="1"/>
    <col min="10247" max="10247" width="17.7109375" customWidth="1"/>
    <col min="10248" max="10248" width="13" customWidth="1"/>
    <col min="10249" max="10249" width="11.140625" customWidth="1"/>
    <col min="10250" max="10250" width="11.42578125" customWidth="1"/>
    <col min="10251" max="10251" width="12.140625" customWidth="1"/>
    <col min="10252" max="10252" width="1.5703125" customWidth="1"/>
    <col min="10255" max="10255" width="6.28515625" customWidth="1"/>
    <col min="10256" max="10256" width="0" hidden="1" customWidth="1"/>
    <col min="10259" max="10259" width="0" hidden="1" customWidth="1"/>
    <col min="10498" max="10498" width="37.7109375" customWidth="1"/>
    <col min="10499" max="10499" width="13" customWidth="1"/>
    <col min="10500" max="10500" width="14" customWidth="1"/>
    <col min="10501" max="10501" width="19" customWidth="1"/>
    <col min="10502" max="10502" width="19.140625" customWidth="1"/>
    <col min="10503" max="10503" width="17.7109375" customWidth="1"/>
    <col min="10504" max="10504" width="13" customWidth="1"/>
    <col min="10505" max="10505" width="11.140625" customWidth="1"/>
    <col min="10506" max="10506" width="11.42578125" customWidth="1"/>
    <col min="10507" max="10507" width="12.140625" customWidth="1"/>
    <col min="10508" max="10508" width="1.5703125" customWidth="1"/>
    <col min="10511" max="10511" width="6.28515625" customWidth="1"/>
    <col min="10512" max="10512" width="0" hidden="1" customWidth="1"/>
    <col min="10515" max="10515" width="0" hidden="1" customWidth="1"/>
    <col min="10754" max="10754" width="37.7109375" customWidth="1"/>
    <col min="10755" max="10755" width="13" customWidth="1"/>
    <col min="10756" max="10756" width="14" customWidth="1"/>
    <col min="10757" max="10757" width="19" customWidth="1"/>
    <col min="10758" max="10758" width="19.140625" customWidth="1"/>
    <col min="10759" max="10759" width="17.7109375" customWidth="1"/>
    <col min="10760" max="10760" width="13" customWidth="1"/>
    <col min="10761" max="10761" width="11.140625" customWidth="1"/>
    <col min="10762" max="10762" width="11.42578125" customWidth="1"/>
    <col min="10763" max="10763" width="12.140625" customWidth="1"/>
    <col min="10764" max="10764" width="1.5703125" customWidth="1"/>
    <col min="10767" max="10767" width="6.28515625" customWidth="1"/>
    <col min="10768" max="10768" width="0" hidden="1" customWidth="1"/>
    <col min="10771" max="10771" width="0" hidden="1" customWidth="1"/>
    <col min="11010" max="11010" width="37.7109375" customWidth="1"/>
    <col min="11011" max="11011" width="13" customWidth="1"/>
    <col min="11012" max="11012" width="14" customWidth="1"/>
    <col min="11013" max="11013" width="19" customWidth="1"/>
    <col min="11014" max="11014" width="19.140625" customWidth="1"/>
    <col min="11015" max="11015" width="17.7109375" customWidth="1"/>
    <col min="11016" max="11016" width="13" customWidth="1"/>
    <col min="11017" max="11017" width="11.140625" customWidth="1"/>
    <col min="11018" max="11018" width="11.42578125" customWidth="1"/>
    <col min="11019" max="11019" width="12.140625" customWidth="1"/>
    <col min="11020" max="11020" width="1.5703125" customWidth="1"/>
    <col min="11023" max="11023" width="6.28515625" customWidth="1"/>
    <col min="11024" max="11024" width="0" hidden="1" customWidth="1"/>
    <col min="11027" max="11027" width="0" hidden="1" customWidth="1"/>
    <col min="11266" max="11266" width="37.7109375" customWidth="1"/>
    <col min="11267" max="11267" width="13" customWidth="1"/>
    <col min="11268" max="11268" width="14" customWidth="1"/>
    <col min="11269" max="11269" width="19" customWidth="1"/>
    <col min="11270" max="11270" width="19.140625" customWidth="1"/>
    <col min="11271" max="11271" width="17.7109375" customWidth="1"/>
    <col min="11272" max="11272" width="13" customWidth="1"/>
    <col min="11273" max="11273" width="11.140625" customWidth="1"/>
    <col min="11274" max="11274" width="11.42578125" customWidth="1"/>
    <col min="11275" max="11275" width="12.140625" customWidth="1"/>
    <col min="11276" max="11276" width="1.5703125" customWidth="1"/>
    <col min="11279" max="11279" width="6.28515625" customWidth="1"/>
    <col min="11280" max="11280" width="0" hidden="1" customWidth="1"/>
    <col min="11283" max="11283" width="0" hidden="1" customWidth="1"/>
    <col min="11522" max="11522" width="37.7109375" customWidth="1"/>
    <col min="11523" max="11523" width="13" customWidth="1"/>
    <col min="11524" max="11524" width="14" customWidth="1"/>
    <col min="11525" max="11525" width="19" customWidth="1"/>
    <col min="11526" max="11526" width="19.140625" customWidth="1"/>
    <col min="11527" max="11527" width="17.7109375" customWidth="1"/>
    <col min="11528" max="11528" width="13" customWidth="1"/>
    <col min="11529" max="11529" width="11.140625" customWidth="1"/>
    <col min="11530" max="11530" width="11.42578125" customWidth="1"/>
    <col min="11531" max="11531" width="12.140625" customWidth="1"/>
    <col min="11532" max="11532" width="1.5703125" customWidth="1"/>
    <col min="11535" max="11535" width="6.28515625" customWidth="1"/>
    <col min="11536" max="11536" width="0" hidden="1" customWidth="1"/>
    <col min="11539" max="11539" width="0" hidden="1" customWidth="1"/>
    <col min="11778" max="11778" width="37.7109375" customWidth="1"/>
    <col min="11779" max="11779" width="13" customWidth="1"/>
    <col min="11780" max="11780" width="14" customWidth="1"/>
    <col min="11781" max="11781" width="19" customWidth="1"/>
    <col min="11782" max="11782" width="19.140625" customWidth="1"/>
    <col min="11783" max="11783" width="17.7109375" customWidth="1"/>
    <col min="11784" max="11784" width="13" customWidth="1"/>
    <col min="11785" max="11785" width="11.140625" customWidth="1"/>
    <col min="11786" max="11786" width="11.42578125" customWidth="1"/>
    <col min="11787" max="11787" width="12.140625" customWidth="1"/>
    <col min="11788" max="11788" width="1.5703125" customWidth="1"/>
    <col min="11791" max="11791" width="6.28515625" customWidth="1"/>
    <col min="11792" max="11792" width="0" hidden="1" customWidth="1"/>
    <col min="11795" max="11795" width="0" hidden="1" customWidth="1"/>
    <col min="12034" max="12034" width="37.7109375" customWidth="1"/>
    <col min="12035" max="12035" width="13" customWidth="1"/>
    <col min="12036" max="12036" width="14" customWidth="1"/>
    <col min="12037" max="12037" width="19" customWidth="1"/>
    <col min="12038" max="12038" width="19.140625" customWidth="1"/>
    <col min="12039" max="12039" width="17.7109375" customWidth="1"/>
    <col min="12040" max="12040" width="13" customWidth="1"/>
    <col min="12041" max="12041" width="11.140625" customWidth="1"/>
    <col min="12042" max="12042" width="11.42578125" customWidth="1"/>
    <col min="12043" max="12043" width="12.140625" customWidth="1"/>
    <col min="12044" max="12044" width="1.5703125" customWidth="1"/>
    <col min="12047" max="12047" width="6.28515625" customWidth="1"/>
    <col min="12048" max="12048" width="0" hidden="1" customWidth="1"/>
    <col min="12051" max="12051" width="0" hidden="1" customWidth="1"/>
    <col min="12290" max="12290" width="37.7109375" customWidth="1"/>
    <col min="12291" max="12291" width="13" customWidth="1"/>
    <col min="12292" max="12292" width="14" customWidth="1"/>
    <col min="12293" max="12293" width="19" customWidth="1"/>
    <col min="12294" max="12294" width="19.140625" customWidth="1"/>
    <col min="12295" max="12295" width="17.7109375" customWidth="1"/>
    <col min="12296" max="12296" width="13" customWidth="1"/>
    <col min="12297" max="12297" width="11.140625" customWidth="1"/>
    <col min="12298" max="12298" width="11.42578125" customWidth="1"/>
    <col min="12299" max="12299" width="12.140625" customWidth="1"/>
    <col min="12300" max="12300" width="1.5703125" customWidth="1"/>
    <col min="12303" max="12303" width="6.28515625" customWidth="1"/>
    <col min="12304" max="12304" width="0" hidden="1" customWidth="1"/>
    <col min="12307" max="12307" width="0" hidden="1" customWidth="1"/>
    <col min="12546" max="12546" width="37.7109375" customWidth="1"/>
    <col min="12547" max="12547" width="13" customWidth="1"/>
    <col min="12548" max="12548" width="14" customWidth="1"/>
    <col min="12549" max="12549" width="19" customWidth="1"/>
    <col min="12550" max="12550" width="19.140625" customWidth="1"/>
    <col min="12551" max="12551" width="17.7109375" customWidth="1"/>
    <col min="12552" max="12552" width="13" customWidth="1"/>
    <col min="12553" max="12553" width="11.140625" customWidth="1"/>
    <col min="12554" max="12554" width="11.42578125" customWidth="1"/>
    <col min="12555" max="12555" width="12.140625" customWidth="1"/>
    <col min="12556" max="12556" width="1.5703125" customWidth="1"/>
    <col min="12559" max="12559" width="6.28515625" customWidth="1"/>
    <col min="12560" max="12560" width="0" hidden="1" customWidth="1"/>
    <col min="12563" max="12563" width="0" hidden="1" customWidth="1"/>
    <col min="12802" max="12802" width="37.7109375" customWidth="1"/>
    <col min="12803" max="12803" width="13" customWidth="1"/>
    <col min="12804" max="12804" width="14" customWidth="1"/>
    <col min="12805" max="12805" width="19" customWidth="1"/>
    <col min="12806" max="12806" width="19.140625" customWidth="1"/>
    <col min="12807" max="12807" width="17.7109375" customWidth="1"/>
    <col min="12808" max="12808" width="13" customWidth="1"/>
    <col min="12809" max="12809" width="11.140625" customWidth="1"/>
    <col min="12810" max="12810" width="11.42578125" customWidth="1"/>
    <col min="12811" max="12811" width="12.140625" customWidth="1"/>
    <col min="12812" max="12812" width="1.5703125" customWidth="1"/>
    <col min="12815" max="12815" width="6.28515625" customWidth="1"/>
    <col min="12816" max="12816" width="0" hidden="1" customWidth="1"/>
    <col min="12819" max="12819" width="0" hidden="1" customWidth="1"/>
    <col min="13058" max="13058" width="37.7109375" customWidth="1"/>
    <col min="13059" max="13059" width="13" customWidth="1"/>
    <col min="13060" max="13060" width="14" customWidth="1"/>
    <col min="13061" max="13061" width="19" customWidth="1"/>
    <col min="13062" max="13062" width="19.140625" customWidth="1"/>
    <col min="13063" max="13063" width="17.7109375" customWidth="1"/>
    <col min="13064" max="13064" width="13" customWidth="1"/>
    <col min="13065" max="13065" width="11.140625" customWidth="1"/>
    <col min="13066" max="13066" width="11.42578125" customWidth="1"/>
    <col min="13067" max="13067" width="12.140625" customWidth="1"/>
    <col min="13068" max="13068" width="1.5703125" customWidth="1"/>
    <col min="13071" max="13071" width="6.28515625" customWidth="1"/>
    <col min="13072" max="13072" width="0" hidden="1" customWidth="1"/>
    <col min="13075" max="13075" width="0" hidden="1" customWidth="1"/>
    <col min="13314" max="13314" width="37.7109375" customWidth="1"/>
    <col min="13315" max="13315" width="13" customWidth="1"/>
    <col min="13316" max="13316" width="14" customWidth="1"/>
    <col min="13317" max="13317" width="19" customWidth="1"/>
    <col min="13318" max="13318" width="19.140625" customWidth="1"/>
    <col min="13319" max="13319" width="17.7109375" customWidth="1"/>
    <col min="13320" max="13320" width="13" customWidth="1"/>
    <col min="13321" max="13321" width="11.140625" customWidth="1"/>
    <col min="13322" max="13322" width="11.42578125" customWidth="1"/>
    <col min="13323" max="13323" width="12.140625" customWidth="1"/>
    <col min="13324" max="13324" width="1.5703125" customWidth="1"/>
    <col min="13327" max="13327" width="6.28515625" customWidth="1"/>
    <col min="13328" max="13328" width="0" hidden="1" customWidth="1"/>
    <col min="13331" max="13331" width="0" hidden="1" customWidth="1"/>
    <col min="13570" max="13570" width="37.7109375" customWidth="1"/>
    <col min="13571" max="13571" width="13" customWidth="1"/>
    <col min="13572" max="13572" width="14" customWidth="1"/>
    <col min="13573" max="13573" width="19" customWidth="1"/>
    <col min="13574" max="13574" width="19.140625" customWidth="1"/>
    <col min="13575" max="13575" width="17.7109375" customWidth="1"/>
    <col min="13576" max="13576" width="13" customWidth="1"/>
    <col min="13577" max="13577" width="11.140625" customWidth="1"/>
    <col min="13578" max="13578" width="11.42578125" customWidth="1"/>
    <col min="13579" max="13579" width="12.140625" customWidth="1"/>
    <col min="13580" max="13580" width="1.5703125" customWidth="1"/>
    <col min="13583" max="13583" width="6.28515625" customWidth="1"/>
    <col min="13584" max="13584" width="0" hidden="1" customWidth="1"/>
    <col min="13587" max="13587" width="0" hidden="1" customWidth="1"/>
    <col min="13826" max="13826" width="37.7109375" customWidth="1"/>
    <col min="13827" max="13827" width="13" customWidth="1"/>
    <col min="13828" max="13828" width="14" customWidth="1"/>
    <col min="13829" max="13829" width="19" customWidth="1"/>
    <col min="13830" max="13830" width="19.140625" customWidth="1"/>
    <col min="13831" max="13831" width="17.7109375" customWidth="1"/>
    <col min="13832" max="13832" width="13" customWidth="1"/>
    <col min="13833" max="13833" width="11.140625" customWidth="1"/>
    <col min="13834" max="13834" width="11.42578125" customWidth="1"/>
    <col min="13835" max="13835" width="12.140625" customWidth="1"/>
    <col min="13836" max="13836" width="1.5703125" customWidth="1"/>
    <col min="13839" max="13839" width="6.28515625" customWidth="1"/>
    <col min="13840" max="13840" width="0" hidden="1" customWidth="1"/>
    <col min="13843" max="13843" width="0" hidden="1" customWidth="1"/>
    <col min="14082" max="14082" width="37.7109375" customWidth="1"/>
    <col min="14083" max="14083" width="13" customWidth="1"/>
    <col min="14084" max="14084" width="14" customWidth="1"/>
    <col min="14085" max="14085" width="19" customWidth="1"/>
    <col min="14086" max="14086" width="19.140625" customWidth="1"/>
    <col min="14087" max="14087" width="17.7109375" customWidth="1"/>
    <col min="14088" max="14088" width="13" customWidth="1"/>
    <col min="14089" max="14089" width="11.140625" customWidth="1"/>
    <col min="14090" max="14090" width="11.42578125" customWidth="1"/>
    <col min="14091" max="14091" width="12.140625" customWidth="1"/>
    <col min="14092" max="14092" width="1.5703125" customWidth="1"/>
    <col min="14095" max="14095" width="6.28515625" customWidth="1"/>
    <col min="14096" max="14096" width="0" hidden="1" customWidth="1"/>
    <col min="14099" max="14099" width="0" hidden="1" customWidth="1"/>
    <col min="14338" max="14338" width="37.7109375" customWidth="1"/>
    <col min="14339" max="14339" width="13" customWidth="1"/>
    <col min="14340" max="14340" width="14" customWidth="1"/>
    <col min="14341" max="14341" width="19" customWidth="1"/>
    <col min="14342" max="14342" width="19.140625" customWidth="1"/>
    <col min="14343" max="14343" width="17.7109375" customWidth="1"/>
    <col min="14344" max="14344" width="13" customWidth="1"/>
    <col min="14345" max="14345" width="11.140625" customWidth="1"/>
    <col min="14346" max="14346" width="11.42578125" customWidth="1"/>
    <col min="14347" max="14347" width="12.140625" customWidth="1"/>
    <col min="14348" max="14348" width="1.5703125" customWidth="1"/>
    <col min="14351" max="14351" width="6.28515625" customWidth="1"/>
    <col min="14352" max="14352" width="0" hidden="1" customWidth="1"/>
    <col min="14355" max="14355" width="0" hidden="1" customWidth="1"/>
    <col min="14594" max="14594" width="37.7109375" customWidth="1"/>
    <col min="14595" max="14595" width="13" customWidth="1"/>
    <col min="14596" max="14596" width="14" customWidth="1"/>
    <col min="14597" max="14597" width="19" customWidth="1"/>
    <col min="14598" max="14598" width="19.140625" customWidth="1"/>
    <col min="14599" max="14599" width="17.7109375" customWidth="1"/>
    <col min="14600" max="14600" width="13" customWidth="1"/>
    <col min="14601" max="14601" width="11.140625" customWidth="1"/>
    <col min="14602" max="14602" width="11.42578125" customWidth="1"/>
    <col min="14603" max="14603" width="12.140625" customWidth="1"/>
    <col min="14604" max="14604" width="1.5703125" customWidth="1"/>
    <col min="14607" max="14607" width="6.28515625" customWidth="1"/>
    <col min="14608" max="14608" width="0" hidden="1" customWidth="1"/>
    <col min="14611" max="14611" width="0" hidden="1" customWidth="1"/>
    <col min="14850" max="14850" width="37.7109375" customWidth="1"/>
    <col min="14851" max="14851" width="13" customWidth="1"/>
    <col min="14852" max="14852" width="14" customWidth="1"/>
    <col min="14853" max="14853" width="19" customWidth="1"/>
    <col min="14854" max="14854" width="19.140625" customWidth="1"/>
    <col min="14855" max="14855" width="17.7109375" customWidth="1"/>
    <col min="14856" max="14856" width="13" customWidth="1"/>
    <col min="14857" max="14857" width="11.140625" customWidth="1"/>
    <col min="14858" max="14858" width="11.42578125" customWidth="1"/>
    <col min="14859" max="14859" width="12.140625" customWidth="1"/>
    <col min="14860" max="14860" width="1.5703125" customWidth="1"/>
    <col min="14863" max="14863" width="6.28515625" customWidth="1"/>
    <col min="14864" max="14864" width="0" hidden="1" customWidth="1"/>
    <col min="14867" max="14867" width="0" hidden="1" customWidth="1"/>
    <col min="15106" max="15106" width="37.7109375" customWidth="1"/>
    <col min="15107" max="15107" width="13" customWidth="1"/>
    <col min="15108" max="15108" width="14" customWidth="1"/>
    <col min="15109" max="15109" width="19" customWidth="1"/>
    <col min="15110" max="15110" width="19.140625" customWidth="1"/>
    <col min="15111" max="15111" width="17.7109375" customWidth="1"/>
    <col min="15112" max="15112" width="13" customWidth="1"/>
    <col min="15113" max="15113" width="11.140625" customWidth="1"/>
    <col min="15114" max="15114" width="11.42578125" customWidth="1"/>
    <col min="15115" max="15115" width="12.140625" customWidth="1"/>
    <col min="15116" max="15116" width="1.5703125" customWidth="1"/>
    <col min="15119" max="15119" width="6.28515625" customWidth="1"/>
    <col min="15120" max="15120" width="0" hidden="1" customWidth="1"/>
    <col min="15123" max="15123" width="0" hidden="1" customWidth="1"/>
    <col min="15362" max="15362" width="37.7109375" customWidth="1"/>
    <col min="15363" max="15363" width="13" customWidth="1"/>
    <col min="15364" max="15364" width="14" customWidth="1"/>
    <col min="15365" max="15365" width="19" customWidth="1"/>
    <col min="15366" max="15366" width="19.140625" customWidth="1"/>
    <col min="15367" max="15367" width="17.7109375" customWidth="1"/>
    <col min="15368" max="15368" width="13" customWidth="1"/>
    <col min="15369" max="15369" width="11.140625" customWidth="1"/>
    <col min="15370" max="15370" width="11.42578125" customWidth="1"/>
    <col min="15371" max="15371" width="12.140625" customWidth="1"/>
    <col min="15372" max="15372" width="1.5703125" customWidth="1"/>
    <col min="15375" max="15375" width="6.28515625" customWidth="1"/>
    <col min="15376" max="15376" width="0" hidden="1" customWidth="1"/>
    <col min="15379" max="15379" width="0" hidden="1" customWidth="1"/>
    <col min="15618" max="15618" width="37.7109375" customWidth="1"/>
    <col min="15619" max="15619" width="13" customWidth="1"/>
    <col min="15620" max="15620" width="14" customWidth="1"/>
    <col min="15621" max="15621" width="19" customWidth="1"/>
    <col min="15622" max="15622" width="19.140625" customWidth="1"/>
    <col min="15623" max="15623" width="17.7109375" customWidth="1"/>
    <col min="15624" max="15624" width="13" customWidth="1"/>
    <col min="15625" max="15625" width="11.140625" customWidth="1"/>
    <col min="15626" max="15626" width="11.42578125" customWidth="1"/>
    <col min="15627" max="15627" width="12.140625" customWidth="1"/>
    <col min="15628" max="15628" width="1.5703125" customWidth="1"/>
    <col min="15631" max="15631" width="6.28515625" customWidth="1"/>
    <col min="15632" max="15632" width="0" hidden="1" customWidth="1"/>
    <col min="15635" max="15635" width="0" hidden="1" customWidth="1"/>
    <col min="15874" max="15874" width="37.7109375" customWidth="1"/>
    <col min="15875" max="15875" width="13" customWidth="1"/>
    <col min="15876" max="15876" width="14" customWidth="1"/>
    <col min="15877" max="15877" width="19" customWidth="1"/>
    <col min="15878" max="15878" width="19.140625" customWidth="1"/>
    <col min="15879" max="15879" width="17.7109375" customWidth="1"/>
    <col min="15880" max="15880" width="13" customWidth="1"/>
    <col min="15881" max="15881" width="11.140625" customWidth="1"/>
    <col min="15882" max="15882" width="11.42578125" customWidth="1"/>
    <col min="15883" max="15883" width="12.140625" customWidth="1"/>
    <col min="15884" max="15884" width="1.5703125" customWidth="1"/>
    <col min="15887" max="15887" width="6.28515625" customWidth="1"/>
    <col min="15888" max="15888" width="0" hidden="1" customWidth="1"/>
    <col min="15891" max="15891" width="0" hidden="1" customWidth="1"/>
    <col min="16130" max="16130" width="37.7109375" customWidth="1"/>
    <col min="16131" max="16131" width="13" customWidth="1"/>
    <col min="16132" max="16132" width="14" customWidth="1"/>
    <col min="16133" max="16133" width="19" customWidth="1"/>
    <col min="16134" max="16134" width="19.140625" customWidth="1"/>
    <col min="16135" max="16135" width="17.7109375" customWidth="1"/>
    <col min="16136" max="16136" width="13" customWidth="1"/>
    <col min="16137" max="16137" width="11.140625" customWidth="1"/>
    <col min="16138" max="16138" width="11.42578125" customWidth="1"/>
    <col min="16139" max="16139" width="12.140625" customWidth="1"/>
    <col min="16140" max="16140" width="1.5703125" customWidth="1"/>
    <col min="16143" max="16143" width="6.28515625" customWidth="1"/>
    <col min="16144" max="16144" width="0" hidden="1" customWidth="1"/>
    <col min="16147" max="16147" width="0" hidden="1" customWidth="1"/>
  </cols>
  <sheetData>
    <row r="1" spans="1:19" s="2" customFormat="1" ht="13.15" customHeight="1" x14ac:dyDescent="0.2">
      <c r="A1" s="1" t="s">
        <v>106</v>
      </c>
      <c r="E1" s="3"/>
      <c r="F1" s="3"/>
      <c r="H1" s="63" t="s">
        <v>88</v>
      </c>
    </row>
    <row r="2" spans="1:19" s="2" customFormat="1" ht="13.15" customHeight="1" x14ac:dyDescent="0.2">
      <c r="A2" s="4"/>
      <c r="D2" s="5"/>
      <c r="E2" s="3"/>
      <c r="F2" s="3"/>
      <c r="H2" s="3"/>
    </row>
    <row r="3" spans="1:19" s="2" customFormat="1" ht="13.15" customHeight="1" x14ac:dyDescent="0.2">
      <c r="A3" s="4"/>
      <c r="E3" s="3"/>
      <c r="F3" s="3"/>
      <c r="G3"/>
      <c r="H3"/>
      <c r="I3"/>
      <c r="J3"/>
    </row>
    <row r="4" spans="1:19" s="2" customFormat="1" ht="21" customHeight="1" x14ac:dyDescent="0.2">
      <c r="A4" s="4"/>
      <c r="C4" s="6" t="str">
        <f>'PAGE 1'!E4</f>
        <v>REPORT OF CHILDREN WITH DISABILITIES</v>
      </c>
      <c r="E4" s="5"/>
      <c r="F4" s="5"/>
      <c r="G4"/>
      <c r="H4"/>
      <c r="I4"/>
      <c r="J4"/>
    </row>
    <row r="5" spans="1:19" s="2" customFormat="1" ht="15.6" customHeight="1" x14ac:dyDescent="0.2">
      <c r="A5" s="4"/>
      <c r="C5" s="6" t="str">
        <f>'PAGE 1'!E5</f>
        <v>EXITING SPECIAL EDUCATION</v>
      </c>
      <c r="E5" s="3"/>
      <c r="F5" s="3"/>
      <c r="G5"/>
      <c r="H5"/>
      <c r="I5"/>
      <c r="J5"/>
    </row>
    <row r="6" spans="1:19" s="2" customFormat="1" ht="13.9" customHeight="1" x14ac:dyDescent="0.2">
      <c r="B6" s="5"/>
      <c r="C6" s="5"/>
      <c r="D6" s="5"/>
      <c r="E6" s="5"/>
      <c r="F6" s="5"/>
      <c r="G6"/>
      <c r="H6"/>
      <c r="I6"/>
      <c r="J6"/>
    </row>
    <row r="7" spans="1:19" s="2" customFormat="1" ht="13.9" customHeight="1" x14ac:dyDescent="0.2">
      <c r="B7" s="5"/>
      <c r="C7" s="72" t="s">
        <v>24</v>
      </c>
      <c r="D7" s="72"/>
      <c r="E7" s="72"/>
      <c r="G7"/>
      <c r="H7"/>
      <c r="I7"/>
      <c r="J7"/>
    </row>
    <row r="8" spans="1:19" s="2" customFormat="1" ht="18.600000000000001" customHeight="1" x14ac:dyDescent="0.2">
      <c r="B8" s="55" t="str">
        <f>'PAGE 1'!B8</f>
        <v>Reporting Year:</v>
      </c>
      <c r="C8" s="56" t="str">
        <f>'PAGE 1'!C8</f>
        <v>2020-2021</v>
      </c>
      <c r="D8" s="5"/>
      <c r="G8"/>
      <c r="H8"/>
      <c r="I8"/>
      <c r="J8"/>
    </row>
    <row r="9" spans="1:19" s="2" customFormat="1" ht="12" customHeight="1" x14ac:dyDescent="0.2">
      <c r="B9" s="8"/>
      <c r="D9" s="8"/>
      <c r="G9"/>
      <c r="H9"/>
      <c r="I9"/>
      <c r="J9"/>
    </row>
    <row r="10" spans="1:19" ht="24.75" customHeight="1" x14ac:dyDescent="0.2">
      <c r="A10" s="9" t="s">
        <v>89</v>
      </c>
    </row>
    <row r="11" spans="1:19" ht="39.950000000000003" customHeight="1" x14ac:dyDescent="0.2">
      <c r="A11" s="91" t="s">
        <v>65</v>
      </c>
      <c r="B11" s="92"/>
      <c r="C11" s="93"/>
      <c r="D11" s="85" t="s">
        <v>90</v>
      </c>
      <c r="E11" s="97"/>
      <c r="F11" s="97"/>
      <c r="G11" s="98"/>
      <c r="H11" s="47"/>
      <c r="K11" s="79" t="s">
        <v>67</v>
      </c>
      <c r="P11">
        <v>18</v>
      </c>
    </row>
    <row r="12" spans="1:19" ht="64.150000000000006" customHeight="1" x14ac:dyDescent="0.2">
      <c r="A12" s="94"/>
      <c r="B12" s="95"/>
      <c r="C12" s="96"/>
      <c r="D12" s="41" t="s">
        <v>91</v>
      </c>
      <c r="E12" s="31" t="s">
        <v>92</v>
      </c>
      <c r="F12" s="31" t="s">
        <v>122</v>
      </c>
      <c r="G12" s="31" t="s">
        <v>75</v>
      </c>
      <c r="J12" s="64" t="s">
        <v>10</v>
      </c>
      <c r="K12" s="79"/>
      <c r="P12" t="s">
        <v>0</v>
      </c>
    </row>
    <row r="13" spans="1:19" ht="24.75" customHeight="1" x14ac:dyDescent="0.2">
      <c r="A13" s="99" t="s">
        <v>11</v>
      </c>
      <c r="B13" s="100"/>
      <c r="C13" s="101"/>
      <c r="D13" s="16">
        <v>418</v>
      </c>
      <c r="E13" s="16">
        <v>255</v>
      </c>
      <c r="F13" s="67">
        <f>SUM(G13-(E13+D13))</f>
        <v>0</v>
      </c>
      <c r="G13" s="16">
        <v>673</v>
      </c>
      <c r="J13" s="17">
        <f>MAX(D13,0)+MAX(E13,0)+MAX(F13,0)</f>
        <v>673</v>
      </c>
      <c r="K13" s="32">
        <f>MAX('PAGE 13'!J11,0)</f>
        <v>673</v>
      </c>
      <c r="S13">
        <f t="shared" ref="S13:S21" si="0">MIN(LEN(TRIM(D13)),LEN(TRIM(E13)),LEN(TRIM(G13)))</f>
        <v>3</v>
      </c>
    </row>
    <row r="14" spans="1:19" ht="33" customHeight="1" x14ac:dyDescent="0.2">
      <c r="A14" s="105" t="s">
        <v>12</v>
      </c>
      <c r="B14" s="106"/>
      <c r="C14" s="107"/>
      <c r="D14" s="16">
        <v>2436</v>
      </c>
      <c r="E14" s="16">
        <v>1403</v>
      </c>
      <c r="F14" s="67">
        <f>SUM(G14-(E14+D14))</f>
        <v>14</v>
      </c>
      <c r="G14" s="16">
        <v>3853</v>
      </c>
      <c r="J14" s="17">
        <f>MAX(D14,0)+MAX(E14,0)+MAX(F14,0)</f>
        <v>3853</v>
      </c>
      <c r="K14" s="32">
        <f>MAX('PAGE 13'!J12,0)</f>
        <v>3853</v>
      </c>
      <c r="S14">
        <f t="shared" si="0"/>
        <v>4</v>
      </c>
    </row>
    <row r="15" spans="1:19" ht="33" customHeight="1" x14ac:dyDescent="0.2">
      <c r="A15" s="102" t="s">
        <v>107</v>
      </c>
      <c r="B15" s="103"/>
      <c r="C15" s="104"/>
      <c r="D15" s="70" t="s">
        <v>121</v>
      </c>
      <c r="E15" s="16">
        <v>-9</v>
      </c>
      <c r="F15" s="67">
        <v>-9</v>
      </c>
      <c r="G15" s="16">
        <v>-9</v>
      </c>
      <c r="J15" s="32">
        <f>MAX('PAGE 13'!I13,0)</f>
        <v>0</v>
      </c>
      <c r="K15" s="32">
        <f>MAX('PAGE 13'!J13,0)</f>
        <v>0</v>
      </c>
    </row>
    <row r="16" spans="1:19" ht="24.95" customHeight="1" x14ac:dyDescent="0.2">
      <c r="A16" s="105" t="s">
        <v>108</v>
      </c>
      <c r="B16" s="106"/>
      <c r="C16" s="107"/>
      <c r="D16" s="16">
        <v>287</v>
      </c>
      <c r="E16" s="16">
        <v>137</v>
      </c>
      <c r="F16" s="67">
        <f>SUM(G16-(E16+D16))</f>
        <v>0</v>
      </c>
      <c r="G16" s="16">
        <v>424</v>
      </c>
      <c r="J16" s="17">
        <f>MAX(D16,0)+MAX(E16,0)+MAX(F16,0)</f>
        <v>424</v>
      </c>
      <c r="K16" s="32">
        <f>MAX('PAGE 13'!J14,0)</f>
        <v>424</v>
      </c>
      <c r="S16">
        <f t="shared" si="0"/>
        <v>3</v>
      </c>
    </row>
    <row r="17" spans="1:19" ht="24.95" customHeight="1" x14ac:dyDescent="0.2">
      <c r="A17" s="109" t="s">
        <v>109</v>
      </c>
      <c r="B17" s="110"/>
      <c r="C17" s="111"/>
      <c r="D17" s="16">
        <v>95</v>
      </c>
      <c r="E17" s="16">
        <v>53</v>
      </c>
      <c r="F17" s="67">
        <f t="shared" ref="F17:F21" si="1">SUM(G17-(E17+D17))</f>
        <v>0</v>
      </c>
      <c r="G17" s="16">
        <v>148</v>
      </c>
      <c r="J17" s="17">
        <f>MAX(D17,0)+MAX(E17,0)+MAX(F17,0)</f>
        <v>148</v>
      </c>
      <c r="K17" s="32">
        <f>MAX('PAGE 13'!J15,0)</f>
        <v>148</v>
      </c>
      <c r="S17">
        <f t="shared" si="0"/>
        <v>2</v>
      </c>
    </row>
    <row r="18" spans="1:19" ht="24.95" customHeight="1" x14ac:dyDescent="0.2">
      <c r="A18" s="109" t="s">
        <v>110</v>
      </c>
      <c r="B18" s="110"/>
      <c r="C18" s="111"/>
      <c r="D18" s="16">
        <v>13</v>
      </c>
      <c r="E18" s="16">
        <v>8</v>
      </c>
      <c r="F18" s="67">
        <f t="shared" si="1"/>
        <v>0</v>
      </c>
      <c r="G18" s="16">
        <v>21</v>
      </c>
      <c r="J18" s="17">
        <f>MAX(D18,0)+MAX(E18,0)+MAX(F18,)</f>
        <v>21</v>
      </c>
      <c r="K18" s="32">
        <f>MAX('PAGE 13'!J16,0)</f>
        <v>21</v>
      </c>
      <c r="S18">
        <f t="shared" si="0"/>
        <v>1</v>
      </c>
    </row>
    <row r="19" spans="1:19" ht="24.95" customHeight="1" x14ac:dyDescent="0.2">
      <c r="A19" s="109" t="s">
        <v>111</v>
      </c>
      <c r="B19" s="110"/>
      <c r="C19" s="111"/>
      <c r="D19" s="16">
        <v>1392</v>
      </c>
      <c r="E19" s="16">
        <v>713</v>
      </c>
      <c r="F19" s="67">
        <f t="shared" si="1"/>
        <v>19</v>
      </c>
      <c r="G19" s="16">
        <v>2124</v>
      </c>
      <c r="J19" s="17">
        <f>MAX(D19,0)+MAX(E19,0)+MAX(F19,)</f>
        <v>2124</v>
      </c>
      <c r="K19" s="32">
        <f>MAX('PAGE 13'!J17,0)</f>
        <v>2124</v>
      </c>
      <c r="S19">
        <f t="shared" si="0"/>
        <v>3</v>
      </c>
    </row>
    <row r="20" spans="1:19" ht="24.75" customHeight="1" x14ac:dyDescent="0.2">
      <c r="A20" s="109" t="s">
        <v>112</v>
      </c>
      <c r="B20" s="110"/>
      <c r="C20" s="111"/>
      <c r="D20" s="16">
        <v>277</v>
      </c>
      <c r="E20" s="16">
        <v>115</v>
      </c>
      <c r="F20" s="67">
        <f t="shared" si="1"/>
        <v>1</v>
      </c>
      <c r="G20" s="16">
        <v>393</v>
      </c>
      <c r="J20" s="17">
        <f>MAX(D20,0)+MAX(E20,0)+MAX(F20,0)</f>
        <v>393</v>
      </c>
      <c r="K20" s="32">
        <f>MAX('PAGE 13'!J18,0)</f>
        <v>393</v>
      </c>
      <c r="S20">
        <f t="shared" si="0"/>
        <v>3</v>
      </c>
    </row>
    <row r="21" spans="1:19" ht="24.95" customHeight="1" x14ac:dyDescent="0.2">
      <c r="A21" s="109" t="s">
        <v>113</v>
      </c>
      <c r="B21" s="110"/>
      <c r="C21" s="111"/>
      <c r="D21" s="16">
        <v>4918</v>
      </c>
      <c r="E21" s="16">
        <v>2684</v>
      </c>
      <c r="F21" s="67">
        <f t="shared" si="1"/>
        <v>34</v>
      </c>
      <c r="G21" s="16">
        <v>7636</v>
      </c>
      <c r="J21" s="17">
        <f>MAX(D21,0)+MAX(E21,0)+MAX(F21,0)</f>
        <v>7636</v>
      </c>
      <c r="K21" s="32">
        <f>MAX('PAGE 13'!J19,0)</f>
        <v>7636</v>
      </c>
      <c r="S21">
        <f t="shared" si="0"/>
        <v>4</v>
      </c>
    </row>
    <row r="22" spans="1:19" ht="20.100000000000001" customHeight="1" x14ac:dyDescent="0.2">
      <c r="A22" s="108" t="s">
        <v>93</v>
      </c>
      <c r="B22" s="108"/>
      <c r="C22" s="108"/>
      <c r="D22" s="21">
        <f>MAX(D13,0)+MAX(D14,0)+MAX(D15,0)+MAX(D16,0)+MAX(D17,0)+MAX(D18,0)+MAX(D19,0)+MAX(D20,0)</f>
        <v>4918</v>
      </c>
      <c r="E22" s="21">
        <f t="shared" ref="E22:G22" si="2">MAX(E13,0)+MAX(E14,0)+MAX(E15,0)+MAX(E16,0)+MAX(E17,0)+MAX(E18,0)+MAX(E19,0)+MAX(E20,0)</f>
        <v>2684</v>
      </c>
      <c r="F22" s="68">
        <f>SUM(G22-(E22+D22))</f>
        <v>34</v>
      </c>
      <c r="G22" s="21">
        <f t="shared" si="2"/>
        <v>7636</v>
      </c>
    </row>
    <row r="23" spans="1:19" ht="12.6" customHeight="1" x14ac:dyDescent="0.2">
      <c r="A23" s="29"/>
      <c r="B23" s="17"/>
      <c r="C23" s="17"/>
      <c r="D23" s="17"/>
      <c r="E23" s="17"/>
      <c r="F23" s="17"/>
      <c r="G23" s="17"/>
      <c r="H23" s="17"/>
    </row>
    <row r="24" spans="1:19" ht="12.6" customHeight="1" x14ac:dyDescent="0.2">
      <c r="A24" s="4"/>
      <c r="B24" s="17"/>
      <c r="C24" s="17"/>
      <c r="D24" s="17"/>
      <c r="E24" s="17"/>
      <c r="F24" s="17"/>
      <c r="G24" s="17"/>
      <c r="H24" s="17"/>
    </row>
    <row r="25" spans="1:19" ht="12.75" customHeight="1" x14ac:dyDescent="0.2">
      <c r="B25" s="42"/>
      <c r="C25" s="42"/>
      <c r="D25" s="42"/>
      <c r="E25" s="42"/>
      <c r="F25" s="42"/>
      <c r="G25" s="42"/>
      <c r="H25" s="42"/>
    </row>
    <row r="26" spans="1:19" ht="12.75" customHeight="1" x14ac:dyDescent="0.2">
      <c r="B26" s="42"/>
      <c r="C26" s="42"/>
      <c r="D26" s="42"/>
      <c r="E26" s="42"/>
      <c r="F26" s="42"/>
      <c r="G26" s="42"/>
      <c r="H26" s="42"/>
    </row>
    <row r="27" spans="1:19" ht="12.75" customHeight="1" x14ac:dyDescent="0.2">
      <c r="B27" s="42"/>
      <c r="C27" s="42"/>
      <c r="D27" s="42"/>
      <c r="E27" s="42"/>
      <c r="F27" s="42"/>
      <c r="G27" s="42"/>
      <c r="H27" s="42"/>
    </row>
    <row r="28" spans="1:19" ht="12.75" customHeight="1" x14ac:dyDescent="0.2">
      <c r="B28" s="42"/>
      <c r="C28" s="42"/>
      <c r="D28" s="42"/>
      <c r="E28" s="42"/>
      <c r="F28" s="42"/>
      <c r="G28" s="42"/>
      <c r="H28" s="42"/>
    </row>
    <row r="29" spans="1:19" ht="12.75" customHeight="1" x14ac:dyDescent="0.2">
      <c r="B29" s="42"/>
      <c r="C29" s="42"/>
      <c r="D29" s="42"/>
      <c r="E29" s="42"/>
      <c r="F29" s="42"/>
      <c r="G29" s="48"/>
      <c r="H29" s="42"/>
    </row>
    <row r="30" spans="1:19" ht="14.25" customHeight="1" x14ac:dyDescent="0.2">
      <c r="B30" s="42"/>
      <c r="C30" s="42"/>
      <c r="D30" s="42"/>
      <c r="E30" s="42"/>
      <c r="F30" s="42"/>
      <c r="G30" s="42"/>
      <c r="H30" s="42"/>
    </row>
    <row r="31" spans="1:19" ht="14.25" customHeight="1" x14ac:dyDescent="0.2">
      <c r="B31" s="42"/>
      <c r="C31" s="42"/>
      <c r="D31" s="42"/>
      <c r="E31" s="42"/>
      <c r="F31" s="42"/>
      <c r="G31" s="42"/>
      <c r="H31" s="42"/>
    </row>
    <row r="32" spans="1:19" ht="14.25" customHeight="1" x14ac:dyDescent="0.2">
      <c r="B32" s="42"/>
      <c r="C32" s="42"/>
      <c r="D32" s="42"/>
      <c r="E32" s="42"/>
      <c r="F32" s="42"/>
      <c r="G32" s="42"/>
      <c r="H32" s="42"/>
    </row>
    <row r="33" spans="1:8" ht="12.75" customHeight="1" x14ac:dyDescent="0.2">
      <c r="A33" s="25"/>
      <c r="B33" s="42"/>
      <c r="C33" s="42"/>
      <c r="D33" s="42"/>
      <c r="E33" s="42"/>
      <c r="F33" s="42"/>
      <c r="G33" s="42"/>
      <c r="H33" s="42"/>
    </row>
    <row r="34" spans="1:8" ht="14.25" customHeight="1" x14ac:dyDescent="0.2">
      <c r="B34" s="42"/>
      <c r="C34" s="42"/>
      <c r="D34" s="42"/>
      <c r="E34" s="42"/>
      <c r="F34" s="42"/>
      <c r="G34" s="42"/>
      <c r="H34" s="42"/>
    </row>
    <row r="35" spans="1:8" ht="14.25" customHeight="1" x14ac:dyDescent="0.2">
      <c r="B35" s="42"/>
      <c r="C35" s="42"/>
      <c r="D35" s="42"/>
      <c r="E35" s="42"/>
      <c r="F35" s="42"/>
      <c r="G35" s="42"/>
      <c r="H35" s="42"/>
    </row>
    <row r="36" spans="1:8" ht="14.25" customHeight="1" x14ac:dyDescent="0.2">
      <c r="B36" s="42"/>
      <c r="C36" s="42"/>
      <c r="D36" s="42"/>
      <c r="E36" s="42"/>
      <c r="F36" s="42"/>
      <c r="G36" s="42"/>
      <c r="H36" s="42"/>
    </row>
    <row r="37" spans="1:8" ht="15" customHeight="1" x14ac:dyDescent="0.2"/>
  </sheetData>
  <sheetProtection sheet="1" objects="1" scenarios="1"/>
  <mergeCells count="14">
    <mergeCell ref="A14:C14"/>
    <mergeCell ref="C7:E7"/>
    <mergeCell ref="A11:C12"/>
    <mergeCell ref="D11:G11"/>
    <mergeCell ref="K11:K12"/>
    <mergeCell ref="A13:C13"/>
    <mergeCell ref="A21:C21"/>
    <mergeCell ref="A22:C22"/>
    <mergeCell ref="A15:C15"/>
    <mergeCell ref="A16:C16"/>
    <mergeCell ref="A17:C17"/>
    <mergeCell ref="A18:C18"/>
    <mergeCell ref="A19:C19"/>
    <mergeCell ref="A20:C20"/>
  </mergeCells>
  <conditionalFormatting sqref="J13">
    <cfRule type="cellIs" dxfId="64" priority="2" stopIfTrue="1" operator="notEqual">
      <formula>MAX($G$13,0)</formula>
    </cfRule>
  </conditionalFormatting>
  <conditionalFormatting sqref="J14">
    <cfRule type="cellIs" dxfId="63" priority="3" stopIfTrue="1" operator="notEqual">
      <formula>MAX($G$14,0)</formula>
    </cfRule>
  </conditionalFormatting>
  <conditionalFormatting sqref="J16">
    <cfRule type="cellIs" dxfId="62" priority="4" stopIfTrue="1" operator="notEqual">
      <formula>MAX($G$16,0)</formula>
    </cfRule>
  </conditionalFormatting>
  <conditionalFormatting sqref="J17">
    <cfRule type="cellIs" dxfId="61" priority="5" stopIfTrue="1" operator="notEqual">
      <formula>MAX($G$17,0)</formula>
    </cfRule>
  </conditionalFormatting>
  <conditionalFormatting sqref="J18">
    <cfRule type="cellIs" dxfId="60" priority="6" stopIfTrue="1" operator="notEqual">
      <formula>MAX($G$18,0)</formula>
    </cfRule>
  </conditionalFormatting>
  <conditionalFormatting sqref="J19">
    <cfRule type="cellIs" dxfId="59" priority="7" stopIfTrue="1" operator="notEqual">
      <formula>MAX($G$19,0)</formula>
    </cfRule>
  </conditionalFormatting>
  <conditionalFormatting sqref="J20">
    <cfRule type="cellIs" dxfId="58" priority="8" stopIfTrue="1" operator="notEqual">
      <formula>MAX($G$20,0)</formula>
    </cfRule>
  </conditionalFormatting>
  <conditionalFormatting sqref="J21">
    <cfRule type="cellIs" dxfId="57" priority="9" stopIfTrue="1" operator="notEqual">
      <formula>MAX($G$21,0)</formula>
    </cfRule>
  </conditionalFormatting>
  <conditionalFormatting sqref="D22:G22">
    <cfRule type="cellIs" dxfId="56" priority="10" stopIfTrue="1" operator="notEqual">
      <formula>MAX(D21,0)</formula>
    </cfRule>
  </conditionalFormatting>
  <conditionalFormatting sqref="K13:K21">
    <cfRule type="cellIs" dxfId="55" priority="11" stopIfTrue="1" operator="notEqual">
      <formula>MAX(G13,0)</formula>
    </cfRule>
  </conditionalFormatting>
  <conditionalFormatting sqref="G15 D13:G14 D16:G21">
    <cfRule type="expression" dxfId="54" priority="12" stopIfTrue="1">
      <formula>LEN(TRIM(D13))=0</formula>
    </cfRule>
  </conditionalFormatting>
  <conditionalFormatting sqref="C7:E7">
    <cfRule type="expression" dxfId="53" priority="13" stopIfTrue="1">
      <formula>MIN(S13:S21)=0</formula>
    </cfRule>
  </conditionalFormatting>
  <conditionalFormatting sqref="J15">
    <cfRule type="cellIs" dxfId="52" priority="1" stopIfTrue="1" operator="notEqual">
      <formula>MAX(F15,0)</formula>
    </cfRule>
  </conditionalFormatting>
  <pageMargins left="0.7" right="0.7" top="0.75" bottom="0.75" header="0.3" footer="0.3"/>
  <pageSetup scale="81" orientation="landscape" r:id="rId1"/>
  <colBreaks count="1" manualBreakCount="1">
    <brk id="7" max="1048575" man="1"/>
  </colBreaks>
  <ignoredErrors>
    <ignoredError sqref="J15 F22" 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7"/>
  <sheetViews>
    <sheetView zoomScale="90" zoomScaleNormal="90" workbookViewId="0">
      <selection activeCell="A25" sqref="A25"/>
    </sheetView>
  </sheetViews>
  <sheetFormatPr defaultRowHeight="12.75" x14ac:dyDescent="0.2"/>
  <cols>
    <col min="1" max="1" width="37.7109375" customWidth="1"/>
    <col min="2" max="2" width="15.28515625" customWidth="1"/>
    <col min="3" max="3" width="14" customWidth="1"/>
    <col min="4" max="4" width="19" customWidth="1"/>
    <col min="5" max="5" width="19.140625" customWidth="1"/>
    <col min="6" max="6" width="17.7109375" customWidth="1"/>
    <col min="7" max="7" width="13" customWidth="1"/>
    <col min="8" max="8" width="11.140625" customWidth="1"/>
    <col min="9" max="9" width="11.42578125" customWidth="1"/>
    <col min="10" max="10" width="12.140625" customWidth="1"/>
    <col min="11" max="11" width="1.5703125" customWidth="1"/>
    <col min="14" max="14" width="6.28515625" customWidth="1"/>
    <col min="15" max="15" width="2.42578125" hidden="1" customWidth="1"/>
    <col min="257" max="257" width="37.7109375" customWidth="1"/>
    <col min="258" max="258" width="13" customWidth="1"/>
    <col min="259" max="259" width="14" customWidth="1"/>
    <col min="260" max="260" width="19" customWidth="1"/>
    <col min="261" max="261" width="19.140625" customWidth="1"/>
    <col min="262" max="262" width="17.7109375" customWidth="1"/>
    <col min="263" max="263" width="13" customWidth="1"/>
    <col min="264" max="264" width="11.140625" customWidth="1"/>
    <col min="265" max="265" width="11.42578125" customWidth="1"/>
    <col min="266" max="266" width="12.140625" customWidth="1"/>
    <col min="267" max="267" width="1.5703125" customWidth="1"/>
    <col min="270" max="270" width="6.28515625" customWidth="1"/>
    <col min="271" max="271" width="0" hidden="1" customWidth="1"/>
    <col min="513" max="513" width="37.7109375" customWidth="1"/>
    <col min="514" max="514" width="13" customWidth="1"/>
    <col min="515" max="515" width="14" customWidth="1"/>
    <col min="516" max="516" width="19" customWidth="1"/>
    <col min="517" max="517" width="19.140625" customWidth="1"/>
    <col min="518" max="518" width="17.7109375" customWidth="1"/>
    <col min="519" max="519" width="13" customWidth="1"/>
    <col min="520" max="520" width="11.140625" customWidth="1"/>
    <col min="521" max="521" width="11.42578125" customWidth="1"/>
    <col min="522" max="522" width="12.140625" customWidth="1"/>
    <col min="523" max="523" width="1.5703125" customWidth="1"/>
    <col min="526" max="526" width="6.28515625" customWidth="1"/>
    <col min="527" max="527" width="0" hidden="1" customWidth="1"/>
    <col min="769" max="769" width="37.7109375" customWidth="1"/>
    <col min="770" max="770" width="13" customWidth="1"/>
    <col min="771" max="771" width="14" customWidth="1"/>
    <col min="772" max="772" width="19" customWidth="1"/>
    <col min="773" max="773" width="19.140625" customWidth="1"/>
    <col min="774" max="774" width="17.7109375" customWidth="1"/>
    <col min="775" max="775" width="13" customWidth="1"/>
    <col min="776" max="776" width="11.140625" customWidth="1"/>
    <col min="777" max="777" width="11.42578125" customWidth="1"/>
    <col min="778" max="778" width="12.140625" customWidth="1"/>
    <col min="779" max="779" width="1.5703125" customWidth="1"/>
    <col min="782" max="782" width="6.28515625" customWidth="1"/>
    <col min="783" max="783" width="0" hidden="1" customWidth="1"/>
    <col min="1025" max="1025" width="37.7109375" customWidth="1"/>
    <col min="1026" max="1026" width="13" customWidth="1"/>
    <col min="1027" max="1027" width="14" customWidth="1"/>
    <col min="1028" max="1028" width="19" customWidth="1"/>
    <col min="1029" max="1029" width="19.140625" customWidth="1"/>
    <col min="1030" max="1030" width="17.7109375" customWidth="1"/>
    <col min="1031" max="1031" width="13" customWidth="1"/>
    <col min="1032" max="1032" width="11.140625" customWidth="1"/>
    <col min="1033" max="1033" width="11.42578125" customWidth="1"/>
    <col min="1034" max="1034" width="12.140625" customWidth="1"/>
    <col min="1035" max="1035" width="1.5703125" customWidth="1"/>
    <col min="1038" max="1038" width="6.28515625" customWidth="1"/>
    <col min="1039" max="1039" width="0" hidden="1" customWidth="1"/>
    <col min="1281" max="1281" width="37.7109375" customWidth="1"/>
    <col min="1282" max="1282" width="13" customWidth="1"/>
    <col min="1283" max="1283" width="14" customWidth="1"/>
    <col min="1284" max="1284" width="19" customWidth="1"/>
    <col min="1285" max="1285" width="19.140625" customWidth="1"/>
    <col min="1286" max="1286" width="17.7109375" customWidth="1"/>
    <col min="1287" max="1287" width="13" customWidth="1"/>
    <col min="1288" max="1288" width="11.140625" customWidth="1"/>
    <col min="1289" max="1289" width="11.42578125" customWidth="1"/>
    <col min="1290" max="1290" width="12.140625" customWidth="1"/>
    <col min="1291" max="1291" width="1.5703125" customWidth="1"/>
    <col min="1294" max="1294" width="6.28515625" customWidth="1"/>
    <col min="1295" max="1295" width="0" hidden="1" customWidth="1"/>
    <col min="1537" max="1537" width="37.7109375" customWidth="1"/>
    <col min="1538" max="1538" width="13" customWidth="1"/>
    <col min="1539" max="1539" width="14" customWidth="1"/>
    <col min="1540" max="1540" width="19" customWidth="1"/>
    <col min="1541" max="1541" width="19.140625" customWidth="1"/>
    <col min="1542" max="1542" width="17.7109375" customWidth="1"/>
    <col min="1543" max="1543" width="13" customWidth="1"/>
    <col min="1544" max="1544" width="11.140625" customWidth="1"/>
    <col min="1545" max="1545" width="11.42578125" customWidth="1"/>
    <col min="1546" max="1546" width="12.140625" customWidth="1"/>
    <col min="1547" max="1547" width="1.5703125" customWidth="1"/>
    <col min="1550" max="1550" width="6.28515625" customWidth="1"/>
    <col min="1551" max="1551" width="0" hidden="1" customWidth="1"/>
    <col min="1793" max="1793" width="37.7109375" customWidth="1"/>
    <col min="1794" max="1794" width="13" customWidth="1"/>
    <col min="1795" max="1795" width="14" customWidth="1"/>
    <col min="1796" max="1796" width="19" customWidth="1"/>
    <col min="1797" max="1797" width="19.140625" customWidth="1"/>
    <col min="1798" max="1798" width="17.7109375" customWidth="1"/>
    <col min="1799" max="1799" width="13" customWidth="1"/>
    <col min="1800" max="1800" width="11.140625" customWidth="1"/>
    <col min="1801" max="1801" width="11.42578125" customWidth="1"/>
    <col min="1802" max="1802" width="12.140625" customWidth="1"/>
    <col min="1803" max="1803" width="1.5703125" customWidth="1"/>
    <col min="1806" max="1806" width="6.28515625" customWidth="1"/>
    <col min="1807" max="1807" width="0" hidden="1" customWidth="1"/>
    <col min="2049" max="2049" width="37.7109375" customWidth="1"/>
    <col min="2050" max="2050" width="13" customWidth="1"/>
    <col min="2051" max="2051" width="14" customWidth="1"/>
    <col min="2052" max="2052" width="19" customWidth="1"/>
    <col min="2053" max="2053" width="19.140625" customWidth="1"/>
    <col min="2054" max="2054" width="17.7109375" customWidth="1"/>
    <col min="2055" max="2055" width="13" customWidth="1"/>
    <col min="2056" max="2056" width="11.140625" customWidth="1"/>
    <col min="2057" max="2057" width="11.42578125" customWidth="1"/>
    <col min="2058" max="2058" width="12.140625" customWidth="1"/>
    <col min="2059" max="2059" width="1.5703125" customWidth="1"/>
    <col min="2062" max="2062" width="6.28515625" customWidth="1"/>
    <col min="2063" max="2063" width="0" hidden="1" customWidth="1"/>
    <col min="2305" max="2305" width="37.7109375" customWidth="1"/>
    <col min="2306" max="2306" width="13" customWidth="1"/>
    <col min="2307" max="2307" width="14" customWidth="1"/>
    <col min="2308" max="2308" width="19" customWidth="1"/>
    <col min="2309" max="2309" width="19.140625" customWidth="1"/>
    <col min="2310" max="2310" width="17.7109375" customWidth="1"/>
    <col min="2311" max="2311" width="13" customWidth="1"/>
    <col min="2312" max="2312" width="11.140625" customWidth="1"/>
    <col min="2313" max="2313" width="11.42578125" customWidth="1"/>
    <col min="2314" max="2314" width="12.140625" customWidth="1"/>
    <col min="2315" max="2315" width="1.5703125" customWidth="1"/>
    <col min="2318" max="2318" width="6.28515625" customWidth="1"/>
    <col min="2319" max="2319" width="0" hidden="1" customWidth="1"/>
    <col min="2561" max="2561" width="37.7109375" customWidth="1"/>
    <col min="2562" max="2562" width="13" customWidth="1"/>
    <col min="2563" max="2563" width="14" customWidth="1"/>
    <col min="2564" max="2564" width="19" customWidth="1"/>
    <col min="2565" max="2565" width="19.140625" customWidth="1"/>
    <col min="2566" max="2566" width="17.7109375" customWidth="1"/>
    <col min="2567" max="2567" width="13" customWidth="1"/>
    <col min="2568" max="2568" width="11.140625" customWidth="1"/>
    <col min="2569" max="2569" width="11.42578125" customWidth="1"/>
    <col min="2570" max="2570" width="12.140625" customWidth="1"/>
    <col min="2571" max="2571" width="1.5703125" customWidth="1"/>
    <col min="2574" max="2574" width="6.28515625" customWidth="1"/>
    <col min="2575" max="2575" width="0" hidden="1" customWidth="1"/>
    <col min="2817" max="2817" width="37.7109375" customWidth="1"/>
    <col min="2818" max="2818" width="13" customWidth="1"/>
    <col min="2819" max="2819" width="14" customWidth="1"/>
    <col min="2820" max="2820" width="19" customWidth="1"/>
    <col min="2821" max="2821" width="19.140625" customWidth="1"/>
    <col min="2822" max="2822" width="17.7109375" customWidth="1"/>
    <col min="2823" max="2823" width="13" customWidth="1"/>
    <col min="2824" max="2824" width="11.140625" customWidth="1"/>
    <col min="2825" max="2825" width="11.42578125" customWidth="1"/>
    <col min="2826" max="2826" width="12.140625" customWidth="1"/>
    <col min="2827" max="2827" width="1.5703125" customWidth="1"/>
    <col min="2830" max="2830" width="6.28515625" customWidth="1"/>
    <col min="2831" max="2831" width="0" hidden="1" customWidth="1"/>
    <col min="3073" max="3073" width="37.7109375" customWidth="1"/>
    <col min="3074" max="3074" width="13" customWidth="1"/>
    <col min="3075" max="3075" width="14" customWidth="1"/>
    <col min="3076" max="3076" width="19" customWidth="1"/>
    <col min="3077" max="3077" width="19.140625" customWidth="1"/>
    <col min="3078" max="3078" width="17.7109375" customWidth="1"/>
    <col min="3079" max="3079" width="13" customWidth="1"/>
    <col min="3080" max="3080" width="11.140625" customWidth="1"/>
    <col min="3081" max="3081" width="11.42578125" customWidth="1"/>
    <col min="3082" max="3082" width="12.140625" customWidth="1"/>
    <col min="3083" max="3083" width="1.5703125" customWidth="1"/>
    <col min="3086" max="3086" width="6.28515625" customWidth="1"/>
    <col min="3087" max="3087" width="0" hidden="1" customWidth="1"/>
    <col min="3329" max="3329" width="37.7109375" customWidth="1"/>
    <col min="3330" max="3330" width="13" customWidth="1"/>
    <col min="3331" max="3331" width="14" customWidth="1"/>
    <col min="3332" max="3332" width="19" customWidth="1"/>
    <col min="3333" max="3333" width="19.140625" customWidth="1"/>
    <col min="3334" max="3334" width="17.7109375" customWidth="1"/>
    <col min="3335" max="3335" width="13" customWidth="1"/>
    <col min="3336" max="3336" width="11.140625" customWidth="1"/>
    <col min="3337" max="3337" width="11.42578125" customWidth="1"/>
    <col min="3338" max="3338" width="12.140625" customWidth="1"/>
    <col min="3339" max="3339" width="1.5703125" customWidth="1"/>
    <col min="3342" max="3342" width="6.28515625" customWidth="1"/>
    <col min="3343" max="3343" width="0" hidden="1" customWidth="1"/>
    <col min="3585" max="3585" width="37.7109375" customWidth="1"/>
    <col min="3586" max="3586" width="13" customWidth="1"/>
    <col min="3587" max="3587" width="14" customWidth="1"/>
    <col min="3588" max="3588" width="19" customWidth="1"/>
    <col min="3589" max="3589" width="19.140625" customWidth="1"/>
    <col min="3590" max="3590" width="17.7109375" customWidth="1"/>
    <col min="3591" max="3591" width="13" customWidth="1"/>
    <col min="3592" max="3592" width="11.140625" customWidth="1"/>
    <col min="3593" max="3593" width="11.42578125" customWidth="1"/>
    <col min="3594" max="3594" width="12.140625" customWidth="1"/>
    <col min="3595" max="3595" width="1.5703125" customWidth="1"/>
    <col min="3598" max="3598" width="6.28515625" customWidth="1"/>
    <col min="3599" max="3599" width="0" hidden="1" customWidth="1"/>
    <col min="3841" max="3841" width="37.7109375" customWidth="1"/>
    <col min="3842" max="3842" width="13" customWidth="1"/>
    <col min="3843" max="3843" width="14" customWidth="1"/>
    <col min="3844" max="3844" width="19" customWidth="1"/>
    <col min="3845" max="3845" width="19.140625" customWidth="1"/>
    <col min="3846" max="3846" width="17.7109375" customWidth="1"/>
    <col min="3847" max="3847" width="13" customWidth="1"/>
    <col min="3848" max="3848" width="11.140625" customWidth="1"/>
    <col min="3849" max="3849" width="11.42578125" customWidth="1"/>
    <col min="3850" max="3850" width="12.140625" customWidth="1"/>
    <col min="3851" max="3851" width="1.5703125" customWidth="1"/>
    <col min="3854" max="3854" width="6.28515625" customWidth="1"/>
    <col min="3855" max="3855" width="0" hidden="1" customWidth="1"/>
    <col min="4097" max="4097" width="37.7109375" customWidth="1"/>
    <col min="4098" max="4098" width="13" customWidth="1"/>
    <col min="4099" max="4099" width="14" customWidth="1"/>
    <col min="4100" max="4100" width="19" customWidth="1"/>
    <col min="4101" max="4101" width="19.140625" customWidth="1"/>
    <col min="4102" max="4102" width="17.7109375" customWidth="1"/>
    <col min="4103" max="4103" width="13" customWidth="1"/>
    <col min="4104" max="4104" width="11.140625" customWidth="1"/>
    <col min="4105" max="4105" width="11.42578125" customWidth="1"/>
    <col min="4106" max="4106" width="12.140625" customWidth="1"/>
    <col min="4107" max="4107" width="1.5703125" customWidth="1"/>
    <col min="4110" max="4110" width="6.28515625" customWidth="1"/>
    <col min="4111" max="4111" width="0" hidden="1" customWidth="1"/>
    <col min="4353" max="4353" width="37.7109375" customWidth="1"/>
    <col min="4354" max="4354" width="13" customWidth="1"/>
    <col min="4355" max="4355" width="14" customWidth="1"/>
    <col min="4356" max="4356" width="19" customWidth="1"/>
    <col min="4357" max="4357" width="19.140625" customWidth="1"/>
    <col min="4358" max="4358" width="17.7109375" customWidth="1"/>
    <col min="4359" max="4359" width="13" customWidth="1"/>
    <col min="4360" max="4360" width="11.140625" customWidth="1"/>
    <col min="4361" max="4361" width="11.42578125" customWidth="1"/>
    <col min="4362" max="4362" width="12.140625" customWidth="1"/>
    <col min="4363" max="4363" width="1.5703125" customWidth="1"/>
    <col min="4366" max="4366" width="6.28515625" customWidth="1"/>
    <col min="4367" max="4367" width="0" hidden="1" customWidth="1"/>
    <col min="4609" max="4609" width="37.7109375" customWidth="1"/>
    <col min="4610" max="4610" width="13" customWidth="1"/>
    <col min="4611" max="4611" width="14" customWidth="1"/>
    <col min="4612" max="4612" width="19" customWidth="1"/>
    <col min="4613" max="4613" width="19.140625" customWidth="1"/>
    <col min="4614" max="4614" width="17.7109375" customWidth="1"/>
    <col min="4615" max="4615" width="13" customWidth="1"/>
    <col min="4616" max="4616" width="11.140625" customWidth="1"/>
    <col min="4617" max="4617" width="11.42578125" customWidth="1"/>
    <col min="4618" max="4618" width="12.140625" customWidth="1"/>
    <col min="4619" max="4619" width="1.5703125" customWidth="1"/>
    <col min="4622" max="4622" width="6.28515625" customWidth="1"/>
    <col min="4623" max="4623" width="0" hidden="1" customWidth="1"/>
    <col min="4865" max="4865" width="37.7109375" customWidth="1"/>
    <col min="4866" max="4866" width="13" customWidth="1"/>
    <col min="4867" max="4867" width="14" customWidth="1"/>
    <col min="4868" max="4868" width="19" customWidth="1"/>
    <col min="4869" max="4869" width="19.140625" customWidth="1"/>
    <col min="4870" max="4870" width="17.7109375" customWidth="1"/>
    <col min="4871" max="4871" width="13" customWidth="1"/>
    <col min="4872" max="4872" width="11.140625" customWidth="1"/>
    <col min="4873" max="4873" width="11.42578125" customWidth="1"/>
    <col min="4874" max="4874" width="12.140625" customWidth="1"/>
    <col min="4875" max="4875" width="1.5703125" customWidth="1"/>
    <col min="4878" max="4878" width="6.28515625" customWidth="1"/>
    <col min="4879" max="4879" width="0" hidden="1" customWidth="1"/>
    <col min="5121" max="5121" width="37.7109375" customWidth="1"/>
    <col min="5122" max="5122" width="13" customWidth="1"/>
    <col min="5123" max="5123" width="14" customWidth="1"/>
    <col min="5124" max="5124" width="19" customWidth="1"/>
    <col min="5125" max="5125" width="19.140625" customWidth="1"/>
    <col min="5126" max="5126" width="17.7109375" customWidth="1"/>
    <col min="5127" max="5127" width="13" customWidth="1"/>
    <col min="5128" max="5128" width="11.140625" customWidth="1"/>
    <col min="5129" max="5129" width="11.42578125" customWidth="1"/>
    <col min="5130" max="5130" width="12.140625" customWidth="1"/>
    <col min="5131" max="5131" width="1.5703125" customWidth="1"/>
    <col min="5134" max="5134" width="6.28515625" customWidth="1"/>
    <col min="5135" max="5135" width="0" hidden="1" customWidth="1"/>
    <col min="5377" max="5377" width="37.7109375" customWidth="1"/>
    <col min="5378" max="5378" width="13" customWidth="1"/>
    <col min="5379" max="5379" width="14" customWidth="1"/>
    <col min="5380" max="5380" width="19" customWidth="1"/>
    <col min="5381" max="5381" width="19.140625" customWidth="1"/>
    <col min="5382" max="5382" width="17.7109375" customWidth="1"/>
    <col min="5383" max="5383" width="13" customWidth="1"/>
    <col min="5384" max="5384" width="11.140625" customWidth="1"/>
    <col min="5385" max="5385" width="11.42578125" customWidth="1"/>
    <col min="5386" max="5386" width="12.140625" customWidth="1"/>
    <col min="5387" max="5387" width="1.5703125" customWidth="1"/>
    <col min="5390" max="5390" width="6.28515625" customWidth="1"/>
    <col min="5391" max="5391" width="0" hidden="1" customWidth="1"/>
    <col min="5633" max="5633" width="37.7109375" customWidth="1"/>
    <col min="5634" max="5634" width="13" customWidth="1"/>
    <col min="5635" max="5635" width="14" customWidth="1"/>
    <col min="5636" max="5636" width="19" customWidth="1"/>
    <col min="5637" max="5637" width="19.140625" customWidth="1"/>
    <col min="5638" max="5638" width="17.7109375" customWidth="1"/>
    <col min="5639" max="5639" width="13" customWidth="1"/>
    <col min="5640" max="5640" width="11.140625" customWidth="1"/>
    <col min="5641" max="5641" width="11.42578125" customWidth="1"/>
    <col min="5642" max="5642" width="12.140625" customWidth="1"/>
    <col min="5643" max="5643" width="1.5703125" customWidth="1"/>
    <col min="5646" max="5646" width="6.28515625" customWidth="1"/>
    <col min="5647" max="5647" width="0" hidden="1" customWidth="1"/>
    <col min="5889" max="5889" width="37.7109375" customWidth="1"/>
    <col min="5890" max="5890" width="13" customWidth="1"/>
    <col min="5891" max="5891" width="14" customWidth="1"/>
    <col min="5892" max="5892" width="19" customWidth="1"/>
    <col min="5893" max="5893" width="19.140625" customWidth="1"/>
    <col min="5894" max="5894" width="17.7109375" customWidth="1"/>
    <col min="5895" max="5895" width="13" customWidth="1"/>
    <col min="5896" max="5896" width="11.140625" customWidth="1"/>
    <col min="5897" max="5897" width="11.42578125" customWidth="1"/>
    <col min="5898" max="5898" width="12.140625" customWidth="1"/>
    <col min="5899" max="5899" width="1.5703125" customWidth="1"/>
    <col min="5902" max="5902" width="6.28515625" customWidth="1"/>
    <col min="5903" max="5903" width="0" hidden="1" customWidth="1"/>
    <col min="6145" max="6145" width="37.7109375" customWidth="1"/>
    <col min="6146" max="6146" width="13" customWidth="1"/>
    <col min="6147" max="6147" width="14" customWidth="1"/>
    <col min="6148" max="6148" width="19" customWidth="1"/>
    <col min="6149" max="6149" width="19.140625" customWidth="1"/>
    <col min="6150" max="6150" width="17.7109375" customWidth="1"/>
    <col min="6151" max="6151" width="13" customWidth="1"/>
    <col min="6152" max="6152" width="11.140625" customWidth="1"/>
    <col min="6153" max="6153" width="11.42578125" customWidth="1"/>
    <col min="6154" max="6154" width="12.140625" customWidth="1"/>
    <col min="6155" max="6155" width="1.5703125" customWidth="1"/>
    <col min="6158" max="6158" width="6.28515625" customWidth="1"/>
    <col min="6159" max="6159" width="0" hidden="1" customWidth="1"/>
    <col min="6401" max="6401" width="37.7109375" customWidth="1"/>
    <col min="6402" max="6402" width="13" customWidth="1"/>
    <col min="6403" max="6403" width="14" customWidth="1"/>
    <col min="6404" max="6404" width="19" customWidth="1"/>
    <col min="6405" max="6405" width="19.140625" customWidth="1"/>
    <col min="6406" max="6406" width="17.7109375" customWidth="1"/>
    <col min="6407" max="6407" width="13" customWidth="1"/>
    <col min="6408" max="6408" width="11.140625" customWidth="1"/>
    <col min="6409" max="6409" width="11.42578125" customWidth="1"/>
    <col min="6410" max="6410" width="12.140625" customWidth="1"/>
    <col min="6411" max="6411" width="1.5703125" customWidth="1"/>
    <col min="6414" max="6414" width="6.28515625" customWidth="1"/>
    <col min="6415" max="6415" width="0" hidden="1" customWidth="1"/>
    <col min="6657" max="6657" width="37.7109375" customWidth="1"/>
    <col min="6658" max="6658" width="13" customWidth="1"/>
    <col min="6659" max="6659" width="14" customWidth="1"/>
    <col min="6660" max="6660" width="19" customWidth="1"/>
    <col min="6661" max="6661" width="19.140625" customWidth="1"/>
    <col min="6662" max="6662" width="17.7109375" customWidth="1"/>
    <col min="6663" max="6663" width="13" customWidth="1"/>
    <col min="6664" max="6664" width="11.140625" customWidth="1"/>
    <col min="6665" max="6665" width="11.42578125" customWidth="1"/>
    <col min="6666" max="6666" width="12.140625" customWidth="1"/>
    <col min="6667" max="6667" width="1.5703125" customWidth="1"/>
    <col min="6670" max="6670" width="6.28515625" customWidth="1"/>
    <col min="6671" max="6671" width="0" hidden="1" customWidth="1"/>
    <col min="6913" max="6913" width="37.7109375" customWidth="1"/>
    <col min="6914" max="6914" width="13" customWidth="1"/>
    <col min="6915" max="6915" width="14" customWidth="1"/>
    <col min="6916" max="6916" width="19" customWidth="1"/>
    <col min="6917" max="6917" width="19.140625" customWidth="1"/>
    <col min="6918" max="6918" width="17.7109375" customWidth="1"/>
    <col min="6919" max="6919" width="13" customWidth="1"/>
    <col min="6920" max="6920" width="11.140625" customWidth="1"/>
    <col min="6921" max="6921" width="11.42578125" customWidth="1"/>
    <col min="6922" max="6922" width="12.140625" customWidth="1"/>
    <col min="6923" max="6923" width="1.5703125" customWidth="1"/>
    <col min="6926" max="6926" width="6.28515625" customWidth="1"/>
    <col min="6927" max="6927" width="0" hidden="1" customWidth="1"/>
    <col min="7169" max="7169" width="37.7109375" customWidth="1"/>
    <col min="7170" max="7170" width="13" customWidth="1"/>
    <col min="7171" max="7171" width="14" customWidth="1"/>
    <col min="7172" max="7172" width="19" customWidth="1"/>
    <col min="7173" max="7173" width="19.140625" customWidth="1"/>
    <col min="7174" max="7174" width="17.7109375" customWidth="1"/>
    <col min="7175" max="7175" width="13" customWidth="1"/>
    <col min="7176" max="7176" width="11.140625" customWidth="1"/>
    <col min="7177" max="7177" width="11.42578125" customWidth="1"/>
    <col min="7178" max="7178" width="12.140625" customWidth="1"/>
    <col min="7179" max="7179" width="1.5703125" customWidth="1"/>
    <col min="7182" max="7182" width="6.28515625" customWidth="1"/>
    <col min="7183" max="7183" width="0" hidden="1" customWidth="1"/>
    <col min="7425" max="7425" width="37.7109375" customWidth="1"/>
    <col min="7426" max="7426" width="13" customWidth="1"/>
    <col min="7427" max="7427" width="14" customWidth="1"/>
    <col min="7428" max="7428" width="19" customWidth="1"/>
    <col min="7429" max="7429" width="19.140625" customWidth="1"/>
    <col min="7430" max="7430" width="17.7109375" customWidth="1"/>
    <col min="7431" max="7431" width="13" customWidth="1"/>
    <col min="7432" max="7432" width="11.140625" customWidth="1"/>
    <col min="7433" max="7433" width="11.42578125" customWidth="1"/>
    <col min="7434" max="7434" width="12.140625" customWidth="1"/>
    <col min="7435" max="7435" width="1.5703125" customWidth="1"/>
    <col min="7438" max="7438" width="6.28515625" customWidth="1"/>
    <col min="7439" max="7439" width="0" hidden="1" customWidth="1"/>
    <col min="7681" max="7681" width="37.7109375" customWidth="1"/>
    <col min="7682" max="7682" width="13" customWidth="1"/>
    <col min="7683" max="7683" width="14" customWidth="1"/>
    <col min="7684" max="7684" width="19" customWidth="1"/>
    <col min="7685" max="7685" width="19.140625" customWidth="1"/>
    <col min="7686" max="7686" width="17.7109375" customWidth="1"/>
    <col min="7687" max="7687" width="13" customWidth="1"/>
    <col min="7688" max="7688" width="11.140625" customWidth="1"/>
    <col min="7689" max="7689" width="11.42578125" customWidth="1"/>
    <col min="7690" max="7690" width="12.140625" customWidth="1"/>
    <col min="7691" max="7691" width="1.5703125" customWidth="1"/>
    <col min="7694" max="7694" width="6.28515625" customWidth="1"/>
    <col min="7695" max="7695" width="0" hidden="1" customWidth="1"/>
    <col min="7937" max="7937" width="37.7109375" customWidth="1"/>
    <col min="7938" max="7938" width="13" customWidth="1"/>
    <col min="7939" max="7939" width="14" customWidth="1"/>
    <col min="7940" max="7940" width="19" customWidth="1"/>
    <col min="7941" max="7941" width="19.140625" customWidth="1"/>
    <col min="7942" max="7942" width="17.7109375" customWidth="1"/>
    <col min="7943" max="7943" width="13" customWidth="1"/>
    <col min="7944" max="7944" width="11.140625" customWidth="1"/>
    <col min="7945" max="7945" width="11.42578125" customWidth="1"/>
    <col min="7946" max="7946" width="12.140625" customWidth="1"/>
    <col min="7947" max="7947" width="1.5703125" customWidth="1"/>
    <col min="7950" max="7950" width="6.28515625" customWidth="1"/>
    <col min="7951" max="7951" width="0" hidden="1" customWidth="1"/>
    <col min="8193" max="8193" width="37.7109375" customWidth="1"/>
    <col min="8194" max="8194" width="13" customWidth="1"/>
    <col min="8195" max="8195" width="14" customWidth="1"/>
    <col min="8196" max="8196" width="19" customWidth="1"/>
    <col min="8197" max="8197" width="19.140625" customWidth="1"/>
    <col min="8198" max="8198" width="17.7109375" customWidth="1"/>
    <col min="8199" max="8199" width="13" customWidth="1"/>
    <col min="8200" max="8200" width="11.140625" customWidth="1"/>
    <col min="8201" max="8201" width="11.42578125" customWidth="1"/>
    <col min="8202" max="8202" width="12.140625" customWidth="1"/>
    <col min="8203" max="8203" width="1.5703125" customWidth="1"/>
    <col min="8206" max="8206" width="6.28515625" customWidth="1"/>
    <col min="8207" max="8207" width="0" hidden="1" customWidth="1"/>
    <col min="8449" max="8449" width="37.7109375" customWidth="1"/>
    <col min="8450" max="8450" width="13" customWidth="1"/>
    <col min="8451" max="8451" width="14" customWidth="1"/>
    <col min="8452" max="8452" width="19" customWidth="1"/>
    <col min="8453" max="8453" width="19.140625" customWidth="1"/>
    <col min="8454" max="8454" width="17.7109375" customWidth="1"/>
    <col min="8455" max="8455" width="13" customWidth="1"/>
    <col min="8456" max="8456" width="11.140625" customWidth="1"/>
    <col min="8457" max="8457" width="11.42578125" customWidth="1"/>
    <col min="8458" max="8458" width="12.140625" customWidth="1"/>
    <col min="8459" max="8459" width="1.5703125" customWidth="1"/>
    <col min="8462" max="8462" width="6.28515625" customWidth="1"/>
    <col min="8463" max="8463" width="0" hidden="1" customWidth="1"/>
    <col min="8705" max="8705" width="37.7109375" customWidth="1"/>
    <col min="8706" max="8706" width="13" customWidth="1"/>
    <col min="8707" max="8707" width="14" customWidth="1"/>
    <col min="8708" max="8708" width="19" customWidth="1"/>
    <col min="8709" max="8709" width="19.140625" customWidth="1"/>
    <col min="8710" max="8710" width="17.7109375" customWidth="1"/>
    <col min="8711" max="8711" width="13" customWidth="1"/>
    <col min="8712" max="8712" width="11.140625" customWidth="1"/>
    <col min="8713" max="8713" width="11.42578125" customWidth="1"/>
    <col min="8714" max="8714" width="12.140625" customWidth="1"/>
    <col min="8715" max="8715" width="1.5703125" customWidth="1"/>
    <col min="8718" max="8718" width="6.28515625" customWidth="1"/>
    <col min="8719" max="8719" width="0" hidden="1" customWidth="1"/>
    <col min="8961" max="8961" width="37.7109375" customWidth="1"/>
    <col min="8962" max="8962" width="13" customWidth="1"/>
    <col min="8963" max="8963" width="14" customWidth="1"/>
    <col min="8964" max="8964" width="19" customWidth="1"/>
    <col min="8965" max="8965" width="19.140625" customWidth="1"/>
    <col min="8966" max="8966" width="17.7109375" customWidth="1"/>
    <col min="8967" max="8967" width="13" customWidth="1"/>
    <col min="8968" max="8968" width="11.140625" customWidth="1"/>
    <col min="8969" max="8969" width="11.42578125" customWidth="1"/>
    <col min="8970" max="8970" width="12.140625" customWidth="1"/>
    <col min="8971" max="8971" width="1.5703125" customWidth="1"/>
    <col min="8974" max="8974" width="6.28515625" customWidth="1"/>
    <col min="8975" max="8975" width="0" hidden="1" customWidth="1"/>
    <col min="9217" max="9217" width="37.7109375" customWidth="1"/>
    <col min="9218" max="9218" width="13" customWidth="1"/>
    <col min="9219" max="9219" width="14" customWidth="1"/>
    <col min="9220" max="9220" width="19" customWidth="1"/>
    <col min="9221" max="9221" width="19.140625" customWidth="1"/>
    <col min="9222" max="9222" width="17.7109375" customWidth="1"/>
    <col min="9223" max="9223" width="13" customWidth="1"/>
    <col min="9224" max="9224" width="11.140625" customWidth="1"/>
    <col min="9225" max="9225" width="11.42578125" customWidth="1"/>
    <col min="9226" max="9226" width="12.140625" customWidth="1"/>
    <col min="9227" max="9227" width="1.5703125" customWidth="1"/>
    <col min="9230" max="9230" width="6.28515625" customWidth="1"/>
    <col min="9231" max="9231" width="0" hidden="1" customWidth="1"/>
    <col min="9473" max="9473" width="37.7109375" customWidth="1"/>
    <col min="9474" max="9474" width="13" customWidth="1"/>
    <col min="9475" max="9475" width="14" customWidth="1"/>
    <col min="9476" max="9476" width="19" customWidth="1"/>
    <col min="9477" max="9477" width="19.140625" customWidth="1"/>
    <col min="9478" max="9478" width="17.7109375" customWidth="1"/>
    <col min="9479" max="9479" width="13" customWidth="1"/>
    <col min="9480" max="9480" width="11.140625" customWidth="1"/>
    <col min="9481" max="9481" width="11.42578125" customWidth="1"/>
    <col min="9482" max="9482" width="12.140625" customWidth="1"/>
    <col min="9483" max="9483" width="1.5703125" customWidth="1"/>
    <col min="9486" max="9486" width="6.28515625" customWidth="1"/>
    <col min="9487" max="9487" width="0" hidden="1" customWidth="1"/>
    <col min="9729" max="9729" width="37.7109375" customWidth="1"/>
    <col min="9730" max="9730" width="13" customWidth="1"/>
    <col min="9731" max="9731" width="14" customWidth="1"/>
    <col min="9732" max="9732" width="19" customWidth="1"/>
    <col min="9733" max="9733" width="19.140625" customWidth="1"/>
    <col min="9734" max="9734" width="17.7109375" customWidth="1"/>
    <col min="9735" max="9735" width="13" customWidth="1"/>
    <col min="9736" max="9736" width="11.140625" customWidth="1"/>
    <col min="9737" max="9737" width="11.42578125" customWidth="1"/>
    <col min="9738" max="9738" width="12.140625" customWidth="1"/>
    <col min="9739" max="9739" width="1.5703125" customWidth="1"/>
    <col min="9742" max="9742" width="6.28515625" customWidth="1"/>
    <col min="9743" max="9743" width="0" hidden="1" customWidth="1"/>
    <col min="9985" max="9985" width="37.7109375" customWidth="1"/>
    <col min="9986" max="9986" width="13" customWidth="1"/>
    <col min="9987" max="9987" width="14" customWidth="1"/>
    <col min="9988" max="9988" width="19" customWidth="1"/>
    <col min="9989" max="9989" width="19.140625" customWidth="1"/>
    <col min="9990" max="9990" width="17.7109375" customWidth="1"/>
    <col min="9991" max="9991" width="13" customWidth="1"/>
    <col min="9992" max="9992" width="11.140625" customWidth="1"/>
    <col min="9993" max="9993" width="11.42578125" customWidth="1"/>
    <col min="9994" max="9994" width="12.140625" customWidth="1"/>
    <col min="9995" max="9995" width="1.5703125" customWidth="1"/>
    <col min="9998" max="9998" width="6.28515625" customWidth="1"/>
    <col min="9999" max="9999" width="0" hidden="1" customWidth="1"/>
    <col min="10241" max="10241" width="37.7109375" customWidth="1"/>
    <col min="10242" max="10242" width="13" customWidth="1"/>
    <col min="10243" max="10243" width="14" customWidth="1"/>
    <col min="10244" max="10244" width="19" customWidth="1"/>
    <col min="10245" max="10245" width="19.140625" customWidth="1"/>
    <col min="10246" max="10246" width="17.7109375" customWidth="1"/>
    <col min="10247" max="10247" width="13" customWidth="1"/>
    <col min="10248" max="10248" width="11.140625" customWidth="1"/>
    <col min="10249" max="10249" width="11.42578125" customWidth="1"/>
    <col min="10250" max="10250" width="12.140625" customWidth="1"/>
    <col min="10251" max="10251" width="1.5703125" customWidth="1"/>
    <col min="10254" max="10254" width="6.28515625" customWidth="1"/>
    <col min="10255" max="10255" width="0" hidden="1" customWidth="1"/>
    <col min="10497" max="10497" width="37.7109375" customWidth="1"/>
    <col min="10498" max="10498" width="13" customWidth="1"/>
    <col min="10499" max="10499" width="14" customWidth="1"/>
    <col min="10500" max="10500" width="19" customWidth="1"/>
    <col min="10501" max="10501" width="19.140625" customWidth="1"/>
    <col min="10502" max="10502" width="17.7109375" customWidth="1"/>
    <col min="10503" max="10503" width="13" customWidth="1"/>
    <col min="10504" max="10504" width="11.140625" customWidth="1"/>
    <col min="10505" max="10505" width="11.42578125" customWidth="1"/>
    <col min="10506" max="10506" width="12.140625" customWidth="1"/>
    <col min="10507" max="10507" width="1.5703125" customWidth="1"/>
    <col min="10510" max="10510" width="6.28515625" customWidth="1"/>
    <col min="10511" max="10511" width="0" hidden="1" customWidth="1"/>
    <col min="10753" max="10753" width="37.7109375" customWidth="1"/>
    <col min="10754" max="10754" width="13" customWidth="1"/>
    <col min="10755" max="10755" width="14" customWidth="1"/>
    <col min="10756" max="10756" width="19" customWidth="1"/>
    <col min="10757" max="10757" width="19.140625" customWidth="1"/>
    <col min="10758" max="10758" width="17.7109375" customWidth="1"/>
    <col min="10759" max="10759" width="13" customWidth="1"/>
    <col min="10760" max="10760" width="11.140625" customWidth="1"/>
    <col min="10761" max="10761" width="11.42578125" customWidth="1"/>
    <col min="10762" max="10762" width="12.140625" customWidth="1"/>
    <col min="10763" max="10763" width="1.5703125" customWidth="1"/>
    <col min="10766" max="10766" width="6.28515625" customWidth="1"/>
    <col min="10767" max="10767" width="0" hidden="1" customWidth="1"/>
    <col min="11009" max="11009" width="37.7109375" customWidth="1"/>
    <col min="11010" max="11010" width="13" customWidth="1"/>
    <col min="11011" max="11011" width="14" customWidth="1"/>
    <col min="11012" max="11012" width="19" customWidth="1"/>
    <col min="11013" max="11013" width="19.140625" customWidth="1"/>
    <col min="11014" max="11014" width="17.7109375" customWidth="1"/>
    <col min="11015" max="11015" width="13" customWidth="1"/>
    <col min="11016" max="11016" width="11.140625" customWidth="1"/>
    <col min="11017" max="11017" width="11.42578125" customWidth="1"/>
    <col min="11018" max="11018" width="12.140625" customWidth="1"/>
    <col min="11019" max="11019" width="1.5703125" customWidth="1"/>
    <col min="11022" max="11022" width="6.28515625" customWidth="1"/>
    <col min="11023" max="11023" width="0" hidden="1" customWidth="1"/>
    <col min="11265" max="11265" width="37.7109375" customWidth="1"/>
    <col min="11266" max="11266" width="13" customWidth="1"/>
    <col min="11267" max="11267" width="14" customWidth="1"/>
    <col min="11268" max="11268" width="19" customWidth="1"/>
    <col min="11269" max="11269" width="19.140625" customWidth="1"/>
    <col min="11270" max="11270" width="17.7109375" customWidth="1"/>
    <col min="11271" max="11271" width="13" customWidth="1"/>
    <col min="11272" max="11272" width="11.140625" customWidth="1"/>
    <col min="11273" max="11273" width="11.42578125" customWidth="1"/>
    <col min="11274" max="11274" width="12.140625" customWidth="1"/>
    <col min="11275" max="11275" width="1.5703125" customWidth="1"/>
    <col min="11278" max="11278" width="6.28515625" customWidth="1"/>
    <col min="11279" max="11279" width="0" hidden="1" customWidth="1"/>
    <col min="11521" max="11521" width="37.7109375" customWidth="1"/>
    <col min="11522" max="11522" width="13" customWidth="1"/>
    <col min="11523" max="11523" width="14" customWidth="1"/>
    <col min="11524" max="11524" width="19" customWidth="1"/>
    <col min="11525" max="11525" width="19.140625" customWidth="1"/>
    <col min="11526" max="11526" width="17.7109375" customWidth="1"/>
    <col min="11527" max="11527" width="13" customWidth="1"/>
    <col min="11528" max="11528" width="11.140625" customWidth="1"/>
    <col min="11529" max="11529" width="11.42578125" customWidth="1"/>
    <col min="11530" max="11530" width="12.140625" customWidth="1"/>
    <col min="11531" max="11531" width="1.5703125" customWidth="1"/>
    <col min="11534" max="11534" width="6.28515625" customWidth="1"/>
    <col min="11535" max="11535" width="0" hidden="1" customWidth="1"/>
    <col min="11777" max="11777" width="37.7109375" customWidth="1"/>
    <col min="11778" max="11778" width="13" customWidth="1"/>
    <col min="11779" max="11779" width="14" customWidth="1"/>
    <col min="11780" max="11780" width="19" customWidth="1"/>
    <col min="11781" max="11781" width="19.140625" customWidth="1"/>
    <col min="11782" max="11782" width="17.7109375" customWidth="1"/>
    <col min="11783" max="11783" width="13" customWidth="1"/>
    <col min="11784" max="11784" width="11.140625" customWidth="1"/>
    <col min="11785" max="11785" width="11.42578125" customWidth="1"/>
    <col min="11786" max="11786" width="12.140625" customWidth="1"/>
    <col min="11787" max="11787" width="1.5703125" customWidth="1"/>
    <col min="11790" max="11790" width="6.28515625" customWidth="1"/>
    <col min="11791" max="11791" width="0" hidden="1" customWidth="1"/>
    <col min="12033" max="12033" width="37.7109375" customWidth="1"/>
    <col min="12034" max="12034" width="13" customWidth="1"/>
    <col min="12035" max="12035" width="14" customWidth="1"/>
    <col min="12036" max="12036" width="19" customWidth="1"/>
    <col min="12037" max="12037" width="19.140625" customWidth="1"/>
    <col min="12038" max="12038" width="17.7109375" customWidth="1"/>
    <col min="12039" max="12039" width="13" customWidth="1"/>
    <col min="12040" max="12040" width="11.140625" customWidth="1"/>
    <col min="12041" max="12041" width="11.42578125" customWidth="1"/>
    <col min="12042" max="12042" width="12.140625" customWidth="1"/>
    <col min="12043" max="12043" width="1.5703125" customWidth="1"/>
    <col min="12046" max="12046" width="6.28515625" customWidth="1"/>
    <col min="12047" max="12047" width="0" hidden="1" customWidth="1"/>
    <col min="12289" max="12289" width="37.7109375" customWidth="1"/>
    <col min="12290" max="12290" width="13" customWidth="1"/>
    <col min="12291" max="12291" width="14" customWidth="1"/>
    <col min="12292" max="12292" width="19" customWidth="1"/>
    <col min="12293" max="12293" width="19.140625" customWidth="1"/>
    <col min="12294" max="12294" width="17.7109375" customWidth="1"/>
    <col min="12295" max="12295" width="13" customWidth="1"/>
    <col min="12296" max="12296" width="11.140625" customWidth="1"/>
    <col min="12297" max="12297" width="11.42578125" customWidth="1"/>
    <col min="12298" max="12298" width="12.140625" customWidth="1"/>
    <col min="12299" max="12299" width="1.5703125" customWidth="1"/>
    <col min="12302" max="12302" width="6.28515625" customWidth="1"/>
    <col min="12303" max="12303" width="0" hidden="1" customWidth="1"/>
    <col min="12545" max="12545" width="37.7109375" customWidth="1"/>
    <col min="12546" max="12546" width="13" customWidth="1"/>
    <col min="12547" max="12547" width="14" customWidth="1"/>
    <col min="12548" max="12548" width="19" customWidth="1"/>
    <col min="12549" max="12549" width="19.140625" customWidth="1"/>
    <col min="12550" max="12550" width="17.7109375" customWidth="1"/>
    <col min="12551" max="12551" width="13" customWidth="1"/>
    <col min="12552" max="12552" width="11.140625" customWidth="1"/>
    <col min="12553" max="12553" width="11.42578125" customWidth="1"/>
    <col min="12554" max="12554" width="12.140625" customWidth="1"/>
    <col min="12555" max="12555" width="1.5703125" customWidth="1"/>
    <col min="12558" max="12558" width="6.28515625" customWidth="1"/>
    <col min="12559" max="12559" width="0" hidden="1" customWidth="1"/>
    <col min="12801" max="12801" width="37.7109375" customWidth="1"/>
    <col min="12802" max="12802" width="13" customWidth="1"/>
    <col min="12803" max="12803" width="14" customWidth="1"/>
    <col min="12804" max="12804" width="19" customWidth="1"/>
    <col min="12805" max="12805" width="19.140625" customWidth="1"/>
    <col min="12806" max="12806" width="17.7109375" customWidth="1"/>
    <col min="12807" max="12807" width="13" customWidth="1"/>
    <col min="12808" max="12808" width="11.140625" customWidth="1"/>
    <col min="12809" max="12809" width="11.42578125" customWidth="1"/>
    <col min="12810" max="12810" width="12.140625" customWidth="1"/>
    <col min="12811" max="12811" width="1.5703125" customWidth="1"/>
    <col min="12814" max="12814" width="6.28515625" customWidth="1"/>
    <col min="12815" max="12815" width="0" hidden="1" customWidth="1"/>
    <col min="13057" max="13057" width="37.7109375" customWidth="1"/>
    <col min="13058" max="13058" width="13" customWidth="1"/>
    <col min="13059" max="13059" width="14" customWidth="1"/>
    <col min="13060" max="13060" width="19" customWidth="1"/>
    <col min="13061" max="13061" width="19.140625" customWidth="1"/>
    <col min="13062" max="13062" width="17.7109375" customWidth="1"/>
    <col min="13063" max="13063" width="13" customWidth="1"/>
    <col min="13064" max="13064" width="11.140625" customWidth="1"/>
    <col min="13065" max="13065" width="11.42578125" customWidth="1"/>
    <col min="13066" max="13066" width="12.140625" customWidth="1"/>
    <col min="13067" max="13067" width="1.5703125" customWidth="1"/>
    <col min="13070" max="13070" width="6.28515625" customWidth="1"/>
    <col min="13071" max="13071" width="0" hidden="1" customWidth="1"/>
    <col min="13313" max="13313" width="37.7109375" customWidth="1"/>
    <col min="13314" max="13314" width="13" customWidth="1"/>
    <col min="13315" max="13315" width="14" customWidth="1"/>
    <col min="13316" max="13316" width="19" customWidth="1"/>
    <col min="13317" max="13317" width="19.140625" customWidth="1"/>
    <col min="13318" max="13318" width="17.7109375" customWidth="1"/>
    <col min="13319" max="13319" width="13" customWidth="1"/>
    <col min="13320" max="13320" width="11.140625" customWidth="1"/>
    <col min="13321" max="13321" width="11.42578125" customWidth="1"/>
    <col min="13322" max="13322" width="12.140625" customWidth="1"/>
    <col min="13323" max="13323" width="1.5703125" customWidth="1"/>
    <col min="13326" max="13326" width="6.28515625" customWidth="1"/>
    <col min="13327" max="13327" width="0" hidden="1" customWidth="1"/>
    <col min="13569" max="13569" width="37.7109375" customWidth="1"/>
    <col min="13570" max="13570" width="13" customWidth="1"/>
    <col min="13571" max="13571" width="14" customWidth="1"/>
    <col min="13572" max="13572" width="19" customWidth="1"/>
    <col min="13573" max="13573" width="19.140625" customWidth="1"/>
    <col min="13574" max="13574" width="17.7109375" customWidth="1"/>
    <col min="13575" max="13575" width="13" customWidth="1"/>
    <col min="13576" max="13576" width="11.140625" customWidth="1"/>
    <col min="13577" max="13577" width="11.42578125" customWidth="1"/>
    <col min="13578" max="13578" width="12.140625" customWidth="1"/>
    <col min="13579" max="13579" width="1.5703125" customWidth="1"/>
    <col min="13582" max="13582" width="6.28515625" customWidth="1"/>
    <col min="13583" max="13583" width="0" hidden="1" customWidth="1"/>
    <col min="13825" max="13825" width="37.7109375" customWidth="1"/>
    <col min="13826" max="13826" width="13" customWidth="1"/>
    <col min="13827" max="13827" width="14" customWidth="1"/>
    <col min="13828" max="13828" width="19" customWidth="1"/>
    <col min="13829" max="13829" width="19.140625" customWidth="1"/>
    <col min="13830" max="13830" width="17.7109375" customWidth="1"/>
    <col min="13831" max="13831" width="13" customWidth="1"/>
    <col min="13832" max="13832" width="11.140625" customWidth="1"/>
    <col min="13833" max="13833" width="11.42578125" customWidth="1"/>
    <col min="13834" max="13834" width="12.140625" customWidth="1"/>
    <col min="13835" max="13835" width="1.5703125" customWidth="1"/>
    <col min="13838" max="13838" width="6.28515625" customWidth="1"/>
    <col min="13839" max="13839" width="0" hidden="1" customWidth="1"/>
    <col min="14081" max="14081" width="37.7109375" customWidth="1"/>
    <col min="14082" max="14082" width="13" customWidth="1"/>
    <col min="14083" max="14083" width="14" customWidth="1"/>
    <col min="14084" max="14084" width="19" customWidth="1"/>
    <col min="14085" max="14085" width="19.140625" customWidth="1"/>
    <col min="14086" max="14086" width="17.7109375" customWidth="1"/>
    <col min="14087" max="14087" width="13" customWidth="1"/>
    <col min="14088" max="14088" width="11.140625" customWidth="1"/>
    <col min="14089" max="14089" width="11.42578125" customWidth="1"/>
    <col min="14090" max="14090" width="12.140625" customWidth="1"/>
    <col min="14091" max="14091" width="1.5703125" customWidth="1"/>
    <col min="14094" max="14094" width="6.28515625" customWidth="1"/>
    <col min="14095" max="14095" width="0" hidden="1" customWidth="1"/>
    <col min="14337" max="14337" width="37.7109375" customWidth="1"/>
    <col min="14338" max="14338" width="13" customWidth="1"/>
    <col min="14339" max="14339" width="14" customWidth="1"/>
    <col min="14340" max="14340" width="19" customWidth="1"/>
    <col min="14341" max="14341" width="19.140625" customWidth="1"/>
    <col min="14342" max="14342" width="17.7109375" customWidth="1"/>
    <col min="14343" max="14343" width="13" customWidth="1"/>
    <col min="14344" max="14344" width="11.140625" customWidth="1"/>
    <col min="14345" max="14345" width="11.42578125" customWidth="1"/>
    <col min="14346" max="14346" width="12.140625" customWidth="1"/>
    <col min="14347" max="14347" width="1.5703125" customWidth="1"/>
    <col min="14350" max="14350" width="6.28515625" customWidth="1"/>
    <col min="14351" max="14351" width="0" hidden="1" customWidth="1"/>
    <col min="14593" max="14593" width="37.7109375" customWidth="1"/>
    <col min="14594" max="14594" width="13" customWidth="1"/>
    <col min="14595" max="14595" width="14" customWidth="1"/>
    <col min="14596" max="14596" width="19" customWidth="1"/>
    <col min="14597" max="14597" width="19.140625" customWidth="1"/>
    <col min="14598" max="14598" width="17.7109375" customWidth="1"/>
    <col min="14599" max="14599" width="13" customWidth="1"/>
    <col min="14600" max="14600" width="11.140625" customWidth="1"/>
    <col min="14601" max="14601" width="11.42578125" customWidth="1"/>
    <col min="14602" max="14602" width="12.140625" customWidth="1"/>
    <col min="14603" max="14603" width="1.5703125" customWidth="1"/>
    <col min="14606" max="14606" width="6.28515625" customWidth="1"/>
    <col min="14607" max="14607" width="0" hidden="1" customWidth="1"/>
    <col min="14849" max="14849" width="37.7109375" customWidth="1"/>
    <col min="14850" max="14850" width="13" customWidth="1"/>
    <col min="14851" max="14851" width="14" customWidth="1"/>
    <col min="14852" max="14852" width="19" customWidth="1"/>
    <col min="14853" max="14853" width="19.140625" customWidth="1"/>
    <col min="14854" max="14854" width="17.7109375" customWidth="1"/>
    <col min="14855" max="14855" width="13" customWidth="1"/>
    <col min="14856" max="14856" width="11.140625" customWidth="1"/>
    <col min="14857" max="14857" width="11.42578125" customWidth="1"/>
    <col min="14858" max="14858" width="12.140625" customWidth="1"/>
    <col min="14859" max="14859" width="1.5703125" customWidth="1"/>
    <col min="14862" max="14862" width="6.28515625" customWidth="1"/>
    <col min="14863" max="14863" width="0" hidden="1" customWidth="1"/>
    <col min="15105" max="15105" width="37.7109375" customWidth="1"/>
    <col min="15106" max="15106" width="13" customWidth="1"/>
    <col min="15107" max="15107" width="14" customWidth="1"/>
    <col min="15108" max="15108" width="19" customWidth="1"/>
    <col min="15109" max="15109" width="19.140625" customWidth="1"/>
    <col min="15110" max="15110" width="17.7109375" customWidth="1"/>
    <col min="15111" max="15111" width="13" customWidth="1"/>
    <col min="15112" max="15112" width="11.140625" customWidth="1"/>
    <col min="15113" max="15113" width="11.42578125" customWidth="1"/>
    <col min="15114" max="15114" width="12.140625" customWidth="1"/>
    <col min="15115" max="15115" width="1.5703125" customWidth="1"/>
    <col min="15118" max="15118" width="6.28515625" customWidth="1"/>
    <col min="15119" max="15119" width="0" hidden="1" customWidth="1"/>
    <col min="15361" max="15361" width="37.7109375" customWidth="1"/>
    <col min="15362" max="15362" width="13" customWidth="1"/>
    <col min="15363" max="15363" width="14" customWidth="1"/>
    <col min="15364" max="15364" width="19" customWidth="1"/>
    <col min="15365" max="15365" width="19.140625" customWidth="1"/>
    <col min="15366" max="15366" width="17.7109375" customWidth="1"/>
    <col min="15367" max="15367" width="13" customWidth="1"/>
    <col min="15368" max="15368" width="11.140625" customWidth="1"/>
    <col min="15369" max="15369" width="11.42578125" customWidth="1"/>
    <col min="15370" max="15370" width="12.140625" customWidth="1"/>
    <col min="15371" max="15371" width="1.5703125" customWidth="1"/>
    <col min="15374" max="15374" width="6.28515625" customWidth="1"/>
    <col min="15375" max="15375" width="0" hidden="1" customWidth="1"/>
    <col min="15617" max="15617" width="37.7109375" customWidth="1"/>
    <col min="15618" max="15618" width="13" customWidth="1"/>
    <col min="15619" max="15619" width="14" customWidth="1"/>
    <col min="15620" max="15620" width="19" customWidth="1"/>
    <col min="15621" max="15621" width="19.140625" customWidth="1"/>
    <col min="15622" max="15622" width="17.7109375" customWidth="1"/>
    <col min="15623" max="15623" width="13" customWidth="1"/>
    <col min="15624" max="15624" width="11.140625" customWidth="1"/>
    <col min="15625" max="15625" width="11.42578125" customWidth="1"/>
    <col min="15626" max="15626" width="12.140625" customWidth="1"/>
    <col min="15627" max="15627" width="1.5703125" customWidth="1"/>
    <col min="15630" max="15630" width="6.28515625" customWidth="1"/>
    <col min="15631" max="15631" width="0" hidden="1" customWidth="1"/>
    <col min="15873" max="15873" width="37.7109375" customWidth="1"/>
    <col min="15874" max="15874" width="13" customWidth="1"/>
    <col min="15875" max="15875" width="14" customWidth="1"/>
    <col min="15876" max="15876" width="19" customWidth="1"/>
    <col min="15877" max="15877" width="19.140625" customWidth="1"/>
    <col min="15878" max="15878" width="17.7109375" customWidth="1"/>
    <col min="15879" max="15879" width="13" customWidth="1"/>
    <col min="15880" max="15880" width="11.140625" customWidth="1"/>
    <col min="15881" max="15881" width="11.42578125" customWidth="1"/>
    <col min="15882" max="15882" width="12.140625" customWidth="1"/>
    <col min="15883" max="15883" width="1.5703125" customWidth="1"/>
    <col min="15886" max="15886" width="6.28515625" customWidth="1"/>
    <col min="15887" max="15887" width="0" hidden="1" customWidth="1"/>
    <col min="16129" max="16129" width="37.7109375" customWidth="1"/>
    <col min="16130" max="16130" width="13" customWidth="1"/>
    <col min="16131" max="16131" width="14" customWidth="1"/>
    <col min="16132" max="16132" width="19" customWidth="1"/>
    <col min="16133" max="16133" width="19.140625" customWidth="1"/>
    <col min="16134" max="16134" width="17.7109375" customWidth="1"/>
    <col min="16135" max="16135" width="13" customWidth="1"/>
    <col min="16136" max="16136" width="11.140625" customWidth="1"/>
    <col min="16137" max="16137" width="11.42578125" customWidth="1"/>
    <col min="16138" max="16138" width="12.140625" customWidth="1"/>
    <col min="16139" max="16139" width="1.5703125" customWidth="1"/>
    <col min="16142" max="16142" width="6.28515625" customWidth="1"/>
    <col min="16143" max="16143" width="0" hidden="1" customWidth="1"/>
  </cols>
  <sheetData>
    <row r="1" spans="1:15" s="2" customFormat="1" ht="13.15" customHeight="1" x14ac:dyDescent="0.2">
      <c r="A1" s="1" t="s">
        <v>106</v>
      </c>
      <c r="E1" s="3"/>
      <c r="G1" s="22" t="s">
        <v>94</v>
      </c>
    </row>
    <row r="2" spans="1:15" s="2" customFormat="1" ht="13.15" customHeight="1" x14ac:dyDescent="0.2">
      <c r="A2" s="4"/>
      <c r="D2" s="5"/>
      <c r="E2" s="3"/>
      <c r="G2" s="3"/>
    </row>
    <row r="3" spans="1:15" s="2" customFormat="1" ht="21" customHeight="1" x14ac:dyDescent="0.2">
      <c r="A3" s="4"/>
      <c r="D3" s="6" t="str">
        <f>'PAGE 1'!E4</f>
        <v>REPORT OF CHILDREN WITH DISABILITIES</v>
      </c>
      <c r="E3" s="5"/>
      <c r="F3"/>
      <c r="G3"/>
      <c r="H3"/>
      <c r="I3"/>
    </row>
    <row r="4" spans="1:15" s="2" customFormat="1" ht="15.6" customHeight="1" x14ac:dyDescent="0.2">
      <c r="A4" s="4"/>
      <c r="D4" s="6" t="str">
        <f>'PAGE 1'!E5</f>
        <v>EXITING SPECIAL EDUCATION</v>
      </c>
      <c r="E4" s="3"/>
      <c r="F4"/>
      <c r="G4"/>
      <c r="H4"/>
      <c r="I4"/>
    </row>
    <row r="5" spans="1:15" s="2" customFormat="1" ht="15.6" customHeight="1" x14ac:dyDescent="0.2">
      <c r="A5" s="4"/>
      <c r="D5" s="6"/>
      <c r="E5" s="3"/>
      <c r="F5"/>
      <c r="G5"/>
      <c r="H5"/>
      <c r="I5"/>
    </row>
    <row r="6" spans="1:15" s="2" customFormat="1" ht="15.6" customHeight="1" x14ac:dyDescent="0.2">
      <c r="A6" s="4"/>
      <c r="D6" s="6"/>
      <c r="E6" s="3"/>
      <c r="F6"/>
      <c r="G6"/>
      <c r="H6"/>
      <c r="I6"/>
    </row>
    <row r="7" spans="1:15" s="2" customFormat="1" ht="12" customHeight="1" x14ac:dyDescent="0.2">
      <c r="B7" s="5"/>
      <c r="C7" s="5"/>
      <c r="D7" s="5"/>
      <c r="F7"/>
      <c r="G7"/>
      <c r="H7"/>
      <c r="I7"/>
    </row>
    <row r="8" spans="1:15" s="2" customFormat="1" ht="18.600000000000001" customHeight="1" x14ac:dyDescent="0.2">
      <c r="B8" s="55" t="str">
        <f>'PAGE 1'!B8</f>
        <v>Reporting Year:</v>
      </c>
      <c r="C8" s="56" t="str">
        <f>'PAGE 1'!C8</f>
        <v>2020-2021</v>
      </c>
      <c r="D8" s="8"/>
      <c r="F8" s="8"/>
    </row>
    <row r="9" spans="1:15" ht="21" customHeight="1" x14ac:dyDescent="0.2">
      <c r="A9" s="9" t="s">
        <v>95</v>
      </c>
    </row>
    <row r="10" spans="1:15" ht="39.950000000000003" customHeight="1" x14ac:dyDescent="0.2">
      <c r="A10" s="91" t="s">
        <v>65</v>
      </c>
      <c r="B10" s="92"/>
      <c r="C10" s="93"/>
      <c r="D10" s="112" t="s">
        <v>96</v>
      </c>
      <c r="E10" s="112"/>
      <c r="F10" s="112"/>
      <c r="G10" s="47"/>
      <c r="O10">
        <v>19</v>
      </c>
    </row>
    <row r="11" spans="1:15" ht="64.150000000000006" customHeight="1" x14ac:dyDescent="0.2">
      <c r="A11" s="94"/>
      <c r="B11" s="95"/>
      <c r="C11" s="96"/>
      <c r="D11" s="49" t="s">
        <v>97</v>
      </c>
      <c r="E11" s="50" t="s">
        <v>98</v>
      </c>
      <c r="F11" s="50" t="s">
        <v>87</v>
      </c>
      <c r="O11" t="s">
        <v>0</v>
      </c>
    </row>
    <row r="12" spans="1:15" ht="24.75" customHeight="1" x14ac:dyDescent="0.2">
      <c r="A12" s="113" t="s">
        <v>11</v>
      </c>
      <c r="B12" s="113"/>
      <c r="C12" s="113"/>
      <c r="D12" s="46">
        <f>IF(MIN(PAGE17!D13,PAGE17!$F$13)&lt;=0,0,PAGE17!D13/PAGE17!$F$13)</f>
        <v>0.6210995542347697</v>
      </c>
      <c r="E12" s="46">
        <f>IF(MIN(PAGE17!E13,PAGE17!F13)&lt;=0,0,PAGE17!E13/PAGE17!F13)</f>
        <v>0.3789004457652303</v>
      </c>
      <c r="F12" s="46">
        <f>IF(PAGE17!F13&lt;=0,0,PAGE17!F13/PAGE17!F13)</f>
        <v>1</v>
      </c>
    </row>
    <row r="13" spans="1:15" ht="33" customHeight="1" x14ac:dyDescent="0.2">
      <c r="A13" s="113" t="s">
        <v>12</v>
      </c>
      <c r="B13" s="113"/>
      <c r="C13" s="113"/>
      <c r="D13" s="46">
        <f>IF(MIN(PAGE17!D14,PAGE17!F14)&lt;=0,0,PAGE17!D14/PAGE17!F14)</f>
        <v>0.63223462237217753</v>
      </c>
      <c r="E13" s="46">
        <f>IF(MIN(PAGE17!E14,PAGE17!F14)&lt;=0,0,PAGE17!E14/PAGE17!F14)</f>
        <v>0.36413184531533871</v>
      </c>
      <c r="F13" s="46">
        <f>IF(PAGE17!F14&lt;=0,0,PAGE17!F14/PAGE17!F14)</f>
        <v>1</v>
      </c>
    </row>
    <row r="14" spans="1:15" ht="33" customHeight="1" x14ac:dyDescent="0.2">
      <c r="A14" s="114" t="s">
        <v>107</v>
      </c>
      <c r="B14" s="115"/>
      <c r="C14" s="116"/>
      <c r="D14" s="46">
        <f>IF(MIN(PAGE17!D15,PAGE17!F15)&lt;=0,0,PAGE17!D15/PAGE17!F15)</f>
        <v>0</v>
      </c>
      <c r="E14" s="46">
        <f>IF(MIN(PAGE17!E15,PAGE17!F15)&lt;=0,0,PAGE17!E15/PAGE17!F15)</f>
        <v>0</v>
      </c>
      <c r="F14" s="46">
        <f>IF(PAGE17!F15&lt;=0,0,PAGE17!F15/PAGE17!F15)</f>
        <v>0</v>
      </c>
    </row>
    <row r="15" spans="1:15" ht="24.95" customHeight="1" x14ac:dyDescent="0.2">
      <c r="A15" s="113" t="s">
        <v>108</v>
      </c>
      <c r="B15" s="113"/>
      <c r="C15" s="113"/>
      <c r="D15" s="46">
        <f>IF(MIN(PAGE17!D16,PAGE17!F16)&lt;=0,0,PAGE17!D16/PAGE17!F16)</f>
        <v>0.67688679245283023</v>
      </c>
      <c r="E15" s="46">
        <f>IF(MIN(PAGE17!E16,PAGE17!F16)&lt;=0,0,PAGE17!E16/PAGE17!F16)</f>
        <v>0.32311320754716982</v>
      </c>
      <c r="F15" s="46">
        <f>IF(PAGE17!F16&lt;=0,0,PAGE17!F16/PAGE17!F16)</f>
        <v>1</v>
      </c>
    </row>
    <row r="16" spans="1:15" ht="24.95" customHeight="1" x14ac:dyDescent="0.2">
      <c r="A16" s="113" t="s">
        <v>109</v>
      </c>
      <c r="B16" s="113"/>
      <c r="C16" s="113"/>
      <c r="D16" s="46">
        <f>IF(MIN(PAGE17!D17,PAGE17!F17)&lt;=0,0,PAGE17!D17/PAGE17!F17)</f>
        <v>0.64189189189189189</v>
      </c>
      <c r="E16" s="46">
        <f>IF(MIN(PAGE17!E17,PAGE17!F17)&lt;=0,0,PAGE17!E17/PAGE17!F17)</f>
        <v>0.35810810810810811</v>
      </c>
      <c r="F16" s="46">
        <f>IF(PAGE17!F17&lt;=0,0,PAGE17!F17/PAGE17!F17)</f>
        <v>1</v>
      </c>
    </row>
    <row r="17" spans="1:7" ht="24.95" customHeight="1" x14ac:dyDescent="0.2">
      <c r="A17" s="113" t="s">
        <v>110</v>
      </c>
      <c r="B17" s="113"/>
      <c r="C17" s="113"/>
      <c r="D17" s="46">
        <f>IF(MIN(PAGE17!D18,PAGE17!F18)&lt;=0,0,PAGE17!D18/PAGE17!F18)</f>
        <v>0.61904761904761907</v>
      </c>
      <c r="E17" s="46">
        <f>IF(MIN(PAGE17!E18,PAGE17!F18)&lt;=0,0,PAGE17!E18/PAGE17!F18)</f>
        <v>0.38095238095238093</v>
      </c>
      <c r="F17" s="46">
        <f>IF(PAGE17!F18&lt;=0,0,PAGE17!F18/PAGE17!F18)</f>
        <v>1</v>
      </c>
    </row>
    <row r="18" spans="1:7" ht="24.95" customHeight="1" x14ac:dyDescent="0.2">
      <c r="A18" s="113" t="s">
        <v>111</v>
      </c>
      <c r="B18" s="113"/>
      <c r="C18" s="113"/>
      <c r="D18" s="46">
        <f>IF(MIN(PAGE17!D19,PAGE17!F19)&lt;=0,0,PAGE17!D19/PAGE17!F19)</f>
        <v>0.65536723163841804</v>
      </c>
      <c r="E18" s="46">
        <f>IF(MIN(PAGE17!E19,PAGE17!F19)&lt;=0,0,PAGE17!E19/PAGE17!F19)</f>
        <v>0.3356873822975518</v>
      </c>
      <c r="F18" s="46">
        <f>IF(PAGE17!F19&lt;=0,0,PAGE17!F19/PAGE17!F19)</f>
        <v>1</v>
      </c>
    </row>
    <row r="19" spans="1:7" ht="24.75" customHeight="1" x14ac:dyDescent="0.2">
      <c r="A19" s="113" t="s">
        <v>112</v>
      </c>
      <c r="B19" s="113"/>
      <c r="C19" s="113"/>
      <c r="D19" s="46">
        <f>IF(MIN(PAGE17!D20,PAGE17!F20)&lt;=0,0,PAGE17!D20/PAGE17!F20)</f>
        <v>0.7048346055979644</v>
      </c>
      <c r="E19" s="46">
        <f>IF(MIN(PAGE17!E20,PAGE17!F20)&lt;=0,0,PAGE17!E20/PAGE17!F20)</f>
        <v>0.29262086513994912</v>
      </c>
      <c r="F19" s="46">
        <f>IF(PAGE17!F20&lt;=0,0,PAGE17!F20/PAGE17!F20)</f>
        <v>1</v>
      </c>
    </row>
    <row r="20" spans="1:7" ht="24.95" customHeight="1" x14ac:dyDescent="0.2">
      <c r="A20" s="113" t="s">
        <v>113</v>
      </c>
      <c r="B20" s="113"/>
      <c r="C20" s="113"/>
      <c r="D20" s="46">
        <f>IF(MIN(PAGE17!D21,PAGE17!F21)&lt;=0,0,PAGE17!D21/PAGE17!F21)</f>
        <v>0.64405447878470401</v>
      </c>
      <c r="E20" s="46">
        <f>IF(MIN(PAGE17!E21,PAGE17!F21)&lt;=0,0,PAGE17!E21/PAGE17!F21)</f>
        <v>0.35149292823467781</v>
      </c>
      <c r="F20" s="46">
        <f>IF(PAGE17!F21&lt;=0,0,PAGE17!F21/PAGE17!F21)</f>
        <v>1</v>
      </c>
    </row>
    <row r="21" spans="1:7" ht="20.100000000000001" customHeight="1" x14ac:dyDescent="0.2">
      <c r="F21" s="51"/>
    </row>
    <row r="22" spans="1:7" ht="21.75" customHeight="1" x14ac:dyDescent="0.2">
      <c r="A22" s="40" t="s">
        <v>62</v>
      </c>
      <c r="B22" s="17"/>
      <c r="C22" s="17"/>
      <c r="D22" s="17"/>
      <c r="E22" s="17"/>
      <c r="F22" s="17"/>
      <c r="G22" s="17"/>
    </row>
    <row r="23" spans="1:7" ht="21.75" customHeight="1" x14ac:dyDescent="0.2">
      <c r="A23" s="40"/>
      <c r="B23" s="17"/>
      <c r="C23" s="17"/>
      <c r="D23" s="17"/>
      <c r="E23" s="17"/>
      <c r="F23" s="17"/>
      <c r="G23" s="17"/>
    </row>
    <row r="24" spans="1:7" ht="12.6" customHeight="1" x14ac:dyDescent="0.2">
      <c r="A24" s="4"/>
      <c r="B24" s="17"/>
      <c r="C24" s="17"/>
      <c r="D24" s="17"/>
      <c r="E24" s="17"/>
      <c r="F24" s="17"/>
      <c r="G24" s="17"/>
    </row>
    <row r="25" spans="1:7" ht="12.75" customHeight="1" x14ac:dyDescent="0.2">
      <c r="B25" s="42"/>
      <c r="C25" s="42"/>
      <c r="D25" s="42"/>
      <c r="E25" s="42"/>
      <c r="F25" s="42"/>
      <c r="G25" s="42"/>
    </row>
    <row r="26" spans="1:7" ht="12.75" customHeight="1" x14ac:dyDescent="0.2">
      <c r="B26" s="42"/>
      <c r="C26" s="42"/>
      <c r="D26" s="42"/>
      <c r="E26" s="42"/>
      <c r="F26" s="42"/>
      <c r="G26" s="42"/>
    </row>
    <row r="27" spans="1:7" ht="12.75" customHeight="1" x14ac:dyDescent="0.2">
      <c r="B27" s="42"/>
      <c r="C27" s="42"/>
      <c r="D27" s="42"/>
      <c r="E27" s="42"/>
      <c r="F27" s="42"/>
      <c r="G27" s="42"/>
    </row>
    <row r="28" spans="1:7" ht="12.75" customHeight="1" x14ac:dyDescent="0.2">
      <c r="B28" s="42"/>
      <c r="C28" s="42"/>
      <c r="D28" s="42"/>
      <c r="E28" s="42"/>
      <c r="F28" s="42"/>
      <c r="G28" s="42"/>
    </row>
    <row r="29" spans="1:7" ht="12.75" customHeight="1" x14ac:dyDescent="0.2">
      <c r="B29" s="42"/>
      <c r="C29" s="42"/>
      <c r="D29" s="42"/>
      <c r="E29" s="42"/>
      <c r="F29" s="42"/>
      <c r="G29" s="42"/>
    </row>
    <row r="30" spans="1:7" ht="14.25" customHeight="1" x14ac:dyDescent="0.2">
      <c r="B30" s="42"/>
      <c r="C30" s="42"/>
      <c r="D30" s="42"/>
      <c r="E30" s="42"/>
      <c r="F30" s="42"/>
      <c r="G30" s="42"/>
    </row>
    <row r="31" spans="1:7" ht="14.25" customHeight="1" x14ac:dyDescent="0.2">
      <c r="B31" s="42"/>
      <c r="C31" s="42"/>
      <c r="D31" s="42"/>
      <c r="E31" s="42"/>
      <c r="F31" s="42"/>
      <c r="G31" s="42"/>
    </row>
    <row r="32" spans="1:7" ht="14.25" customHeight="1" x14ac:dyDescent="0.2">
      <c r="B32" s="42"/>
      <c r="C32" s="42"/>
      <c r="D32" s="42"/>
      <c r="E32" s="42"/>
      <c r="F32" s="42"/>
      <c r="G32" s="42"/>
    </row>
    <row r="33" spans="1:7" ht="12.75" customHeight="1" x14ac:dyDescent="0.2">
      <c r="A33" s="25"/>
      <c r="B33" s="42"/>
      <c r="C33" s="42"/>
      <c r="D33" s="42"/>
      <c r="E33" s="42"/>
      <c r="F33" s="42"/>
      <c r="G33" s="42"/>
    </row>
    <row r="34" spans="1:7" ht="14.25" customHeight="1" x14ac:dyDescent="0.2">
      <c r="B34" s="42"/>
      <c r="C34" s="42"/>
      <c r="D34" s="42"/>
      <c r="E34" s="42"/>
      <c r="F34" s="42"/>
      <c r="G34" s="42"/>
    </row>
    <row r="35" spans="1:7" ht="14.25" customHeight="1" x14ac:dyDescent="0.2">
      <c r="B35" s="42"/>
      <c r="C35" s="42"/>
      <c r="D35" s="42"/>
      <c r="E35" s="42"/>
      <c r="F35" s="42"/>
      <c r="G35" s="42"/>
    </row>
    <row r="36" spans="1:7" ht="14.25" customHeight="1" x14ac:dyDescent="0.2">
      <c r="B36" s="42"/>
      <c r="C36" s="42"/>
      <c r="D36" s="42"/>
      <c r="E36" s="42"/>
      <c r="F36" s="42"/>
      <c r="G36" s="42"/>
    </row>
    <row r="37" spans="1:7" ht="15" customHeight="1" x14ac:dyDescent="0.2"/>
  </sheetData>
  <sheetProtection algorithmName="SHA-512" hashValue="zvCkR/+ozoD3YIwzXljPRseX228usl2B2CyeTQKxWCjSa4lpauyhS/Rz7sG56nxO9A57FFASJrDlh3oiShgcrQ==" saltValue="M9RL0hxN6JwYdsS9MUi42w==" spinCount="100000" sheet="1" objects="1" scenarios="1"/>
  <mergeCells count="11">
    <mergeCell ref="A17:C17"/>
    <mergeCell ref="A18:C18"/>
    <mergeCell ref="A19:C19"/>
    <mergeCell ref="A20:C20"/>
    <mergeCell ref="A10:C11"/>
    <mergeCell ref="D10:F10"/>
    <mergeCell ref="A12:C12"/>
    <mergeCell ref="A13:C13"/>
    <mergeCell ref="A15:C15"/>
    <mergeCell ref="A16:C16"/>
    <mergeCell ref="A14:C14"/>
  </mergeCells>
  <pageMargins left="0.75" right="0.75" top="1" bottom="1" header="0.5" footer="0.5"/>
  <pageSetup scale="7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0"/>
  <sheetViews>
    <sheetView zoomScale="90" zoomScaleNormal="90" workbookViewId="0">
      <selection activeCell="A24" sqref="A24"/>
    </sheetView>
  </sheetViews>
  <sheetFormatPr defaultRowHeight="12.75" x14ac:dyDescent="0.2"/>
  <cols>
    <col min="1" max="1" width="37.7109375" customWidth="1"/>
    <col min="2" max="2" width="16.7109375" customWidth="1"/>
    <col min="3" max="3" width="11" customWidth="1"/>
    <col min="4" max="9" width="9.7109375" customWidth="1"/>
    <col min="10" max="10" width="12.140625" customWidth="1"/>
    <col min="11" max="11" width="10.42578125" hidden="1" customWidth="1"/>
    <col min="12" max="12" width="7.85546875" customWidth="1"/>
    <col min="13" max="13" width="12.42578125" customWidth="1"/>
    <col min="15" max="15" width="3.7109375" style="11" hidden="1" customWidth="1"/>
    <col min="18" max="18" width="3.85546875" hidden="1" customWidth="1"/>
    <col min="257" max="257" width="37.7109375" customWidth="1"/>
    <col min="258" max="266" width="9.7109375" customWidth="1"/>
    <col min="267" max="267" width="0" hidden="1" customWidth="1"/>
    <col min="268" max="268" width="7.85546875" customWidth="1"/>
    <col min="269" max="269" width="12.42578125" customWidth="1"/>
    <col min="271" max="271" width="0" hidden="1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7.85546875" customWidth="1"/>
    <col min="525" max="525" width="12.42578125" customWidth="1"/>
    <col min="527" max="527" width="0" hidden="1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7.85546875" customWidth="1"/>
    <col min="781" max="781" width="12.42578125" customWidth="1"/>
    <col min="783" max="783" width="0" hidden="1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7.85546875" customWidth="1"/>
    <col min="1037" max="1037" width="12.42578125" customWidth="1"/>
    <col min="1039" max="1039" width="0" hidden="1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7.85546875" customWidth="1"/>
    <col min="1293" max="1293" width="12.42578125" customWidth="1"/>
    <col min="1295" max="1295" width="0" hidden="1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7.85546875" customWidth="1"/>
    <col min="1549" max="1549" width="12.42578125" customWidth="1"/>
    <col min="1551" max="1551" width="0" hidden="1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7.85546875" customWidth="1"/>
    <col min="1805" max="1805" width="12.42578125" customWidth="1"/>
    <col min="1807" max="1807" width="0" hidden="1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7.85546875" customWidth="1"/>
    <col min="2061" max="2061" width="12.42578125" customWidth="1"/>
    <col min="2063" max="2063" width="0" hidden="1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7.85546875" customWidth="1"/>
    <col min="2317" max="2317" width="12.42578125" customWidth="1"/>
    <col min="2319" max="2319" width="0" hidden="1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7.85546875" customWidth="1"/>
    <col min="2573" max="2573" width="12.42578125" customWidth="1"/>
    <col min="2575" max="2575" width="0" hidden="1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7.85546875" customWidth="1"/>
    <col min="2829" max="2829" width="12.42578125" customWidth="1"/>
    <col min="2831" max="2831" width="0" hidden="1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7.85546875" customWidth="1"/>
    <col min="3085" max="3085" width="12.42578125" customWidth="1"/>
    <col min="3087" max="3087" width="0" hidden="1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7.85546875" customWidth="1"/>
    <col min="3341" max="3341" width="12.42578125" customWidth="1"/>
    <col min="3343" max="3343" width="0" hidden="1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7.85546875" customWidth="1"/>
    <col min="3597" max="3597" width="12.42578125" customWidth="1"/>
    <col min="3599" max="3599" width="0" hidden="1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7.85546875" customWidth="1"/>
    <col min="3853" max="3853" width="12.42578125" customWidth="1"/>
    <col min="3855" max="3855" width="0" hidden="1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7.85546875" customWidth="1"/>
    <col min="4109" max="4109" width="12.42578125" customWidth="1"/>
    <col min="4111" max="4111" width="0" hidden="1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7.85546875" customWidth="1"/>
    <col min="4365" max="4365" width="12.42578125" customWidth="1"/>
    <col min="4367" max="4367" width="0" hidden="1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7.85546875" customWidth="1"/>
    <col min="4621" max="4621" width="12.42578125" customWidth="1"/>
    <col min="4623" max="4623" width="0" hidden="1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7.85546875" customWidth="1"/>
    <col min="4877" max="4877" width="12.42578125" customWidth="1"/>
    <col min="4879" max="4879" width="0" hidden="1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7.85546875" customWidth="1"/>
    <col min="5133" max="5133" width="12.42578125" customWidth="1"/>
    <col min="5135" max="5135" width="0" hidden="1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7.85546875" customWidth="1"/>
    <col min="5389" max="5389" width="12.42578125" customWidth="1"/>
    <col min="5391" max="5391" width="0" hidden="1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7.85546875" customWidth="1"/>
    <col min="5645" max="5645" width="12.42578125" customWidth="1"/>
    <col min="5647" max="5647" width="0" hidden="1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7.85546875" customWidth="1"/>
    <col min="5901" max="5901" width="12.42578125" customWidth="1"/>
    <col min="5903" max="5903" width="0" hidden="1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7.85546875" customWidth="1"/>
    <col min="6157" max="6157" width="12.42578125" customWidth="1"/>
    <col min="6159" max="6159" width="0" hidden="1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7.85546875" customWidth="1"/>
    <col min="6413" max="6413" width="12.42578125" customWidth="1"/>
    <col min="6415" max="6415" width="0" hidden="1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7.85546875" customWidth="1"/>
    <col min="6669" max="6669" width="12.42578125" customWidth="1"/>
    <col min="6671" max="6671" width="0" hidden="1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7.85546875" customWidth="1"/>
    <col min="6925" max="6925" width="12.42578125" customWidth="1"/>
    <col min="6927" max="6927" width="0" hidden="1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7.85546875" customWidth="1"/>
    <col min="7181" max="7181" width="12.42578125" customWidth="1"/>
    <col min="7183" max="7183" width="0" hidden="1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7.85546875" customWidth="1"/>
    <col min="7437" max="7437" width="12.42578125" customWidth="1"/>
    <col min="7439" max="7439" width="0" hidden="1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7.85546875" customWidth="1"/>
    <col min="7693" max="7693" width="12.42578125" customWidth="1"/>
    <col min="7695" max="7695" width="0" hidden="1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7.85546875" customWidth="1"/>
    <col min="7949" max="7949" width="12.42578125" customWidth="1"/>
    <col min="7951" max="7951" width="0" hidden="1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7.85546875" customWidth="1"/>
    <col min="8205" max="8205" width="12.42578125" customWidth="1"/>
    <col min="8207" max="8207" width="0" hidden="1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7.85546875" customWidth="1"/>
    <col min="8461" max="8461" width="12.42578125" customWidth="1"/>
    <col min="8463" max="8463" width="0" hidden="1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7.85546875" customWidth="1"/>
    <col min="8717" max="8717" width="12.42578125" customWidth="1"/>
    <col min="8719" max="8719" width="0" hidden="1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7.85546875" customWidth="1"/>
    <col min="8973" max="8973" width="12.42578125" customWidth="1"/>
    <col min="8975" max="8975" width="0" hidden="1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7.85546875" customWidth="1"/>
    <col min="9229" max="9229" width="12.42578125" customWidth="1"/>
    <col min="9231" max="9231" width="0" hidden="1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7.85546875" customWidth="1"/>
    <col min="9485" max="9485" width="12.42578125" customWidth="1"/>
    <col min="9487" max="9487" width="0" hidden="1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7.85546875" customWidth="1"/>
    <col min="9741" max="9741" width="12.42578125" customWidth="1"/>
    <col min="9743" max="9743" width="0" hidden="1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7.85546875" customWidth="1"/>
    <col min="9997" max="9997" width="12.42578125" customWidth="1"/>
    <col min="9999" max="9999" width="0" hidden="1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7.85546875" customWidth="1"/>
    <col min="10253" max="10253" width="12.42578125" customWidth="1"/>
    <col min="10255" max="10255" width="0" hidden="1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7.85546875" customWidth="1"/>
    <col min="10509" max="10509" width="12.42578125" customWidth="1"/>
    <col min="10511" max="10511" width="0" hidden="1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7.85546875" customWidth="1"/>
    <col min="10765" max="10765" width="12.42578125" customWidth="1"/>
    <col min="10767" max="10767" width="0" hidden="1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7.85546875" customWidth="1"/>
    <col min="11021" max="11021" width="12.42578125" customWidth="1"/>
    <col min="11023" max="11023" width="0" hidden="1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7.85546875" customWidth="1"/>
    <col min="11277" max="11277" width="12.42578125" customWidth="1"/>
    <col min="11279" max="11279" width="0" hidden="1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7.85546875" customWidth="1"/>
    <col min="11533" max="11533" width="12.42578125" customWidth="1"/>
    <col min="11535" max="11535" width="0" hidden="1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7.85546875" customWidth="1"/>
    <col min="11789" max="11789" width="12.42578125" customWidth="1"/>
    <col min="11791" max="11791" width="0" hidden="1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7.85546875" customWidth="1"/>
    <col min="12045" max="12045" width="12.42578125" customWidth="1"/>
    <col min="12047" max="12047" width="0" hidden="1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7.85546875" customWidth="1"/>
    <col min="12301" max="12301" width="12.42578125" customWidth="1"/>
    <col min="12303" max="12303" width="0" hidden="1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7.85546875" customWidth="1"/>
    <col min="12557" max="12557" width="12.42578125" customWidth="1"/>
    <col min="12559" max="12559" width="0" hidden="1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7.85546875" customWidth="1"/>
    <col min="12813" max="12813" width="12.42578125" customWidth="1"/>
    <col min="12815" max="12815" width="0" hidden="1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7.85546875" customWidth="1"/>
    <col min="13069" max="13069" width="12.42578125" customWidth="1"/>
    <col min="13071" max="13071" width="0" hidden="1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7.85546875" customWidth="1"/>
    <col min="13325" max="13325" width="12.42578125" customWidth="1"/>
    <col min="13327" max="13327" width="0" hidden="1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7.85546875" customWidth="1"/>
    <col min="13581" max="13581" width="12.42578125" customWidth="1"/>
    <col min="13583" max="13583" width="0" hidden="1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7.85546875" customWidth="1"/>
    <col min="13837" max="13837" width="12.42578125" customWidth="1"/>
    <col min="13839" max="13839" width="0" hidden="1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7.85546875" customWidth="1"/>
    <col min="14093" max="14093" width="12.42578125" customWidth="1"/>
    <col min="14095" max="14095" width="0" hidden="1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7.85546875" customWidth="1"/>
    <col min="14349" max="14349" width="12.42578125" customWidth="1"/>
    <col min="14351" max="14351" width="0" hidden="1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7.85546875" customWidth="1"/>
    <col min="14605" max="14605" width="12.42578125" customWidth="1"/>
    <col min="14607" max="14607" width="0" hidden="1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7.85546875" customWidth="1"/>
    <col min="14861" max="14861" width="12.42578125" customWidth="1"/>
    <col min="14863" max="14863" width="0" hidden="1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7.85546875" customWidth="1"/>
    <col min="15117" max="15117" width="12.42578125" customWidth="1"/>
    <col min="15119" max="15119" width="0" hidden="1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7.85546875" customWidth="1"/>
    <col min="15373" max="15373" width="12.42578125" customWidth="1"/>
    <col min="15375" max="15375" width="0" hidden="1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7.85546875" customWidth="1"/>
    <col min="15629" max="15629" width="12.42578125" customWidth="1"/>
    <col min="15631" max="15631" width="0" hidden="1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7.85546875" customWidth="1"/>
    <col min="15885" max="15885" width="12.42578125" customWidth="1"/>
    <col min="15887" max="15887" width="0" hidden="1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7.85546875" customWidth="1"/>
    <col min="16141" max="16141" width="12.42578125" customWidth="1"/>
    <col min="16143" max="16143" width="0" hidden="1" customWidth="1"/>
    <col min="16146" max="16146" width="0" hidden="1" customWidth="1"/>
  </cols>
  <sheetData>
    <row r="1" spans="1:18" s="2" customFormat="1" ht="13.15" customHeight="1" x14ac:dyDescent="0.2">
      <c r="A1" s="1" t="s">
        <v>106</v>
      </c>
      <c r="J1" s="3" t="s">
        <v>20</v>
      </c>
      <c r="K1" s="3"/>
      <c r="O1" s="26"/>
    </row>
    <row r="2" spans="1:18" s="2" customFormat="1" ht="13.15" customHeight="1" x14ac:dyDescent="0.2">
      <c r="A2" s="4"/>
      <c r="F2" s="5"/>
      <c r="O2" s="26"/>
    </row>
    <row r="3" spans="1:18" s="2" customFormat="1" ht="13.15" customHeight="1" x14ac:dyDescent="0.2">
      <c r="A3" s="4"/>
      <c r="J3" s="71"/>
      <c r="K3" s="71"/>
      <c r="O3" s="26"/>
    </row>
    <row r="4" spans="1:18" s="2" customFormat="1" ht="21" customHeight="1" x14ac:dyDescent="0.2">
      <c r="A4" s="4"/>
      <c r="C4" s="5"/>
      <c r="D4" s="5"/>
      <c r="E4" s="6" t="str">
        <f>'PAGE 1'!E4</f>
        <v>REPORT OF CHILDREN WITH DISABILITIES</v>
      </c>
      <c r="G4" s="5"/>
      <c r="H4" s="5"/>
      <c r="I4" s="5"/>
      <c r="O4" s="26"/>
    </row>
    <row r="5" spans="1:18" s="2" customFormat="1" ht="15.6" customHeight="1" x14ac:dyDescent="0.2">
      <c r="A5" s="4"/>
      <c r="C5" s="5"/>
      <c r="E5" s="6" t="str">
        <f>'PAGE 1'!E5</f>
        <v>EXITING SPECIAL EDUCATION</v>
      </c>
      <c r="G5" s="5"/>
      <c r="H5" s="5"/>
      <c r="J5" s="71"/>
      <c r="K5" s="71"/>
      <c r="O5" s="26"/>
    </row>
    <row r="6" spans="1:18" ht="13.9" customHeight="1" x14ac:dyDescent="0.2">
      <c r="B6" s="27"/>
      <c r="C6" s="27"/>
      <c r="D6" s="27"/>
      <c r="E6" s="27"/>
      <c r="F6" s="27"/>
      <c r="G6" s="27"/>
      <c r="H6" s="27"/>
    </row>
    <row r="7" spans="1:18" ht="12" customHeight="1" x14ac:dyDescent="0.2">
      <c r="B7" s="27"/>
      <c r="C7" s="27"/>
      <c r="D7" s="72" t="s">
        <v>4</v>
      </c>
      <c r="E7" s="72"/>
      <c r="F7" s="72"/>
      <c r="G7" s="72"/>
    </row>
    <row r="8" spans="1:18" ht="18" customHeight="1" x14ac:dyDescent="0.2">
      <c r="B8" s="55" t="str">
        <f>'PAGE 1'!B8</f>
        <v>Reporting Year:</v>
      </c>
      <c r="C8" s="56" t="str">
        <f>'PAGE 1'!C8</f>
        <v>2020-2021</v>
      </c>
      <c r="E8" s="28"/>
      <c r="F8" s="8"/>
    </row>
    <row r="9" spans="1:18" ht="12" customHeight="1" x14ac:dyDescent="0.2"/>
    <row r="10" spans="1:18" ht="24" customHeight="1" x14ac:dyDescent="0.2">
      <c r="A10" s="9" t="s">
        <v>21</v>
      </c>
      <c r="O10" s="11">
        <v>3</v>
      </c>
    </row>
    <row r="11" spans="1:18" ht="24" customHeight="1" x14ac:dyDescent="0.2">
      <c r="A11" s="73" t="s">
        <v>6</v>
      </c>
      <c r="B11" s="75" t="s">
        <v>22</v>
      </c>
      <c r="C11" s="75"/>
      <c r="D11" s="75"/>
      <c r="E11" s="75"/>
      <c r="F11" s="75"/>
      <c r="G11" s="75"/>
      <c r="H11" s="75"/>
      <c r="I11" s="75"/>
      <c r="J11" s="75"/>
      <c r="K11" s="75"/>
    </row>
    <row r="12" spans="1:18" s="2" customFormat="1" ht="33.75" customHeight="1" x14ac:dyDescent="0.2">
      <c r="A12" s="74"/>
      <c r="B12" s="12">
        <v>14</v>
      </c>
      <c r="C12" s="12">
        <v>15</v>
      </c>
      <c r="D12" s="12">
        <v>16</v>
      </c>
      <c r="E12" s="12">
        <v>17</v>
      </c>
      <c r="F12" s="12">
        <v>18</v>
      </c>
      <c r="G12" s="12">
        <v>19</v>
      </c>
      <c r="H12" s="12">
        <v>20</v>
      </c>
      <c r="I12" s="12">
        <v>21</v>
      </c>
      <c r="J12" s="13" t="s">
        <v>118</v>
      </c>
      <c r="K12" s="13" t="s">
        <v>9</v>
      </c>
      <c r="L12"/>
      <c r="M12" s="14" t="s">
        <v>10</v>
      </c>
      <c r="O12" s="26"/>
    </row>
    <row r="13" spans="1:18" ht="33" customHeight="1" x14ac:dyDescent="0.2">
      <c r="A13" s="57" t="s">
        <v>11</v>
      </c>
      <c r="B13" s="16">
        <v>2</v>
      </c>
      <c r="C13" s="16">
        <v>2</v>
      </c>
      <c r="D13" s="16">
        <v>0</v>
      </c>
      <c r="E13" s="16">
        <v>2</v>
      </c>
      <c r="F13" s="16">
        <v>0</v>
      </c>
      <c r="G13" s="16">
        <v>0</v>
      </c>
      <c r="H13" s="16">
        <v>0</v>
      </c>
      <c r="I13" s="16">
        <v>0</v>
      </c>
      <c r="J13" s="16">
        <v>6</v>
      </c>
      <c r="K13" s="16">
        <v>-9</v>
      </c>
      <c r="M13" s="17">
        <f t="shared" ref="M13:M21" si="0">MAX(B13,0)+MAX(C13,0)+MAX(D13,0)+MAX(E13,0)+MAX(F13,0)+MAX(G13,0)+MAX(H13,0)+MAX(I13,0)</f>
        <v>6</v>
      </c>
      <c r="R13">
        <f>MIN(LEN(TRIM(B13)),LEN(TRIM(C13)),LEN(TRIM(D13)),LEN(TRIM(E13)),LEN(TRIM(F13)),LEN(TRIM(G13)),LEN(TRIM(H13)),LEN(TRIM(I13)),LEN(TRIM(J13)),LEN(TRIM(K13)))</f>
        <v>1</v>
      </c>
    </row>
    <row r="14" spans="1:18" ht="34.5" customHeight="1" x14ac:dyDescent="0.2">
      <c r="A14" s="57" t="s">
        <v>12</v>
      </c>
      <c r="B14" s="16">
        <v>0</v>
      </c>
      <c r="C14" s="16">
        <v>0</v>
      </c>
      <c r="D14" s="16">
        <v>0</v>
      </c>
      <c r="E14" s="16">
        <v>26</v>
      </c>
      <c r="F14" s="16">
        <v>8</v>
      </c>
      <c r="G14" s="16">
        <v>1</v>
      </c>
      <c r="H14" s="16">
        <v>3</v>
      </c>
      <c r="I14" s="16">
        <v>0</v>
      </c>
      <c r="J14" s="16">
        <v>38</v>
      </c>
      <c r="K14" s="16">
        <v>-9</v>
      </c>
      <c r="M14" s="17">
        <f t="shared" si="0"/>
        <v>38</v>
      </c>
      <c r="R14">
        <f>MIN(LEN(TRIM(B14)),LEN(TRIM(C14)),LEN(TRIM(D14)),LEN(TRIM(E14)),LEN(TRIM(F14)),LEN(TRIM(G14)),LEN(TRIM(H14)),LEN(TRIM(I14)),LEN(TRIM(J14)),LEN(TRIM(K14)))</f>
        <v>1</v>
      </c>
    </row>
    <row r="15" spans="1:18" ht="34.5" customHeight="1" x14ac:dyDescent="0.2">
      <c r="A15" s="61" t="s">
        <v>107</v>
      </c>
      <c r="B15" s="16" t="s">
        <v>121</v>
      </c>
      <c r="C15" s="16"/>
      <c r="D15" s="16">
        <v>-9</v>
      </c>
      <c r="E15" s="16">
        <v>-9</v>
      </c>
      <c r="F15" s="16">
        <v>-9</v>
      </c>
      <c r="G15" s="16">
        <v>-9</v>
      </c>
      <c r="H15" s="16">
        <v>-9</v>
      </c>
      <c r="I15" s="16">
        <v>-9</v>
      </c>
      <c r="J15" s="16">
        <v>-9</v>
      </c>
      <c r="K15" s="16"/>
      <c r="M15" s="17">
        <f t="shared" si="0"/>
        <v>0</v>
      </c>
    </row>
    <row r="16" spans="1:18" ht="24.95" customHeight="1" x14ac:dyDescent="0.2">
      <c r="A16" s="57" t="s">
        <v>108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1</v>
      </c>
      <c r="H16" s="16">
        <v>0</v>
      </c>
      <c r="I16" s="16">
        <v>0</v>
      </c>
      <c r="J16" s="16">
        <v>1</v>
      </c>
      <c r="K16" s="16">
        <v>-9</v>
      </c>
      <c r="M16" s="17">
        <f t="shared" si="0"/>
        <v>1</v>
      </c>
      <c r="R16">
        <f>MIN(LEN(TRIM(B16)),LEN(TRIM(C16)),LEN(TRIM(D16)),LEN(TRIM(E16)),LEN(TRIM(F16)),LEN(TRIM(G16)),LEN(TRIM(H16)),LEN(TRIM(I16)),LEN(TRIM(J16)),LEN(TRIM(K16)))</f>
        <v>1</v>
      </c>
    </row>
    <row r="17" spans="1:18" ht="24.95" customHeight="1" x14ac:dyDescent="0.2">
      <c r="A17" s="58" t="s">
        <v>109</v>
      </c>
      <c r="B17" s="18">
        <v>-9</v>
      </c>
      <c r="C17" s="18">
        <v>-9</v>
      </c>
      <c r="D17" s="18">
        <v>-9</v>
      </c>
      <c r="E17" s="18">
        <v>-9</v>
      </c>
      <c r="F17" s="16">
        <v>-9</v>
      </c>
      <c r="G17" s="16">
        <v>-9</v>
      </c>
      <c r="H17" s="16">
        <v>1</v>
      </c>
      <c r="I17" s="16">
        <v>0</v>
      </c>
      <c r="J17" s="16">
        <v>1</v>
      </c>
      <c r="K17" s="16">
        <v>-9</v>
      </c>
      <c r="M17" s="17">
        <f>MAX(F17,0)+MAX(G17,0)+MAX(H17,0)+MAX(I17,0)</f>
        <v>1</v>
      </c>
      <c r="R17">
        <f>MIN(LEN(TRIM(F17)),LEN(TRIM(G17)),LEN(TRIM(H17)),LEN(TRIM(I17)),LEN(TRIM(J17)),LEN(TRIM(K17)))</f>
        <v>1</v>
      </c>
    </row>
    <row r="18" spans="1:18" ht="24.95" customHeight="1" x14ac:dyDescent="0.2">
      <c r="A18" s="58" t="s">
        <v>110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-9</v>
      </c>
      <c r="M18" s="17">
        <f t="shared" si="0"/>
        <v>0</v>
      </c>
      <c r="R18">
        <f>MIN(LEN(TRIM(B18)),LEN(TRIM(C18)),LEN(TRIM(D18)),LEN(TRIM(E18)),LEN(TRIM(F18)),LEN(TRIM(G18)),LEN(TRIM(H18)),LEN(TRIM(I18)),LEN(TRIM(J18)),LEN(TRIM(K18)))</f>
        <v>1</v>
      </c>
    </row>
    <row r="19" spans="1:18" ht="24.95" customHeight="1" x14ac:dyDescent="0.2">
      <c r="A19" s="58" t="s">
        <v>111</v>
      </c>
      <c r="B19" s="16">
        <v>2</v>
      </c>
      <c r="C19" s="16">
        <v>2</v>
      </c>
      <c r="D19" s="16">
        <v>5</v>
      </c>
      <c r="E19" s="16">
        <v>3</v>
      </c>
      <c r="F19" s="16">
        <v>0</v>
      </c>
      <c r="G19" s="16">
        <v>0</v>
      </c>
      <c r="H19" s="16">
        <v>0</v>
      </c>
      <c r="I19" s="16">
        <v>0</v>
      </c>
      <c r="J19" s="16">
        <v>12</v>
      </c>
      <c r="K19" s="16">
        <v>-9</v>
      </c>
      <c r="M19" s="17">
        <f t="shared" si="0"/>
        <v>12</v>
      </c>
      <c r="R19">
        <f>MIN(LEN(TRIM(B19)),LEN(TRIM(C19)),LEN(TRIM(D19)),LEN(TRIM(E19)),LEN(TRIM(F19)),LEN(TRIM(G19)),LEN(TRIM(H19)),LEN(TRIM(I19)),LEN(TRIM(J19)),LEN(TRIM(K19)))</f>
        <v>1</v>
      </c>
    </row>
    <row r="20" spans="1:18" ht="24.95" customHeight="1" x14ac:dyDescent="0.2">
      <c r="A20" s="58" t="s">
        <v>112</v>
      </c>
      <c r="B20" s="16">
        <v>0</v>
      </c>
      <c r="C20" s="16">
        <v>0</v>
      </c>
      <c r="D20" s="16">
        <v>0</v>
      </c>
      <c r="E20" s="16">
        <v>0</v>
      </c>
      <c r="F20" s="16">
        <v>1</v>
      </c>
      <c r="G20" s="16">
        <v>0</v>
      </c>
      <c r="H20" s="16">
        <v>0</v>
      </c>
      <c r="I20" s="16">
        <v>0</v>
      </c>
      <c r="J20" s="16">
        <v>1</v>
      </c>
      <c r="K20" s="16">
        <v>-9</v>
      </c>
      <c r="M20" s="17">
        <f t="shared" si="0"/>
        <v>1</v>
      </c>
      <c r="R20">
        <f>MIN(LEN(TRIM(B20)),LEN(TRIM(C20)),LEN(TRIM(D20)),LEN(TRIM(E20)),LEN(TRIM(F20)),LEN(TRIM(G20)),LEN(TRIM(H20)),LEN(TRIM(I20)),LEN(TRIM(J20)),LEN(TRIM(K20)))</f>
        <v>1</v>
      </c>
    </row>
    <row r="21" spans="1:18" ht="24.95" customHeight="1" x14ac:dyDescent="0.2">
      <c r="A21" s="58" t="s">
        <v>113</v>
      </c>
      <c r="B21" s="16">
        <v>4</v>
      </c>
      <c r="C21" s="16">
        <v>4</v>
      </c>
      <c r="D21" s="16">
        <v>5</v>
      </c>
      <c r="E21" s="16">
        <v>31</v>
      </c>
      <c r="F21" s="16">
        <v>9</v>
      </c>
      <c r="G21" s="16">
        <v>2</v>
      </c>
      <c r="H21" s="16">
        <v>4</v>
      </c>
      <c r="I21" s="16">
        <v>0</v>
      </c>
      <c r="J21" s="16">
        <v>59</v>
      </c>
      <c r="K21" s="16">
        <v>-9</v>
      </c>
      <c r="M21" s="17">
        <f t="shared" si="0"/>
        <v>59</v>
      </c>
      <c r="R21">
        <f>MIN(LEN(TRIM(B21)),LEN(TRIM(C21)),LEN(TRIM(D21)),LEN(TRIM(E21)),LEN(TRIM(F21)),LEN(TRIM(G21)),LEN(TRIM(H21)),LEN(TRIM(I21)),LEN(TRIM(J21)),LEN(TRIM(K21)))</f>
        <v>1</v>
      </c>
    </row>
    <row r="22" spans="1:18" ht="20.100000000000001" customHeight="1" x14ac:dyDescent="0.2">
      <c r="A22" s="20" t="s">
        <v>10</v>
      </c>
      <c r="B22" s="21">
        <f>MAX(B13,0)+MAX(B14,0)+MAX(B15,0)+MAX(B16,0)+MAX(B18,0)+MAX(B19,0)+MAX(B20,0)</f>
        <v>4</v>
      </c>
      <c r="C22" s="21">
        <f t="shared" ref="C22:E22" si="1">MAX(C13,0)+MAX(C14,0)+MAX(C15,0)+MAX(C16,0)+MAX(C18,0)+MAX(C19,0)+MAX(C20,0)</f>
        <v>4</v>
      </c>
      <c r="D22" s="21">
        <f t="shared" si="1"/>
        <v>5</v>
      </c>
      <c r="E22" s="21">
        <f t="shared" si="1"/>
        <v>31</v>
      </c>
      <c r="F22" s="21">
        <f>MAX(F13,0)+MAX(F14,0)+MAX(F15,0)+MAX(F16,0)+MAX(F17,0)+MAX(F18,0)+MAX(F19,0)+MAX(F20,0)</f>
        <v>9</v>
      </c>
      <c r="G22" s="21">
        <f>MAX(G13,0)+MAX(G14,0)+MAX(G15,0)+MAX(G16,0)+MAX(G17,0)+MAX(G18,0)+MAX(G19,0)+MAX(G20,0)</f>
        <v>2</v>
      </c>
      <c r="H22" s="21">
        <f>MAX(H13,0)+MAX(H14,0)+MAX(H15,0)+MAX(H16,0)+MAX(H17,0)+MAX(H18,0)+MAX(H19,0)+MAX(H20,0)</f>
        <v>4</v>
      </c>
      <c r="I22" s="21">
        <f>MAX(I13,0)+MAX(I14,0)+MAX(I15,0)+MAX(I16,0)+MAX(I17,0)+MAX(I18,0)+MAX(I19,0)+MAX(I20,0)</f>
        <v>0</v>
      </c>
      <c r="J22" s="21">
        <f>MAX(J13,0)+MAX(J14,0)+MAX(J15,0)+MAX(J16,0)+MAX(J17,0)+MAX(J18,0)+MAX(J19,0)+MAX(J20,0)</f>
        <v>59</v>
      </c>
      <c r="K22" s="21">
        <f t="shared" ref="K22" si="2">MAX(K13,0)+MAX(K14,0)+MAX(K16,0)+MAX(K17,0)+MAX(K18,0)+MAX(K19,0)+MAX(K20,0)</f>
        <v>0</v>
      </c>
    </row>
    <row r="23" spans="1:18" ht="12.6" customHeight="1" x14ac:dyDescent="0.2">
      <c r="A23" s="29"/>
      <c r="B23" s="23"/>
      <c r="C23" s="23"/>
      <c r="D23" s="23"/>
      <c r="E23" s="23"/>
      <c r="F23" s="23"/>
      <c r="G23" s="23"/>
      <c r="H23" s="23"/>
      <c r="I23" s="23"/>
      <c r="J23" s="23"/>
      <c r="K23" s="17"/>
    </row>
    <row r="24" spans="1:18" ht="12.6" customHeight="1" x14ac:dyDescent="0.2">
      <c r="A24" s="4"/>
      <c r="B24" s="23"/>
      <c r="C24" s="23"/>
      <c r="D24" s="23"/>
      <c r="E24" s="23"/>
      <c r="F24" s="23"/>
      <c r="G24" s="23"/>
      <c r="H24" s="23"/>
      <c r="I24" s="23"/>
      <c r="J24" s="23"/>
      <c r="K24" s="17"/>
    </row>
    <row r="30" spans="1:18" x14ac:dyDescent="0.2">
      <c r="A30" s="25"/>
    </row>
  </sheetData>
  <sheetProtection algorithmName="SHA-512" hashValue="wgWePoyuNwSWOy2Jbj2jBj6R+FRqDKF2e2Tin5IjTNtRB4WfQ6doJvlwZB8dG9iXvDMwvGUQTF47k55ZSPMIiA==" saltValue="auU2/PnR/o9eE11t3cmQoA==" spinCount="100000" sheet="1" objects="1" scenarios="1"/>
  <mergeCells count="5">
    <mergeCell ref="J3:K3"/>
    <mergeCell ref="J5:K5"/>
    <mergeCell ref="D7:G7"/>
    <mergeCell ref="A11:A12"/>
    <mergeCell ref="B11:K11"/>
  </mergeCells>
  <conditionalFormatting sqref="K13:K21">
    <cfRule type="expression" dxfId="164" priority="8" stopIfTrue="1">
      <formula>LEN(TRIM(K13))=0</formula>
    </cfRule>
  </conditionalFormatting>
  <conditionalFormatting sqref="D7:G7">
    <cfRule type="expression" dxfId="163" priority="9" stopIfTrue="1">
      <formula>MIN(R13:R21)=0</formula>
    </cfRule>
  </conditionalFormatting>
  <conditionalFormatting sqref="M13:M21">
    <cfRule type="expression" dxfId="162" priority="10" stopIfTrue="1">
      <formula>MAX(J13,0)&lt;&gt;M13</formula>
    </cfRule>
  </conditionalFormatting>
  <conditionalFormatting sqref="K22">
    <cfRule type="expression" dxfId="161" priority="11" stopIfTrue="1">
      <formula>MAX(K21,0)&lt;&gt;K22</formula>
    </cfRule>
  </conditionalFormatting>
  <conditionalFormatting sqref="B22:J22">
    <cfRule type="expression" dxfId="160" priority="6" stopIfTrue="1">
      <formula>MAX(B21,0)&lt;&gt;B22</formula>
    </cfRule>
  </conditionalFormatting>
  <conditionalFormatting sqref="B13:J14">
    <cfRule type="expression" dxfId="159" priority="4" stopIfTrue="1">
      <formula>LEN(TRIM(B13))=0</formula>
    </cfRule>
  </conditionalFormatting>
  <conditionalFormatting sqref="B16:J16">
    <cfRule type="expression" dxfId="158" priority="3" stopIfTrue="1">
      <formula>LEN(TRIM(B16))=0</formula>
    </cfRule>
  </conditionalFormatting>
  <conditionalFormatting sqref="F17:J17">
    <cfRule type="expression" dxfId="157" priority="2" stopIfTrue="1">
      <formula>LEN(TRIM(F17))=0</formula>
    </cfRule>
  </conditionalFormatting>
  <conditionalFormatting sqref="B18:J21">
    <cfRule type="expression" dxfId="156" priority="1" stopIfTrue="1">
      <formula>LEN(TRIM(B18))=0</formula>
    </cfRule>
  </conditionalFormatting>
  <printOptions horizontalCentered="1"/>
  <pageMargins left="0.75" right="0.75" top="1" bottom="1" header="0.5" footer="0.5"/>
  <pageSetup scale="90" orientation="landscape" r:id="rId1"/>
  <headerFooter alignWithMargins="0"/>
  <ignoredErrors>
    <ignoredError sqref="M17" formula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zoomScale="90" zoomScaleNormal="90" workbookViewId="0">
      <selection activeCell="A24" sqref="A24"/>
    </sheetView>
  </sheetViews>
  <sheetFormatPr defaultRowHeight="12.75" x14ac:dyDescent="0.2"/>
  <cols>
    <col min="1" max="1" width="37.7109375" customWidth="1"/>
    <col min="2" max="2" width="15.28515625" customWidth="1"/>
    <col min="3" max="3" width="14" customWidth="1"/>
    <col min="4" max="4" width="19" customWidth="1"/>
    <col min="5" max="6" width="19.140625" customWidth="1"/>
    <col min="7" max="7" width="17.7109375" customWidth="1"/>
    <col min="8" max="8" width="13" customWidth="1"/>
    <col min="9" max="9" width="11.140625" customWidth="1"/>
    <col min="10" max="10" width="11.42578125" customWidth="1"/>
    <col min="11" max="11" width="12.140625" customWidth="1"/>
    <col min="12" max="12" width="1.5703125" customWidth="1"/>
    <col min="15" max="15" width="6.28515625" customWidth="1"/>
    <col min="16" max="16" width="2.42578125" hidden="1" customWidth="1"/>
    <col min="258" max="258" width="37.7109375" customWidth="1"/>
    <col min="259" max="259" width="13" customWidth="1"/>
    <col min="260" max="260" width="14" customWidth="1"/>
    <col min="261" max="261" width="19" customWidth="1"/>
    <col min="262" max="262" width="19.140625" customWidth="1"/>
    <col min="263" max="263" width="17.7109375" customWidth="1"/>
    <col min="264" max="264" width="13" customWidth="1"/>
    <col min="265" max="265" width="11.140625" customWidth="1"/>
    <col min="266" max="266" width="11.42578125" customWidth="1"/>
    <col min="267" max="267" width="12.140625" customWidth="1"/>
    <col min="268" max="268" width="1.5703125" customWidth="1"/>
    <col min="271" max="271" width="6.28515625" customWidth="1"/>
    <col min="272" max="272" width="0" hidden="1" customWidth="1"/>
    <col min="514" max="514" width="37.7109375" customWidth="1"/>
    <col min="515" max="515" width="13" customWidth="1"/>
    <col min="516" max="516" width="14" customWidth="1"/>
    <col min="517" max="517" width="19" customWidth="1"/>
    <col min="518" max="518" width="19.140625" customWidth="1"/>
    <col min="519" max="519" width="17.7109375" customWidth="1"/>
    <col min="520" max="520" width="13" customWidth="1"/>
    <col min="521" max="521" width="11.140625" customWidth="1"/>
    <col min="522" max="522" width="11.42578125" customWidth="1"/>
    <col min="523" max="523" width="12.140625" customWidth="1"/>
    <col min="524" max="524" width="1.5703125" customWidth="1"/>
    <col min="527" max="527" width="6.28515625" customWidth="1"/>
    <col min="528" max="528" width="0" hidden="1" customWidth="1"/>
    <col min="770" max="770" width="37.7109375" customWidth="1"/>
    <col min="771" max="771" width="13" customWidth="1"/>
    <col min="772" max="772" width="14" customWidth="1"/>
    <col min="773" max="773" width="19" customWidth="1"/>
    <col min="774" max="774" width="19.140625" customWidth="1"/>
    <col min="775" max="775" width="17.7109375" customWidth="1"/>
    <col min="776" max="776" width="13" customWidth="1"/>
    <col min="777" max="777" width="11.140625" customWidth="1"/>
    <col min="778" max="778" width="11.42578125" customWidth="1"/>
    <col min="779" max="779" width="12.140625" customWidth="1"/>
    <col min="780" max="780" width="1.5703125" customWidth="1"/>
    <col min="783" max="783" width="6.28515625" customWidth="1"/>
    <col min="784" max="784" width="0" hidden="1" customWidth="1"/>
    <col min="1026" max="1026" width="37.7109375" customWidth="1"/>
    <col min="1027" max="1027" width="13" customWidth="1"/>
    <col min="1028" max="1028" width="14" customWidth="1"/>
    <col min="1029" max="1029" width="19" customWidth="1"/>
    <col min="1030" max="1030" width="19.140625" customWidth="1"/>
    <col min="1031" max="1031" width="17.7109375" customWidth="1"/>
    <col min="1032" max="1032" width="13" customWidth="1"/>
    <col min="1033" max="1033" width="11.140625" customWidth="1"/>
    <col min="1034" max="1034" width="11.42578125" customWidth="1"/>
    <col min="1035" max="1035" width="12.140625" customWidth="1"/>
    <col min="1036" max="1036" width="1.5703125" customWidth="1"/>
    <col min="1039" max="1039" width="6.28515625" customWidth="1"/>
    <col min="1040" max="1040" width="0" hidden="1" customWidth="1"/>
    <col min="1282" max="1282" width="37.7109375" customWidth="1"/>
    <col min="1283" max="1283" width="13" customWidth="1"/>
    <col min="1284" max="1284" width="14" customWidth="1"/>
    <col min="1285" max="1285" width="19" customWidth="1"/>
    <col min="1286" max="1286" width="19.140625" customWidth="1"/>
    <col min="1287" max="1287" width="17.7109375" customWidth="1"/>
    <col min="1288" max="1288" width="13" customWidth="1"/>
    <col min="1289" max="1289" width="11.140625" customWidth="1"/>
    <col min="1290" max="1290" width="11.42578125" customWidth="1"/>
    <col min="1291" max="1291" width="12.140625" customWidth="1"/>
    <col min="1292" max="1292" width="1.5703125" customWidth="1"/>
    <col min="1295" max="1295" width="6.28515625" customWidth="1"/>
    <col min="1296" max="1296" width="0" hidden="1" customWidth="1"/>
    <col min="1538" max="1538" width="37.7109375" customWidth="1"/>
    <col min="1539" max="1539" width="13" customWidth="1"/>
    <col min="1540" max="1540" width="14" customWidth="1"/>
    <col min="1541" max="1541" width="19" customWidth="1"/>
    <col min="1542" max="1542" width="19.140625" customWidth="1"/>
    <col min="1543" max="1543" width="17.7109375" customWidth="1"/>
    <col min="1544" max="1544" width="13" customWidth="1"/>
    <col min="1545" max="1545" width="11.140625" customWidth="1"/>
    <col min="1546" max="1546" width="11.42578125" customWidth="1"/>
    <col min="1547" max="1547" width="12.140625" customWidth="1"/>
    <col min="1548" max="1548" width="1.5703125" customWidth="1"/>
    <col min="1551" max="1551" width="6.28515625" customWidth="1"/>
    <col min="1552" max="1552" width="0" hidden="1" customWidth="1"/>
    <col min="1794" max="1794" width="37.7109375" customWidth="1"/>
    <col min="1795" max="1795" width="13" customWidth="1"/>
    <col min="1796" max="1796" width="14" customWidth="1"/>
    <col min="1797" max="1797" width="19" customWidth="1"/>
    <col min="1798" max="1798" width="19.140625" customWidth="1"/>
    <col min="1799" max="1799" width="17.7109375" customWidth="1"/>
    <col min="1800" max="1800" width="13" customWidth="1"/>
    <col min="1801" max="1801" width="11.140625" customWidth="1"/>
    <col min="1802" max="1802" width="11.42578125" customWidth="1"/>
    <col min="1803" max="1803" width="12.140625" customWidth="1"/>
    <col min="1804" max="1804" width="1.5703125" customWidth="1"/>
    <col min="1807" max="1807" width="6.28515625" customWidth="1"/>
    <col min="1808" max="1808" width="0" hidden="1" customWidth="1"/>
    <col min="2050" max="2050" width="37.7109375" customWidth="1"/>
    <col min="2051" max="2051" width="13" customWidth="1"/>
    <col min="2052" max="2052" width="14" customWidth="1"/>
    <col min="2053" max="2053" width="19" customWidth="1"/>
    <col min="2054" max="2054" width="19.140625" customWidth="1"/>
    <col min="2055" max="2055" width="17.7109375" customWidth="1"/>
    <col min="2056" max="2056" width="13" customWidth="1"/>
    <col min="2057" max="2057" width="11.140625" customWidth="1"/>
    <col min="2058" max="2058" width="11.42578125" customWidth="1"/>
    <col min="2059" max="2059" width="12.140625" customWidth="1"/>
    <col min="2060" max="2060" width="1.5703125" customWidth="1"/>
    <col min="2063" max="2063" width="6.28515625" customWidth="1"/>
    <col min="2064" max="2064" width="0" hidden="1" customWidth="1"/>
    <col min="2306" max="2306" width="37.7109375" customWidth="1"/>
    <col min="2307" max="2307" width="13" customWidth="1"/>
    <col min="2308" max="2308" width="14" customWidth="1"/>
    <col min="2309" max="2309" width="19" customWidth="1"/>
    <col min="2310" max="2310" width="19.140625" customWidth="1"/>
    <col min="2311" max="2311" width="17.7109375" customWidth="1"/>
    <col min="2312" max="2312" width="13" customWidth="1"/>
    <col min="2313" max="2313" width="11.140625" customWidth="1"/>
    <col min="2314" max="2314" width="11.42578125" customWidth="1"/>
    <col min="2315" max="2315" width="12.140625" customWidth="1"/>
    <col min="2316" max="2316" width="1.5703125" customWidth="1"/>
    <col min="2319" max="2319" width="6.28515625" customWidth="1"/>
    <col min="2320" max="2320" width="0" hidden="1" customWidth="1"/>
    <col min="2562" max="2562" width="37.7109375" customWidth="1"/>
    <col min="2563" max="2563" width="13" customWidth="1"/>
    <col min="2564" max="2564" width="14" customWidth="1"/>
    <col min="2565" max="2565" width="19" customWidth="1"/>
    <col min="2566" max="2566" width="19.140625" customWidth="1"/>
    <col min="2567" max="2567" width="17.7109375" customWidth="1"/>
    <col min="2568" max="2568" width="13" customWidth="1"/>
    <col min="2569" max="2569" width="11.140625" customWidth="1"/>
    <col min="2570" max="2570" width="11.42578125" customWidth="1"/>
    <col min="2571" max="2571" width="12.140625" customWidth="1"/>
    <col min="2572" max="2572" width="1.5703125" customWidth="1"/>
    <col min="2575" max="2575" width="6.28515625" customWidth="1"/>
    <col min="2576" max="2576" width="0" hidden="1" customWidth="1"/>
    <col min="2818" max="2818" width="37.7109375" customWidth="1"/>
    <col min="2819" max="2819" width="13" customWidth="1"/>
    <col min="2820" max="2820" width="14" customWidth="1"/>
    <col min="2821" max="2821" width="19" customWidth="1"/>
    <col min="2822" max="2822" width="19.140625" customWidth="1"/>
    <col min="2823" max="2823" width="17.7109375" customWidth="1"/>
    <col min="2824" max="2824" width="13" customWidth="1"/>
    <col min="2825" max="2825" width="11.140625" customWidth="1"/>
    <col min="2826" max="2826" width="11.42578125" customWidth="1"/>
    <col min="2827" max="2827" width="12.140625" customWidth="1"/>
    <col min="2828" max="2828" width="1.5703125" customWidth="1"/>
    <col min="2831" max="2831" width="6.28515625" customWidth="1"/>
    <col min="2832" max="2832" width="0" hidden="1" customWidth="1"/>
    <col min="3074" max="3074" width="37.7109375" customWidth="1"/>
    <col min="3075" max="3075" width="13" customWidth="1"/>
    <col min="3076" max="3076" width="14" customWidth="1"/>
    <col min="3077" max="3077" width="19" customWidth="1"/>
    <col min="3078" max="3078" width="19.140625" customWidth="1"/>
    <col min="3079" max="3079" width="17.7109375" customWidth="1"/>
    <col min="3080" max="3080" width="13" customWidth="1"/>
    <col min="3081" max="3081" width="11.140625" customWidth="1"/>
    <col min="3082" max="3082" width="11.42578125" customWidth="1"/>
    <col min="3083" max="3083" width="12.140625" customWidth="1"/>
    <col min="3084" max="3084" width="1.5703125" customWidth="1"/>
    <col min="3087" max="3087" width="6.28515625" customWidth="1"/>
    <col min="3088" max="3088" width="0" hidden="1" customWidth="1"/>
    <col min="3330" max="3330" width="37.7109375" customWidth="1"/>
    <col min="3331" max="3331" width="13" customWidth="1"/>
    <col min="3332" max="3332" width="14" customWidth="1"/>
    <col min="3333" max="3333" width="19" customWidth="1"/>
    <col min="3334" max="3334" width="19.140625" customWidth="1"/>
    <col min="3335" max="3335" width="17.7109375" customWidth="1"/>
    <col min="3336" max="3336" width="13" customWidth="1"/>
    <col min="3337" max="3337" width="11.140625" customWidth="1"/>
    <col min="3338" max="3338" width="11.42578125" customWidth="1"/>
    <col min="3339" max="3339" width="12.140625" customWidth="1"/>
    <col min="3340" max="3340" width="1.5703125" customWidth="1"/>
    <col min="3343" max="3343" width="6.28515625" customWidth="1"/>
    <col min="3344" max="3344" width="0" hidden="1" customWidth="1"/>
    <col min="3586" max="3586" width="37.7109375" customWidth="1"/>
    <col min="3587" max="3587" width="13" customWidth="1"/>
    <col min="3588" max="3588" width="14" customWidth="1"/>
    <col min="3589" max="3589" width="19" customWidth="1"/>
    <col min="3590" max="3590" width="19.140625" customWidth="1"/>
    <col min="3591" max="3591" width="17.7109375" customWidth="1"/>
    <col min="3592" max="3592" width="13" customWidth="1"/>
    <col min="3593" max="3593" width="11.140625" customWidth="1"/>
    <col min="3594" max="3594" width="11.42578125" customWidth="1"/>
    <col min="3595" max="3595" width="12.140625" customWidth="1"/>
    <col min="3596" max="3596" width="1.5703125" customWidth="1"/>
    <col min="3599" max="3599" width="6.28515625" customWidth="1"/>
    <col min="3600" max="3600" width="0" hidden="1" customWidth="1"/>
    <col min="3842" max="3842" width="37.7109375" customWidth="1"/>
    <col min="3843" max="3843" width="13" customWidth="1"/>
    <col min="3844" max="3844" width="14" customWidth="1"/>
    <col min="3845" max="3845" width="19" customWidth="1"/>
    <col min="3846" max="3846" width="19.140625" customWidth="1"/>
    <col min="3847" max="3847" width="17.7109375" customWidth="1"/>
    <col min="3848" max="3848" width="13" customWidth="1"/>
    <col min="3849" max="3849" width="11.140625" customWidth="1"/>
    <col min="3850" max="3850" width="11.42578125" customWidth="1"/>
    <col min="3851" max="3851" width="12.140625" customWidth="1"/>
    <col min="3852" max="3852" width="1.5703125" customWidth="1"/>
    <col min="3855" max="3855" width="6.28515625" customWidth="1"/>
    <col min="3856" max="3856" width="0" hidden="1" customWidth="1"/>
    <col min="4098" max="4098" width="37.7109375" customWidth="1"/>
    <col min="4099" max="4099" width="13" customWidth="1"/>
    <col min="4100" max="4100" width="14" customWidth="1"/>
    <col min="4101" max="4101" width="19" customWidth="1"/>
    <col min="4102" max="4102" width="19.140625" customWidth="1"/>
    <col min="4103" max="4103" width="17.7109375" customWidth="1"/>
    <col min="4104" max="4104" width="13" customWidth="1"/>
    <col min="4105" max="4105" width="11.140625" customWidth="1"/>
    <col min="4106" max="4106" width="11.42578125" customWidth="1"/>
    <col min="4107" max="4107" width="12.140625" customWidth="1"/>
    <col min="4108" max="4108" width="1.5703125" customWidth="1"/>
    <col min="4111" max="4111" width="6.28515625" customWidth="1"/>
    <col min="4112" max="4112" width="0" hidden="1" customWidth="1"/>
    <col min="4354" max="4354" width="37.7109375" customWidth="1"/>
    <col min="4355" max="4355" width="13" customWidth="1"/>
    <col min="4356" max="4356" width="14" customWidth="1"/>
    <col min="4357" max="4357" width="19" customWidth="1"/>
    <col min="4358" max="4358" width="19.140625" customWidth="1"/>
    <col min="4359" max="4359" width="17.7109375" customWidth="1"/>
    <col min="4360" max="4360" width="13" customWidth="1"/>
    <col min="4361" max="4361" width="11.140625" customWidth="1"/>
    <col min="4362" max="4362" width="11.42578125" customWidth="1"/>
    <col min="4363" max="4363" width="12.140625" customWidth="1"/>
    <col min="4364" max="4364" width="1.5703125" customWidth="1"/>
    <col min="4367" max="4367" width="6.28515625" customWidth="1"/>
    <col min="4368" max="4368" width="0" hidden="1" customWidth="1"/>
    <col min="4610" max="4610" width="37.7109375" customWidth="1"/>
    <col min="4611" max="4611" width="13" customWidth="1"/>
    <col min="4612" max="4612" width="14" customWidth="1"/>
    <col min="4613" max="4613" width="19" customWidth="1"/>
    <col min="4614" max="4614" width="19.140625" customWidth="1"/>
    <col min="4615" max="4615" width="17.7109375" customWidth="1"/>
    <col min="4616" max="4616" width="13" customWidth="1"/>
    <col min="4617" max="4617" width="11.140625" customWidth="1"/>
    <col min="4618" max="4618" width="11.42578125" customWidth="1"/>
    <col min="4619" max="4619" width="12.140625" customWidth="1"/>
    <col min="4620" max="4620" width="1.5703125" customWidth="1"/>
    <col min="4623" max="4623" width="6.28515625" customWidth="1"/>
    <col min="4624" max="4624" width="0" hidden="1" customWidth="1"/>
    <col min="4866" max="4866" width="37.7109375" customWidth="1"/>
    <col min="4867" max="4867" width="13" customWidth="1"/>
    <col min="4868" max="4868" width="14" customWidth="1"/>
    <col min="4869" max="4869" width="19" customWidth="1"/>
    <col min="4870" max="4870" width="19.140625" customWidth="1"/>
    <col min="4871" max="4871" width="17.7109375" customWidth="1"/>
    <col min="4872" max="4872" width="13" customWidth="1"/>
    <col min="4873" max="4873" width="11.140625" customWidth="1"/>
    <col min="4874" max="4874" width="11.42578125" customWidth="1"/>
    <col min="4875" max="4875" width="12.140625" customWidth="1"/>
    <col min="4876" max="4876" width="1.5703125" customWidth="1"/>
    <col min="4879" max="4879" width="6.28515625" customWidth="1"/>
    <col min="4880" max="4880" width="0" hidden="1" customWidth="1"/>
    <col min="5122" max="5122" width="37.7109375" customWidth="1"/>
    <col min="5123" max="5123" width="13" customWidth="1"/>
    <col min="5124" max="5124" width="14" customWidth="1"/>
    <col min="5125" max="5125" width="19" customWidth="1"/>
    <col min="5126" max="5126" width="19.140625" customWidth="1"/>
    <col min="5127" max="5127" width="17.7109375" customWidth="1"/>
    <col min="5128" max="5128" width="13" customWidth="1"/>
    <col min="5129" max="5129" width="11.140625" customWidth="1"/>
    <col min="5130" max="5130" width="11.42578125" customWidth="1"/>
    <col min="5131" max="5131" width="12.140625" customWidth="1"/>
    <col min="5132" max="5132" width="1.5703125" customWidth="1"/>
    <col min="5135" max="5135" width="6.28515625" customWidth="1"/>
    <col min="5136" max="5136" width="0" hidden="1" customWidth="1"/>
    <col min="5378" max="5378" width="37.7109375" customWidth="1"/>
    <col min="5379" max="5379" width="13" customWidth="1"/>
    <col min="5380" max="5380" width="14" customWidth="1"/>
    <col min="5381" max="5381" width="19" customWidth="1"/>
    <col min="5382" max="5382" width="19.140625" customWidth="1"/>
    <col min="5383" max="5383" width="17.7109375" customWidth="1"/>
    <col min="5384" max="5384" width="13" customWidth="1"/>
    <col min="5385" max="5385" width="11.140625" customWidth="1"/>
    <col min="5386" max="5386" width="11.42578125" customWidth="1"/>
    <col min="5387" max="5387" width="12.140625" customWidth="1"/>
    <col min="5388" max="5388" width="1.5703125" customWidth="1"/>
    <col min="5391" max="5391" width="6.28515625" customWidth="1"/>
    <col min="5392" max="5392" width="0" hidden="1" customWidth="1"/>
    <col min="5634" max="5634" width="37.7109375" customWidth="1"/>
    <col min="5635" max="5635" width="13" customWidth="1"/>
    <col min="5636" max="5636" width="14" customWidth="1"/>
    <col min="5637" max="5637" width="19" customWidth="1"/>
    <col min="5638" max="5638" width="19.140625" customWidth="1"/>
    <col min="5639" max="5639" width="17.7109375" customWidth="1"/>
    <col min="5640" max="5640" width="13" customWidth="1"/>
    <col min="5641" max="5641" width="11.140625" customWidth="1"/>
    <col min="5642" max="5642" width="11.42578125" customWidth="1"/>
    <col min="5643" max="5643" width="12.140625" customWidth="1"/>
    <col min="5644" max="5644" width="1.5703125" customWidth="1"/>
    <col min="5647" max="5647" width="6.28515625" customWidth="1"/>
    <col min="5648" max="5648" width="0" hidden="1" customWidth="1"/>
    <col min="5890" max="5890" width="37.7109375" customWidth="1"/>
    <col min="5891" max="5891" width="13" customWidth="1"/>
    <col min="5892" max="5892" width="14" customWidth="1"/>
    <col min="5893" max="5893" width="19" customWidth="1"/>
    <col min="5894" max="5894" width="19.140625" customWidth="1"/>
    <col min="5895" max="5895" width="17.7109375" customWidth="1"/>
    <col min="5896" max="5896" width="13" customWidth="1"/>
    <col min="5897" max="5897" width="11.140625" customWidth="1"/>
    <col min="5898" max="5898" width="11.42578125" customWidth="1"/>
    <col min="5899" max="5899" width="12.140625" customWidth="1"/>
    <col min="5900" max="5900" width="1.5703125" customWidth="1"/>
    <col min="5903" max="5903" width="6.28515625" customWidth="1"/>
    <col min="5904" max="5904" width="0" hidden="1" customWidth="1"/>
    <col min="6146" max="6146" width="37.7109375" customWidth="1"/>
    <col min="6147" max="6147" width="13" customWidth="1"/>
    <col min="6148" max="6148" width="14" customWidth="1"/>
    <col min="6149" max="6149" width="19" customWidth="1"/>
    <col min="6150" max="6150" width="19.140625" customWidth="1"/>
    <col min="6151" max="6151" width="17.7109375" customWidth="1"/>
    <col min="6152" max="6152" width="13" customWidth="1"/>
    <col min="6153" max="6153" width="11.140625" customWidth="1"/>
    <col min="6154" max="6154" width="11.42578125" customWidth="1"/>
    <col min="6155" max="6155" width="12.140625" customWidth="1"/>
    <col min="6156" max="6156" width="1.5703125" customWidth="1"/>
    <col min="6159" max="6159" width="6.28515625" customWidth="1"/>
    <col min="6160" max="6160" width="0" hidden="1" customWidth="1"/>
    <col min="6402" max="6402" width="37.7109375" customWidth="1"/>
    <col min="6403" max="6403" width="13" customWidth="1"/>
    <col min="6404" max="6404" width="14" customWidth="1"/>
    <col min="6405" max="6405" width="19" customWidth="1"/>
    <col min="6406" max="6406" width="19.140625" customWidth="1"/>
    <col min="6407" max="6407" width="17.7109375" customWidth="1"/>
    <col min="6408" max="6408" width="13" customWidth="1"/>
    <col min="6409" max="6409" width="11.140625" customWidth="1"/>
    <col min="6410" max="6410" width="11.42578125" customWidth="1"/>
    <col min="6411" max="6411" width="12.140625" customWidth="1"/>
    <col min="6412" max="6412" width="1.5703125" customWidth="1"/>
    <col min="6415" max="6415" width="6.28515625" customWidth="1"/>
    <col min="6416" max="6416" width="0" hidden="1" customWidth="1"/>
    <col min="6658" max="6658" width="37.7109375" customWidth="1"/>
    <col min="6659" max="6659" width="13" customWidth="1"/>
    <col min="6660" max="6660" width="14" customWidth="1"/>
    <col min="6661" max="6661" width="19" customWidth="1"/>
    <col min="6662" max="6662" width="19.140625" customWidth="1"/>
    <col min="6663" max="6663" width="17.7109375" customWidth="1"/>
    <col min="6664" max="6664" width="13" customWidth="1"/>
    <col min="6665" max="6665" width="11.140625" customWidth="1"/>
    <col min="6666" max="6666" width="11.42578125" customWidth="1"/>
    <col min="6667" max="6667" width="12.140625" customWidth="1"/>
    <col min="6668" max="6668" width="1.5703125" customWidth="1"/>
    <col min="6671" max="6671" width="6.28515625" customWidth="1"/>
    <col min="6672" max="6672" width="0" hidden="1" customWidth="1"/>
    <col min="6914" max="6914" width="37.7109375" customWidth="1"/>
    <col min="6915" max="6915" width="13" customWidth="1"/>
    <col min="6916" max="6916" width="14" customWidth="1"/>
    <col min="6917" max="6917" width="19" customWidth="1"/>
    <col min="6918" max="6918" width="19.140625" customWidth="1"/>
    <col min="6919" max="6919" width="17.7109375" customWidth="1"/>
    <col min="6920" max="6920" width="13" customWidth="1"/>
    <col min="6921" max="6921" width="11.140625" customWidth="1"/>
    <col min="6922" max="6922" width="11.42578125" customWidth="1"/>
    <col min="6923" max="6923" width="12.140625" customWidth="1"/>
    <col min="6924" max="6924" width="1.5703125" customWidth="1"/>
    <col min="6927" max="6927" width="6.28515625" customWidth="1"/>
    <col min="6928" max="6928" width="0" hidden="1" customWidth="1"/>
    <col min="7170" max="7170" width="37.7109375" customWidth="1"/>
    <col min="7171" max="7171" width="13" customWidth="1"/>
    <col min="7172" max="7172" width="14" customWidth="1"/>
    <col min="7173" max="7173" width="19" customWidth="1"/>
    <col min="7174" max="7174" width="19.140625" customWidth="1"/>
    <col min="7175" max="7175" width="17.7109375" customWidth="1"/>
    <col min="7176" max="7176" width="13" customWidth="1"/>
    <col min="7177" max="7177" width="11.140625" customWidth="1"/>
    <col min="7178" max="7178" width="11.42578125" customWidth="1"/>
    <col min="7179" max="7179" width="12.140625" customWidth="1"/>
    <col min="7180" max="7180" width="1.5703125" customWidth="1"/>
    <col min="7183" max="7183" width="6.28515625" customWidth="1"/>
    <col min="7184" max="7184" width="0" hidden="1" customWidth="1"/>
    <col min="7426" max="7426" width="37.7109375" customWidth="1"/>
    <col min="7427" max="7427" width="13" customWidth="1"/>
    <col min="7428" max="7428" width="14" customWidth="1"/>
    <col min="7429" max="7429" width="19" customWidth="1"/>
    <col min="7430" max="7430" width="19.140625" customWidth="1"/>
    <col min="7431" max="7431" width="17.7109375" customWidth="1"/>
    <col min="7432" max="7432" width="13" customWidth="1"/>
    <col min="7433" max="7433" width="11.140625" customWidth="1"/>
    <col min="7434" max="7434" width="11.42578125" customWidth="1"/>
    <col min="7435" max="7435" width="12.140625" customWidth="1"/>
    <col min="7436" max="7436" width="1.5703125" customWidth="1"/>
    <col min="7439" max="7439" width="6.28515625" customWidth="1"/>
    <col min="7440" max="7440" width="0" hidden="1" customWidth="1"/>
    <col min="7682" max="7682" width="37.7109375" customWidth="1"/>
    <col min="7683" max="7683" width="13" customWidth="1"/>
    <col min="7684" max="7684" width="14" customWidth="1"/>
    <col min="7685" max="7685" width="19" customWidth="1"/>
    <col min="7686" max="7686" width="19.140625" customWidth="1"/>
    <col min="7687" max="7687" width="17.7109375" customWidth="1"/>
    <col min="7688" max="7688" width="13" customWidth="1"/>
    <col min="7689" max="7689" width="11.140625" customWidth="1"/>
    <col min="7690" max="7690" width="11.42578125" customWidth="1"/>
    <col min="7691" max="7691" width="12.140625" customWidth="1"/>
    <col min="7692" max="7692" width="1.5703125" customWidth="1"/>
    <col min="7695" max="7695" width="6.28515625" customWidth="1"/>
    <col min="7696" max="7696" width="0" hidden="1" customWidth="1"/>
    <col min="7938" max="7938" width="37.7109375" customWidth="1"/>
    <col min="7939" max="7939" width="13" customWidth="1"/>
    <col min="7940" max="7940" width="14" customWidth="1"/>
    <col min="7941" max="7941" width="19" customWidth="1"/>
    <col min="7942" max="7942" width="19.140625" customWidth="1"/>
    <col min="7943" max="7943" width="17.7109375" customWidth="1"/>
    <col min="7944" max="7944" width="13" customWidth="1"/>
    <col min="7945" max="7945" width="11.140625" customWidth="1"/>
    <col min="7946" max="7946" width="11.42578125" customWidth="1"/>
    <col min="7947" max="7947" width="12.140625" customWidth="1"/>
    <col min="7948" max="7948" width="1.5703125" customWidth="1"/>
    <col min="7951" max="7951" width="6.28515625" customWidth="1"/>
    <col min="7952" max="7952" width="0" hidden="1" customWidth="1"/>
    <col min="8194" max="8194" width="37.7109375" customWidth="1"/>
    <col min="8195" max="8195" width="13" customWidth="1"/>
    <col min="8196" max="8196" width="14" customWidth="1"/>
    <col min="8197" max="8197" width="19" customWidth="1"/>
    <col min="8198" max="8198" width="19.140625" customWidth="1"/>
    <col min="8199" max="8199" width="17.7109375" customWidth="1"/>
    <col min="8200" max="8200" width="13" customWidth="1"/>
    <col min="8201" max="8201" width="11.140625" customWidth="1"/>
    <col min="8202" max="8202" width="11.42578125" customWidth="1"/>
    <col min="8203" max="8203" width="12.140625" customWidth="1"/>
    <col min="8204" max="8204" width="1.5703125" customWidth="1"/>
    <col min="8207" max="8207" width="6.28515625" customWidth="1"/>
    <col min="8208" max="8208" width="0" hidden="1" customWidth="1"/>
    <col min="8450" max="8450" width="37.7109375" customWidth="1"/>
    <col min="8451" max="8451" width="13" customWidth="1"/>
    <col min="8452" max="8452" width="14" customWidth="1"/>
    <col min="8453" max="8453" width="19" customWidth="1"/>
    <col min="8454" max="8454" width="19.140625" customWidth="1"/>
    <col min="8455" max="8455" width="17.7109375" customWidth="1"/>
    <col min="8456" max="8456" width="13" customWidth="1"/>
    <col min="8457" max="8457" width="11.140625" customWidth="1"/>
    <col min="8458" max="8458" width="11.42578125" customWidth="1"/>
    <col min="8459" max="8459" width="12.140625" customWidth="1"/>
    <col min="8460" max="8460" width="1.5703125" customWidth="1"/>
    <col min="8463" max="8463" width="6.28515625" customWidth="1"/>
    <col min="8464" max="8464" width="0" hidden="1" customWidth="1"/>
    <col min="8706" max="8706" width="37.7109375" customWidth="1"/>
    <col min="8707" max="8707" width="13" customWidth="1"/>
    <col min="8708" max="8708" width="14" customWidth="1"/>
    <col min="8709" max="8709" width="19" customWidth="1"/>
    <col min="8710" max="8710" width="19.140625" customWidth="1"/>
    <col min="8711" max="8711" width="17.7109375" customWidth="1"/>
    <col min="8712" max="8712" width="13" customWidth="1"/>
    <col min="8713" max="8713" width="11.140625" customWidth="1"/>
    <col min="8714" max="8714" width="11.42578125" customWidth="1"/>
    <col min="8715" max="8715" width="12.140625" customWidth="1"/>
    <col min="8716" max="8716" width="1.5703125" customWidth="1"/>
    <col min="8719" max="8719" width="6.28515625" customWidth="1"/>
    <col min="8720" max="8720" width="0" hidden="1" customWidth="1"/>
    <col min="8962" max="8962" width="37.7109375" customWidth="1"/>
    <col min="8963" max="8963" width="13" customWidth="1"/>
    <col min="8964" max="8964" width="14" customWidth="1"/>
    <col min="8965" max="8965" width="19" customWidth="1"/>
    <col min="8966" max="8966" width="19.140625" customWidth="1"/>
    <col min="8967" max="8967" width="17.7109375" customWidth="1"/>
    <col min="8968" max="8968" width="13" customWidth="1"/>
    <col min="8969" max="8969" width="11.140625" customWidth="1"/>
    <col min="8970" max="8970" width="11.42578125" customWidth="1"/>
    <col min="8971" max="8971" width="12.140625" customWidth="1"/>
    <col min="8972" max="8972" width="1.5703125" customWidth="1"/>
    <col min="8975" max="8975" width="6.28515625" customWidth="1"/>
    <col min="8976" max="8976" width="0" hidden="1" customWidth="1"/>
    <col min="9218" max="9218" width="37.7109375" customWidth="1"/>
    <col min="9219" max="9219" width="13" customWidth="1"/>
    <col min="9220" max="9220" width="14" customWidth="1"/>
    <col min="9221" max="9221" width="19" customWidth="1"/>
    <col min="9222" max="9222" width="19.140625" customWidth="1"/>
    <col min="9223" max="9223" width="17.7109375" customWidth="1"/>
    <col min="9224" max="9224" width="13" customWidth="1"/>
    <col min="9225" max="9225" width="11.140625" customWidth="1"/>
    <col min="9226" max="9226" width="11.42578125" customWidth="1"/>
    <col min="9227" max="9227" width="12.140625" customWidth="1"/>
    <col min="9228" max="9228" width="1.5703125" customWidth="1"/>
    <col min="9231" max="9231" width="6.28515625" customWidth="1"/>
    <col min="9232" max="9232" width="0" hidden="1" customWidth="1"/>
    <col min="9474" max="9474" width="37.7109375" customWidth="1"/>
    <col min="9475" max="9475" width="13" customWidth="1"/>
    <col min="9476" max="9476" width="14" customWidth="1"/>
    <col min="9477" max="9477" width="19" customWidth="1"/>
    <col min="9478" max="9478" width="19.140625" customWidth="1"/>
    <col min="9479" max="9479" width="17.7109375" customWidth="1"/>
    <col min="9480" max="9480" width="13" customWidth="1"/>
    <col min="9481" max="9481" width="11.140625" customWidth="1"/>
    <col min="9482" max="9482" width="11.42578125" customWidth="1"/>
    <col min="9483" max="9483" width="12.140625" customWidth="1"/>
    <col min="9484" max="9484" width="1.5703125" customWidth="1"/>
    <col min="9487" max="9487" width="6.28515625" customWidth="1"/>
    <col min="9488" max="9488" width="0" hidden="1" customWidth="1"/>
    <col min="9730" max="9730" width="37.7109375" customWidth="1"/>
    <col min="9731" max="9731" width="13" customWidth="1"/>
    <col min="9732" max="9732" width="14" customWidth="1"/>
    <col min="9733" max="9733" width="19" customWidth="1"/>
    <col min="9734" max="9734" width="19.140625" customWidth="1"/>
    <col min="9735" max="9735" width="17.7109375" customWidth="1"/>
    <col min="9736" max="9736" width="13" customWidth="1"/>
    <col min="9737" max="9737" width="11.140625" customWidth="1"/>
    <col min="9738" max="9738" width="11.42578125" customWidth="1"/>
    <col min="9739" max="9739" width="12.140625" customWidth="1"/>
    <col min="9740" max="9740" width="1.5703125" customWidth="1"/>
    <col min="9743" max="9743" width="6.28515625" customWidth="1"/>
    <col min="9744" max="9744" width="0" hidden="1" customWidth="1"/>
    <col min="9986" max="9986" width="37.7109375" customWidth="1"/>
    <col min="9987" max="9987" width="13" customWidth="1"/>
    <col min="9988" max="9988" width="14" customWidth="1"/>
    <col min="9989" max="9989" width="19" customWidth="1"/>
    <col min="9990" max="9990" width="19.140625" customWidth="1"/>
    <col min="9991" max="9991" width="17.7109375" customWidth="1"/>
    <col min="9992" max="9992" width="13" customWidth="1"/>
    <col min="9993" max="9993" width="11.140625" customWidth="1"/>
    <col min="9994" max="9994" width="11.42578125" customWidth="1"/>
    <col min="9995" max="9995" width="12.140625" customWidth="1"/>
    <col min="9996" max="9996" width="1.5703125" customWidth="1"/>
    <col min="9999" max="9999" width="6.28515625" customWidth="1"/>
    <col min="10000" max="10000" width="0" hidden="1" customWidth="1"/>
    <col min="10242" max="10242" width="37.7109375" customWidth="1"/>
    <col min="10243" max="10243" width="13" customWidth="1"/>
    <col min="10244" max="10244" width="14" customWidth="1"/>
    <col min="10245" max="10245" width="19" customWidth="1"/>
    <col min="10246" max="10246" width="19.140625" customWidth="1"/>
    <col min="10247" max="10247" width="17.7109375" customWidth="1"/>
    <col min="10248" max="10248" width="13" customWidth="1"/>
    <col min="10249" max="10249" width="11.140625" customWidth="1"/>
    <col min="10250" max="10250" width="11.42578125" customWidth="1"/>
    <col min="10251" max="10251" width="12.140625" customWidth="1"/>
    <col min="10252" max="10252" width="1.5703125" customWidth="1"/>
    <col min="10255" max="10255" width="6.28515625" customWidth="1"/>
    <col min="10256" max="10256" width="0" hidden="1" customWidth="1"/>
    <col min="10498" max="10498" width="37.7109375" customWidth="1"/>
    <col min="10499" max="10499" width="13" customWidth="1"/>
    <col min="10500" max="10500" width="14" customWidth="1"/>
    <col min="10501" max="10501" width="19" customWidth="1"/>
    <col min="10502" max="10502" width="19.140625" customWidth="1"/>
    <col min="10503" max="10503" width="17.7109375" customWidth="1"/>
    <col min="10504" max="10504" width="13" customWidth="1"/>
    <col min="10505" max="10505" width="11.140625" customWidth="1"/>
    <col min="10506" max="10506" width="11.42578125" customWidth="1"/>
    <col min="10507" max="10507" width="12.140625" customWidth="1"/>
    <col min="10508" max="10508" width="1.5703125" customWidth="1"/>
    <col min="10511" max="10511" width="6.28515625" customWidth="1"/>
    <col min="10512" max="10512" width="0" hidden="1" customWidth="1"/>
    <col min="10754" max="10754" width="37.7109375" customWidth="1"/>
    <col min="10755" max="10755" width="13" customWidth="1"/>
    <col min="10756" max="10756" width="14" customWidth="1"/>
    <col min="10757" max="10757" width="19" customWidth="1"/>
    <col min="10758" max="10758" width="19.140625" customWidth="1"/>
    <col min="10759" max="10759" width="17.7109375" customWidth="1"/>
    <col min="10760" max="10760" width="13" customWidth="1"/>
    <col min="10761" max="10761" width="11.140625" customWidth="1"/>
    <col min="10762" max="10762" width="11.42578125" customWidth="1"/>
    <col min="10763" max="10763" width="12.140625" customWidth="1"/>
    <col min="10764" max="10764" width="1.5703125" customWidth="1"/>
    <col min="10767" max="10767" width="6.28515625" customWidth="1"/>
    <col min="10768" max="10768" width="0" hidden="1" customWidth="1"/>
    <col min="11010" max="11010" width="37.7109375" customWidth="1"/>
    <col min="11011" max="11011" width="13" customWidth="1"/>
    <col min="11012" max="11012" width="14" customWidth="1"/>
    <col min="11013" max="11013" width="19" customWidth="1"/>
    <col min="11014" max="11014" width="19.140625" customWidth="1"/>
    <col min="11015" max="11015" width="17.7109375" customWidth="1"/>
    <col min="11016" max="11016" width="13" customWidth="1"/>
    <col min="11017" max="11017" width="11.140625" customWidth="1"/>
    <col min="11018" max="11018" width="11.42578125" customWidth="1"/>
    <col min="11019" max="11019" width="12.140625" customWidth="1"/>
    <col min="11020" max="11020" width="1.5703125" customWidth="1"/>
    <col min="11023" max="11023" width="6.28515625" customWidth="1"/>
    <col min="11024" max="11024" width="0" hidden="1" customWidth="1"/>
    <col min="11266" max="11266" width="37.7109375" customWidth="1"/>
    <col min="11267" max="11267" width="13" customWidth="1"/>
    <col min="11268" max="11268" width="14" customWidth="1"/>
    <col min="11269" max="11269" width="19" customWidth="1"/>
    <col min="11270" max="11270" width="19.140625" customWidth="1"/>
    <col min="11271" max="11271" width="17.7109375" customWidth="1"/>
    <col min="11272" max="11272" width="13" customWidth="1"/>
    <col min="11273" max="11273" width="11.140625" customWidth="1"/>
    <col min="11274" max="11274" width="11.42578125" customWidth="1"/>
    <col min="11275" max="11275" width="12.140625" customWidth="1"/>
    <col min="11276" max="11276" width="1.5703125" customWidth="1"/>
    <col min="11279" max="11279" width="6.28515625" customWidth="1"/>
    <col min="11280" max="11280" width="0" hidden="1" customWidth="1"/>
    <col min="11522" max="11522" width="37.7109375" customWidth="1"/>
    <col min="11523" max="11523" width="13" customWidth="1"/>
    <col min="11524" max="11524" width="14" customWidth="1"/>
    <col min="11525" max="11525" width="19" customWidth="1"/>
    <col min="11526" max="11526" width="19.140625" customWidth="1"/>
    <col min="11527" max="11527" width="17.7109375" customWidth="1"/>
    <col min="11528" max="11528" width="13" customWidth="1"/>
    <col min="11529" max="11529" width="11.140625" customWidth="1"/>
    <col min="11530" max="11530" width="11.42578125" customWidth="1"/>
    <col min="11531" max="11531" width="12.140625" customWidth="1"/>
    <col min="11532" max="11532" width="1.5703125" customWidth="1"/>
    <col min="11535" max="11535" width="6.28515625" customWidth="1"/>
    <col min="11536" max="11536" width="0" hidden="1" customWidth="1"/>
    <col min="11778" max="11778" width="37.7109375" customWidth="1"/>
    <col min="11779" max="11779" width="13" customWidth="1"/>
    <col min="11780" max="11780" width="14" customWidth="1"/>
    <col min="11781" max="11781" width="19" customWidth="1"/>
    <col min="11782" max="11782" width="19.140625" customWidth="1"/>
    <col min="11783" max="11783" width="17.7109375" customWidth="1"/>
    <col min="11784" max="11784" width="13" customWidth="1"/>
    <col min="11785" max="11785" width="11.140625" customWidth="1"/>
    <col min="11786" max="11786" width="11.42578125" customWidth="1"/>
    <col min="11787" max="11787" width="12.140625" customWidth="1"/>
    <col min="11788" max="11788" width="1.5703125" customWidth="1"/>
    <col min="11791" max="11791" width="6.28515625" customWidth="1"/>
    <col min="11792" max="11792" width="0" hidden="1" customWidth="1"/>
    <col min="12034" max="12034" width="37.7109375" customWidth="1"/>
    <col min="12035" max="12035" width="13" customWidth="1"/>
    <col min="12036" max="12036" width="14" customWidth="1"/>
    <col min="12037" max="12037" width="19" customWidth="1"/>
    <col min="12038" max="12038" width="19.140625" customWidth="1"/>
    <col min="12039" max="12039" width="17.7109375" customWidth="1"/>
    <col min="12040" max="12040" width="13" customWidth="1"/>
    <col min="12041" max="12041" width="11.140625" customWidth="1"/>
    <col min="12042" max="12042" width="11.42578125" customWidth="1"/>
    <col min="12043" max="12043" width="12.140625" customWidth="1"/>
    <col min="12044" max="12044" width="1.5703125" customWidth="1"/>
    <col min="12047" max="12047" width="6.28515625" customWidth="1"/>
    <col min="12048" max="12048" width="0" hidden="1" customWidth="1"/>
    <col min="12290" max="12290" width="37.7109375" customWidth="1"/>
    <col min="12291" max="12291" width="13" customWidth="1"/>
    <col min="12292" max="12292" width="14" customWidth="1"/>
    <col min="12293" max="12293" width="19" customWidth="1"/>
    <col min="12294" max="12294" width="19.140625" customWidth="1"/>
    <col min="12295" max="12295" width="17.7109375" customWidth="1"/>
    <col min="12296" max="12296" width="13" customWidth="1"/>
    <col min="12297" max="12297" width="11.140625" customWidth="1"/>
    <col min="12298" max="12298" width="11.42578125" customWidth="1"/>
    <col min="12299" max="12299" width="12.140625" customWidth="1"/>
    <col min="12300" max="12300" width="1.5703125" customWidth="1"/>
    <col min="12303" max="12303" width="6.28515625" customWidth="1"/>
    <col min="12304" max="12304" width="0" hidden="1" customWidth="1"/>
    <col min="12546" max="12546" width="37.7109375" customWidth="1"/>
    <col min="12547" max="12547" width="13" customWidth="1"/>
    <col min="12548" max="12548" width="14" customWidth="1"/>
    <col min="12549" max="12549" width="19" customWidth="1"/>
    <col min="12550" max="12550" width="19.140625" customWidth="1"/>
    <col min="12551" max="12551" width="17.7109375" customWidth="1"/>
    <col min="12552" max="12552" width="13" customWidth="1"/>
    <col min="12553" max="12553" width="11.140625" customWidth="1"/>
    <col min="12554" max="12554" width="11.42578125" customWidth="1"/>
    <col min="12555" max="12555" width="12.140625" customWidth="1"/>
    <col min="12556" max="12556" width="1.5703125" customWidth="1"/>
    <col min="12559" max="12559" width="6.28515625" customWidth="1"/>
    <col min="12560" max="12560" width="0" hidden="1" customWidth="1"/>
    <col min="12802" max="12802" width="37.7109375" customWidth="1"/>
    <col min="12803" max="12803" width="13" customWidth="1"/>
    <col min="12804" max="12804" width="14" customWidth="1"/>
    <col min="12805" max="12805" width="19" customWidth="1"/>
    <col min="12806" max="12806" width="19.140625" customWidth="1"/>
    <col min="12807" max="12807" width="17.7109375" customWidth="1"/>
    <col min="12808" max="12808" width="13" customWidth="1"/>
    <col min="12809" max="12809" width="11.140625" customWidth="1"/>
    <col min="12810" max="12810" width="11.42578125" customWidth="1"/>
    <col min="12811" max="12811" width="12.140625" customWidth="1"/>
    <col min="12812" max="12812" width="1.5703125" customWidth="1"/>
    <col min="12815" max="12815" width="6.28515625" customWidth="1"/>
    <col min="12816" max="12816" width="0" hidden="1" customWidth="1"/>
    <col min="13058" max="13058" width="37.7109375" customWidth="1"/>
    <col min="13059" max="13059" width="13" customWidth="1"/>
    <col min="13060" max="13060" width="14" customWidth="1"/>
    <col min="13061" max="13061" width="19" customWidth="1"/>
    <col min="13062" max="13062" width="19.140625" customWidth="1"/>
    <col min="13063" max="13063" width="17.7109375" customWidth="1"/>
    <col min="13064" max="13064" width="13" customWidth="1"/>
    <col min="13065" max="13065" width="11.140625" customWidth="1"/>
    <col min="13066" max="13066" width="11.42578125" customWidth="1"/>
    <col min="13067" max="13067" width="12.140625" customWidth="1"/>
    <col min="13068" max="13068" width="1.5703125" customWidth="1"/>
    <col min="13071" max="13071" width="6.28515625" customWidth="1"/>
    <col min="13072" max="13072" width="0" hidden="1" customWidth="1"/>
    <col min="13314" max="13314" width="37.7109375" customWidth="1"/>
    <col min="13315" max="13315" width="13" customWidth="1"/>
    <col min="13316" max="13316" width="14" customWidth="1"/>
    <col min="13317" max="13317" width="19" customWidth="1"/>
    <col min="13318" max="13318" width="19.140625" customWidth="1"/>
    <col min="13319" max="13319" width="17.7109375" customWidth="1"/>
    <col min="13320" max="13320" width="13" customWidth="1"/>
    <col min="13321" max="13321" width="11.140625" customWidth="1"/>
    <col min="13322" max="13322" width="11.42578125" customWidth="1"/>
    <col min="13323" max="13323" width="12.140625" customWidth="1"/>
    <col min="13324" max="13324" width="1.5703125" customWidth="1"/>
    <col min="13327" max="13327" width="6.28515625" customWidth="1"/>
    <col min="13328" max="13328" width="0" hidden="1" customWidth="1"/>
    <col min="13570" max="13570" width="37.7109375" customWidth="1"/>
    <col min="13571" max="13571" width="13" customWidth="1"/>
    <col min="13572" max="13572" width="14" customWidth="1"/>
    <col min="13573" max="13573" width="19" customWidth="1"/>
    <col min="13574" max="13574" width="19.140625" customWidth="1"/>
    <col min="13575" max="13575" width="17.7109375" customWidth="1"/>
    <col min="13576" max="13576" width="13" customWidth="1"/>
    <col min="13577" max="13577" width="11.140625" customWidth="1"/>
    <col min="13578" max="13578" width="11.42578125" customWidth="1"/>
    <col min="13579" max="13579" width="12.140625" customWidth="1"/>
    <col min="13580" max="13580" width="1.5703125" customWidth="1"/>
    <col min="13583" max="13583" width="6.28515625" customWidth="1"/>
    <col min="13584" max="13584" width="0" hidden="1" customWidth="1"/>
    <col min="13826" max="13826" width="37.7109375" customWidth="1"/>
    <col min="13827" max="13827" width="13" customWidth="1"/>
    <col min="13828" max="13828" width="14" customWidth="1"/>
    <col min="13829" max="13829" width="19" customWidth="1"/>
    <col min="13830" max="13830" width="19.140625" customWidth="1"/>
    <col min="13831" max="13831" width="17.7109375" customWidth="1"/>
    <col min="13832" max="13832" width="13" customWidth="1"/>
    <col min="13833" max="13833" width="11.140625" customWidth="1"/>
    <col min="13834" max="13834" width="11.42578125" customWidth="1"/>
    <col min="13835" max="13835" width="12.140625" customWidth="1"/>
    <col min="13836" max="13836" width="1.5703125" customWidth="1"/>
    <col min="13839" max="13839" width="6.28515625" customWidth="1"/>
    <col min="13840" max="13840" width="0" hidden="1" customWidth="1"/>
    <col min="14082" max="14082" width="37.7109375" customWidth="1"/>
    <col min="14083" max="14083" width="13" customWidth="1"/>
    <col min="14084" max="14084" width="14" customWidth="1"/>
    <col min="14085" max="14085" width="19" customWidth="1"/>
    <col min="14086" max="14086" width="19.140625" customWidth="1"/>
    <col min="14087" max="14087" width="17.7109375" customWidth="1"/>
    <col min="14088" max="14088" width="13" customWidth="1"/>
    <col min="14089" max="14089" width="11.140625" customWidth="1"/>
    <col min="14090" max="14090" width="11.42578125" customWidth="1"/>
    <col min="14091" max="14091" width="12.140625" customWidth="1"/>
    <col min="14092" max="14092" width="1.5703125" customWidth="1"/>
    <col min="14095" max="14095" width="6.28515625" customWidth="1"/>
    <col min="14096" max="14096" width="0" hidden="1" customWidth="1"/>
    <col min="14338" max="14338" width="37.7109375" customWidth="1"/>
    <col min="14339" max="14339" width="13" customWidth="1"/>
    <col min="14340" max="14340" width="14" customWidth="1"/>
    <col min="14341" max="14341" width="19" customWidth="1"/>
    <col min="14342" max="14342" width="19.140625" customWidth="1"/>
    <col min="14343" max="14343" width="17.7109375" customWidth="1"/>
    <col min="14344" max="14344" width="13" customWidth="1"/>
    <col min="14345" max="14345" width="11.140625" customWidth="1"/>
    <col min="14346" max="14346" width="11.42578125" customWidth="1"/>
    <col min="14347" max="14347" width="12.140625" customWidth="1"/>
    <col min="14348" max="14348" width="1.5703125" customWidth="1"/>
    <col min="14351" max="14351" width="6.28515625" customWidth="1"/>
    <col min="14352" max="14352" width="0" hidden="1" customWidth="1"/>
    <col min="14594" max="14594" width="37.7109375" customWidth="1"/>
    <col min="14595" max="14595" width="13" customWidth="1"/>
    <col min="14596" max="14596" width="14" customWidth="1"/>
    <col min="14597" max="14597" width="19" customWidth="1"/>
    <col min="14598" max="14598" width="19.140625" customWidth="1"/>
    <col min="14599" max="14599" width="17.7109375" customWidth="1"/>
    <col min="14600" max="14600" width="13" customWidth="1"/>
    <col min="14601" max="14601" width="11.140625" customWidth="1"/>
    <col min="14602" max="14602" width="11.42578125" customWidth="1"/>
    <col min="14603" max="14603" width="12.140625" customWidth="1"/>
    <col min="14604" max="14604" width="1.5703125" customWidth="1"/>
    <col min="14607" max="14607" width="6.28515625" customWidth="1"/>
    <col min="14608" max="14608" width="0" hidden="1" customWidth="1"/>
    <col min="14850" max="14850" width="37.7109375" customWidth="1"/>
    <col min="14851" max="14851" width="13" customWidth="1"/>
    <col min="14852" max="14852" width="14" customWidth="1"/>
    <col min="14853" max="14853" width="19" customWidth="1"/>
    <col min="14854" max="14854" width="19.140625" customWidth="1"/>
    <col min="14855" max="14855" width="17.7109375" customWidth="1"/>
    <col min="14856" max="14856" width="13" customWidth="1"/>
    <col min="14857" max="14857" width="11.140625" customWidth="1"/>
    <col min="14858" max="14858" width="11.42578125" customWidth="1"/>
    <col min="14859" max="14859" width="12.140625" customWidth="1"/>
    <col min="14860" max="14860" width="1.5703125" customWidth="1"/>
    <col min="14863" max="14863" width="6.28515625" customWidth="1"/>
    <col min="14864" max="14864" width="0" hidden="1" customWidth="1"/>
    <col min="15106" max="15106" width="37.7109375" customWidth="1"/>
    <col min="15107" max="15107" width="13" customWidth="1"/>
    <col min="15108" max="15108" width="14" customWidth="1"/>
    <col min="15109" max="15109" width="19" customWidth="1"/>
    <col min="15110" max="15110" width="19.140625" customWidth="1"/>
    <col min="15111" max="15111" width="17.7109375" customWidth="1"/>
    <col min="15112" max="15112" width="13" customWidth="1"/>
    <col min="15113" max="15113" width="11.140625" customWidth="1"/>
    <col min="15114" max="15114" width="11.42578125" customWidth="1"/>
    <col min="15115" max="15115" width="12.140625" customWidth="1"/>
    <col min="15116" max="15116" width="1.5703125" customWidth="1"/>
    <col min="15119" max="15119" width="6.28515625" customWidth="1"/>
    <col min="15120" max="15120" width="0" hidden="1" customWidth="1"/>
    <col min="15362" max="15362" width="37.7109375" customWidth="1"/>
    <col min="15363" max="15363" width="13" customWidth="1"/>
    <col min="15364" max="15364" width="14" customWidth="1"/>
    <col min="15365" max="15365" width="19" customWidth="1"/>
    <col min="15366" max="15366" width="19.140625" customWidth="1"/>
    <col min="15367" max="15367" width="17.7109375" customWidth="1"/>
    <col min="15368" max="15368" width="13" customWidth="1"/>
    <col min="15369" max="15369" width="11.140625" customWidth="1"/>
    <col min="15370" max="15370" width="11.42578125" customWidth="1"/>
    <col min="15371" max="15371" width="12.140625" customWidth="1"/>
    <col min="15372" max="15372" width="1.5703125" customWidth="1"/>
    <col min="15375" max="15375" width="6.28515625" customWidth="1"/>
    <col min="15376" max="15376" width="0" hidden="1" customWidth="1"/>
    <col min="15618" max="15618" width="37.7109375" customWidth="1"/>
    <col min="15619" max="15619" width="13" customWidth="1"/>
    <col min="15620" max="15620" width="14" customWidth="1"/>
    <col min="15621" max="15621" width="19" customWidth="1"/>
    <col min="15622" max="15622" width="19.140625" customWidth="1"/>
    <col min="15623" max="15623" width="17.7109375" customWidth="1"/>
    <col min="15624" max="15624" width="13" customWidth="1"/>
    <col min="15625" max="15625" width="11.140625" customWidth="1"/>
    <col min="15626" max="15626" width="11.42578125" customWidth="1"/>
    <col min="15627" max="15627" width="12.140625" customWidth="1"/>
    <col min="15628" max="15628" width="1.5703125" customWidth="1"/>
    <col min="15631" max="15631" width="6.28515625" customWidth="1"/>
    <col min="15632" max="15632" width="0" hidden="1" customWidth="1"/>
    <col min="15874" max="15874" width="37.7109375" customWidth="1"/>
    <col min="15875" max="15875" width="13" customWidth="1"/>
    <col min="15876" max="15876" width="14" customWidth="1"/>
    <col min="15877" max="15877" width="19" customWidth="1"/>
    <col min="15878" max="15878" width="19.140625" customWidth="1"/>
    <col min="15879" max="15879" width="17.7109375" customWidth="1"/>
    <col min="15880" max="15880" width="13" customWidth="1"/>
    <col min="15881" max="15881" width="11.140625" customWidth="1"/>
    <col min="15882" max="15882" width="11.42578125" customWidth="1"/>
    <col min="15883" max="15883" width="12.140625" customWidth="1"/>
    <col min="15884" max="15884" width="1.5703125" customWidth="1"/>
    <col min="15887" max="15887" width="6.28515625" customWidth="1"/>
    <col min="15888" max="15888" width="0" hidden="1" customWidth="1"/>
    <col min="16130" max="16130" width="37.7109375" customWidth="1"/>
    <col min="16131" max="16131" width="13" customWidth="1"/>
    <col min="16132" max="16132" width="14" customWidth="1"/>
    <col min="16133" max="16133" width="19" customWidth="1"/>
    <col min="16134" max="16134" width="19.140625" customWidth="1"/>
    <col min="16135" max="16135" width="17.7109375" customWidth="1"/>
    <col min="16136" max="16136" width="13" customWidth="1"/>
    <col min="16137" max="16137" width="11.140625" customWidth="1"/>
    <col min="16138" max="16138" width="11.42578125" customWidth="1"/>
    <col min="16139" max="16139" width="12.140625" customWidth="1"/>
    <col min="16140" max="16140" width="1.5703125" customWidth="1"/>
    <col min="16143" max="16143" width="6.28515625" customWidth="1"/>
    <col min="16144" max="16144" width="0" hidden="1" customWidth="1"/>
  </cols>
  <sheetData>
    <row r="1" spans="1:16" s="2" customFormat="1" ht="13.15" customHeight="1" x14ac:dyDescent="0.2">
      <c r="A1" s="1" t="s">
        <v>106</v>
      </c>
      <c r="E1" s="3"/>
      <c r="F1" s="3"/>
      <c r="H1" s="63" t="s">
        <v>94</v>
      </c>
    </row>
    <row r="2" spans="1:16" s="2" customFormat="1" ht="13.15" customHeight="1" x14ac:dyDescent="0.2">
      <c r="A2" s="4"/>
      <c r="D2" s="5"/>
      <c r="E2" s="3"/>
      <c r="F2" s="3"/>
      <c r="H2" s="3"/>
    </row>
    <row r="3" spans="1:16" s="2" customFormat="1" ht="21" customHeight="1" x14ac:dyDescent="0.2">
      <c r="A3" s="4"/>
      <c r="D3" s="6" t="str">
        <f>'PAGE 1'!E4</f>
        <v>REPORT OF CHILDREN WITH DISABILITIES</v>
      </c>
      <c r="E3" s="5"/>
      <c r="F3" s="5"/>
      <c r="G3"/>
      <c r="H3"/>
      <c r="I3"/>
      <c r="J3"/>
    </row>
    <row r="4" spans="1:16" s="2" customFormat="1" ht="15.6" customHeight="1" x14ac:dyDescent="0.2">
      <c r="A4" s="4"/>
      <c r="D4" s="6" t="str">
        <f>'PAGE 1'!E5</f>
        <v>EXITING SPECIAL EDUCATION</v>
      </c>
      <c r="E4" s="3"/>
      <c r="F4" s="3"/>
      <c r="G4"/>
      <c r="H4"/>
      <c r="I4"/>
      <c r="J4"/>
    </row>
    <row r="5" spans="1:16" s="2" customFormat="1" ht="15.6" customHeight="1" x14ac:dyDescent="0.2">
      <c r="A5" s="4"/>
      <c r="D5" s="6"/>
      <c r="E5" s="3"/>
      <c r="F5" s="3"/>
      <c r="G5"/>
      <c r="H5"/>
      <c r="I5"/>
      <c r="J5"/>
    </row>
    <row r="6" spans="1:16" s="2" customFormat="1" ht="15.6" customHeight="1" x14ac:dyDescent="0.2">
      <c r="A6" s="4"/>
      <c r="D6" s="6"/>
      <c r="E6" s="3"/>
      <c r="F6" s="3"/>
      <c r="G6"/>
      <c r="H6"/>
      <c r="I6"/>
      <c r="J6"/>
    </row>
    <row r="7" spans="1:16" s="2" customFormat="1" ht="12" customHeight="1" x14ac:dyDescent="0.2">
      <c r="B7" s="5"/>
      <c r="C7" s="5"/>
      <c r="D7" s="5"/>
      <c r="G7"/>
      <c r="H7"/>
      <c r="I7"/>
      <c r="J7"/>
    </row>
    <row r="8" spans="1:16" s="2" customFormat="1" ht="18.600000000000001" customHeight="1" x14ac:dyDescent="0.2">
      <c r="B8" s="55" t="str">
        <f>'PAGE 1'!B8</f>
        <v>Reporting Year:</v>
      </c>
      <c r="C8" s="56" t="str">
        <f>'PAGE 1'!C8</f>
        <v>2020-2021</v>
      </c>
      <c r="D8" s="8"/>
      <c r="G8" s="8"/>
    </row>
    <row r="9" spans="1:16" ht="21" customHeight="1" x14ac:dyDescent="0.2">
      <c r="A9" s="9" t="s">
        <v>95</v>
      </c>
    </row>
    <row r="10" spans="1:16" ht="39.950000000000003" customHeight="1" x14ac:dyDescent="0.2">
      <c r="A10" s="91" t="s">
        <v>65</v>
      </c>
      <c r="B10" s="92"/>
      <c r="C10" s="93"/>
      <c r="D10" s="112" t="s">
        <v>96</v>
      </c>
      <c r="E10" s="112"/>
      <c r="F10" s="112"/>
      <c r="G10" s="112"/>
      <c r="H10" s="47"/>
      <c r="P10">
        <v>19</v>
      </c>
    </row>
    <row r="11" spans="1:16" ht="64.150000000000006" customHeight="1" x14ac:dyDescent="0.2">
      <c r="A11" s="94"/>
      <c r="B11" s="95"/>
      <c r="C11" s="96"/>
      <c r="D11" s="49" t="s">
        <v>97</v>
      </c>
      <c r="E11" s="50" t="s">
        <v>98</v>
      </c>
      <c r="F11" s="50" t="s">
        <v>123</v>
      </c>
      <c r="G11" s="50" t="s">
        <v>87</v>
      </c>
      <c r="P11" t="s">
        <v>0</v>
      </c>
    </row>
    <row r="12" spans="1:16" ht="24.75" customHeight="1" x14ac:dyDescent="0.2">
      <c r="A12" s="113" t="s">
        <v>11</v>
      </c>
      <c r="B12" s="113"/>
      <c r="C12" s="113"/>
      <c r="D12" s="69">
        <f>IF(MIN(PAGE17!D13,PAGE17!$F$13)&lt;=0,0,PAGE17!D13/PAGE17!$F$13)</f>
        <v>0.6210995542347697</v>
      </c>
      <c r="E12" s="69">
        <f>IF(MIN(PAGE17!E13,PAGE17!F13)&lt;=0,0,PAGE17!E13/PAGE17!F13)</f>
        <v>0.3789004457652303</v>
      </c>
      <c r="F12" s="69">
        <f>SUM(G12-(D12+E12))</f>
        <v>0</v>
      </c>
      <c r="G12" s="46">
        <f>IF(PAGE17!F13&lt;=0,0,PAGE17!F13/PAGE17!F13)</f>
        <v>1</v>
      </c>
    </row>
    <row r="13" spans="1:16" ht="33" customHeight="1" x14ac:dyDescent="0.2">
      <c r="A13" s="113" t="s">
        <v>12</v>
      </c>
      <c r="B13" s="113"/>
      <c r="C13" s="113"/>
      <c r="D13" s="69">
        <f>IF(MIN(PAGE17!D14,PAGE17!F14)&lt;=0,0,PAGE17!D14/PAGE17!F14)</f>
        <v>0.63223462237217753</v>
      </c>
      <c r="E13" s="69">
        <f>IF(MIN(PAGE17!E14,PAGE17!F14)&lt;=0,0,PAGE17!E14/PAGE17!F14)</f>
        <v>0.36413184531533871</v>
      </c>
      <c r="F13" s="69">
        <f t="shared" ref="F13:F20" si="0">SUM(G13-(D13+E13))</f>
        <v>3.633532312483756E-3</v>
      </c>
      <c r="G13" s="46">
        <f>IF(PAGE17!F14&lt;=0,0,PAGE17!F14/PAGE17!F14)</f>
        <v>1</v>
      </c>
    </row>
    <row r="14" spans="1:16" ht="33" customHeight="1" x14ac:dyDescent="0.2">
      <c r="A14" s="114" t="s">
        <v>107</v>
      </c>
      <c r="B14" s="115"/>
      <c r="C14" s="116"/>
      <c r="D14" s="69">
        <f>IF(MIN(PAGE17!D15,PAGE17!F15)&lt;=0,0,PAGE17!D15/PAGE17!F15)</f>
        <v>0</v>
      </c>
      <c r="E14" s="69">
        <f>IF(MIN(PAGE17!E15,PAGE17!F15)&lt;=0,0,PAGE17!E15/PAGE17!F15)</f>
        <v>0</v>
      </c>
      <c r="F14" s="69">
        <f t="shared" si="0"/>
        <v>0</v>
      </c>
      <c r="G14" s="46">
        <f>IF(PAGE17!F15&lt;=0,0,PAGE17!F15/PAGE17!F15)</f>
        <v>0</v>
      </c>
    </row>
    <row r="15" spans="1:16" ht="24.95" customHeight="1" x14ac:dyDescent="0.2">
      <c r="A15" s="113" t="s">
        <v>108</v>
      </c>
      <c r="B15" s="113"/>
      <c r="C15" s="113"/>
      <c r="D15" s="69">
        <f>IF(MIN(PAGE17!D16,PAGE17!F16)&lt;=0,0,PAGE17!D16/PAGE17!F16)</f>
        <v>0.67688679245283023</v>
      </c>
      <c r="E15" s="69">
        <f>IF(MIN(PAGE17!E16,PAGE17!F16)&lt;=0,0,PAGE17!E16/PAGE17!F16)</f>
        <v>0.32311320754716982</v>
      </c>
      <c r="F15" s="69">
        <f t="shared" si="0"/>
        <v>0</v>
      </c>
      <c r="G15" s="46">
        <f>IF(PAGE17!F16&lt;=0,0,PAGE17!F16/PAGE17!F16)</f>
        <v>1</v>
      </c>
    </row>
    <row r="16" spans="1:16" ht="24.95" customHeight="1" x14ac:dyDescent="0.2">
      <c r="A16" s="113" t="s">
        <v>109</v>
      </c>
      <c r="B16" s="113"/>
      <c r="C16" s="113"/>
      <c r="D16" s="69">
        <f>IF(MIN(PAGE17!D17,PAGE17!F17)&lt;=0,0,PAGE17!D17/PAGE17!F17)</f>
        <v>0.64189189189189189</v>
      </c>
      <c r="E16" s="69">
        <f>IF(MIN(PAGE17!E17,PAGE17!F17)&lt;=0,0,PAGE17!E17/PAGE17!F17)</f>
        <v>0.35810810810810811</v>
      </c>
      <c r="F16" s="69">
        <f t="shared" si="0"/>
        <v>0</v>
      </c>
      <c r="G16" s="46">
        <f>IF(PAGE17!F17&lt;=0,0,PAGE17!F17/PAGE17!F17)</f>
        <v>1</v>
      </c>
    </row>
    <row r="17" spans="1:8" ht="24.95" customHeight="1" x14ac:dyDescent="0.2">
      <c r="A17" s="113" t="s">
        <v>110</v>
      </c>
      <c r="B17" s="113"/>
      <c r="C17" s="113"/>
      <c r="D17" s="69">
        <f>IF(MIN(PAGE17!D18,PAGE17!F18)&lt;=0,0,PAGE17!D18/PAGE17!F18)</f>
        <v>0.61904761904761907</v>
      </c>
      <c r="E17" s="69">
        <f>IF(MIN(PAGE17!E18,PAGE17!F18)&lt;=0,0,PAGE17!E18/PAGE17!F18)</f>
        <v>0.38095238095238093</v>
      </c>
      <c r="F17" s="69">
        <f t="shared" si="0"/>
        <v>0</v>
      </c>
      <c r="G17" s="46">
        <f>IF(PAGE17!F18&lt;=0,0,PAGE17!F18/PAGE17!F18)</f>
        <v>1</v>
      </c>
    </row>
    <row r="18" spans="1:8" ht="24.95" customHeight="1" x14ac:dyDescent="0.2">
      <c r="A18" s="113" t="s">
        <v>111</v>
      </c>
      <c r="B18" s="113"/>
      <c r="C18" s="113"/>
      <c r="D18" s="69">
        <f>IF(MIN(PAGE17!D19,PAGE17!F19)&lt;=0,0,PAGE17!D19/PAGE17!F19)</f>
        <v>0.65536723163841804</v>
      </c>
      <c r="E18" s="69">
        <f>IF(MIN(PAGE17!E19,PAGE17!F19)&lt;=0,0,PAGE17!E19/PAGE17!F19)</f>
        <v>0.3356873822975518</v>
      </c>
      <c r="F18" s="69">
        <f t="shared" si="0"/>
        <v>8.9453860640301697E-3</v>
      </c>
      <c r="G18" s="46">
        <f>IF(PAGE17!F19&lt;=0,0,PAGE17!F19/PAGE17!F19)</f>
        <v>1</v>
      </c>
    </row>
    <row r="19" spans="1:8" ht="24.75" customHeight="1" x14ac:dyDescent="0.2">
      <c r="A19" s="113" t="s">
        <v>112</v>
      </c>
      <c r="B19" s="113"/>
      <c r="C19" s="113"/>
      <c r="D19" s="69">
        <f>IF(MIN(PAGE17!D20,PAGE17!F20)&lt;=0,0,PAGE17!D20/PAGE17!F20)</f>
        <v>0.7048346055979644</v>
      </c>
      <c r="E19" s="69">
        <f>IF(MIN(PAGE17!E20,PAGE17!F20)&lt;=0,0,PAGE17!E20/PAGE17!F20)</f>
        <v>0.29262086513994912</v>
      </c>
      <c r="F19" s="69">
        <f t="shared" si="0"/>
        <v>2.5445292620864812E-3</v>
      </c>
      <c r="G19" s="46">
        <f>IF(PAGE17!F20&lt;=0,0,PAGE17!F20/PAGE17!F20)</f>
        <v>1</v>
      </c>
    </row>
    <row r="20" spans="1:8" ht="24.95" customHeight="1" x14ac:dyDescent="0.2">
      <c r="A20" s="113" t="s">
        <v>113</v>
      </c>
      <c r="B20" s="113"/>
      <c r="C20" s="113"/>
      <c r="D20" s="69">
        <f>IF(MIN(PAGE17!D21,PAGE17!F21)&lt;=0,0,PAGE17!D21/PAGE17!F21)</f>
        <v>0.64405447878470401</v>
      </c>
      <c r="E20" s="69">
        <f>IF(MIN(PAGE17!E21,PAGE17!F21)&lt;=0,0,PAGE17!E21/PAGE17!F21)</f>
        <v>0.35149292823467781</v>
      </c>
      <c r="F20" s="69">
        <f t="shared" si="0"/>
        <v>4.4525929806181752E-3</v>
      </c>
      <c r="G20" s="46">
        <f>IF(PAGE17!F21&lt;=0,0,PAGE17!F21/PAGE17!F21)</f>
        <v>1</v>
      </c>
    </row>
    <row r="21" spans="1:8" ht="20.100000000000001" customHeight="1" x14ac:dyDescent="0.2">
      <c r="G21" s="51"/>
    </row>
    <row r="22" spans="1:8" ht="21.75" customHeight="1" x14ac:dyDescent="0.2">
      <c r="A22" s="40" t="s">
        <v>62</v>
      </c>
      <c r="B22" s="17"/>
      <c r="C22" s="17"/>
      <c r="D22" s="17"/>
      <c r="E22" s="17"/>
      <c r="F22" s="17"/>
      <c r="G22" s="17"/>
      <c r="H22" s="17"/>
    </row>
    <row r="23" spans="1:8" ht="21.75" customHeight="1" x14ac:dyDescent="0.2">
      <c r="A23" s="40"/>
      <c r="B23" s="17"/>
      <c r="C23" s="17"/>
      <c r="D23" s="17"/>
      <c r="E23" s="17"/>
      <c r="F23" s="17"/>
      <c r="G23" s="17"/>
      <c r="H23" s="17"/>
    </row>
    <row r="24" spans="1:8" ht="12.6" customHeight="1" x14ac:dyDescent="0.2">
      <c r="A24" s="4"/>
      <c r="B24" s="17"/>
      <c r="C24" s="17"/>
      <c r="D24" s="17"/>
      <c r="E24" s="17"/>
      <c r="F24" s="17"/>
      <c r="G24" s="17"/>
      <c r="H24" s="17"/>
    </row>
    <row r="25" spans="1:8" ht="12.75" customHeight="1" x14ac:dyDescent="0.2">
      <c r="B25" s="42"/>
      <c r="C25" s="42"/>
      <c r="D25" s="42"/>
      <c r="E25" s="42"/>
      <c r="F25" s="42"/>
      <c r="G25" s="42"/>
      <c r="H25" s="42"/>
    </row>
    <row r="26" spans="1:8" ht="12.75" customHeight="1" x14ac:dyDescent="0.2">
      <c r="B26" s="42"/>
      <c r="C26" s="42"/>
      <c r="D26" s="42"/>
      <c r="E26" s="42"/>
      <c r="F26" s="42"/>
      <c r="G26" s="42"/>
      <c r="H26" s="42"/>
    </row>
    <row r="27" spans="1:8" ht="12.75" customHeight="1" x14ac:dyDescent="0.2">
      <c r="B27" s="42"/>
      <c r="C27" s="42"/>
      <c r="D27" s="42"/>
      <c r="E27" s="42"/>
      <c r="F27" s="42"/>
      <c r="G27" s="42"/>
      <c r="H27" s="42"/>
    </row>
    <row r="28" spans="1:8" ht="12.75" customHeight="1" x14ac:dyDescent="0.2">
      <c r="B28" s="42"/>
      <c r="C28" s="42"/>
      <c r="D28" s="42"/>
      <c r="E28" s="42"/>
      <c r="F28" s="42"/>
      <c r="G28" s="42"/>
      <c r="H28" s="42"/>
    </row>
    <row r="29" spans="1:8" ht="12.75" customHeight="1" x14ac:dyDescent="0.2">
      <c r="B29" s="42"/>
      <c r="C29" s="42"/>
      <c r="D29" s="42"/>
      <c r="E29" s="42"/>
      <c r="F29" s="42"/>
      <c r="G29" s="42"/>
      <c r="H29" s="42"/>
    </row>
    <row r="30" spans="1:8" ht="14.25" customHeight="1" x14ac:dyDescent="0.2">
      <c r="B30" s="42"/>
      <c r="C30" s="42"/>
      <c r="D30" s="42"/>
      <c r="E30" s="42"/>
      <c r="F30" s="42"/>
      <c r="G30" s="42"/>
      <c r="H30" s="42"/>
    </row>
    <row r="31" spans="1:8" ht="14.25" customHeight="1" x14ac:dyDescent="0.2">
      <c r="B31" s="42"/>
      <c r="C31" s="42"/>
      <c r="D31" s="42"/>
      <c r="E31" s="42"/>
      <c r="F31" s="42"/>
      <c r="G31" s="42"/>
      <c r="H31" s="42"/>
    </row>
    <row r="32" spans="1:8" ht="14.25" customHeight="1" x14ac:dyDescent="0.2">
      <c r="B32" s="42"/>
      <c r="C32" s="42"/>
      <c r="D32" s="42"/>
      <c r="E32" s="42"/>
      <c r="F32" s="42"/>
      <c r="G32" s="42"/>
      <c r="H32" s="42"/>
    </row>
    <row r="33" spans="1:8" ht="12.75" customHeight="1" x14ac:dyDescent="0.2">
      <c r="A33" s="25"/>
      <c r="B33" s="42"/>
      <c r="C33" s="42"/>
      <c r="D33" s="42"/>
      <c r="E33" s="42"/>
      <c r="F33" s="42"/>
      <c r="G33" s="42"/>
      <c r="H33" s="42"/>
    </row>
    <row r="34" spans="1:8" ht="14.25" customHeight="1" x14ac:dyDescent="0.2">
      <c r="B34" s="42"/>
      <c r="C34" s="42"/>
      <c r="D34" s="42"/>
      <c r="E34" s="42"/>
      <c r="F34" s="42"/>
      <c r="G34" s="42"/>
      <c r="H34" s="42"/>
    </row>
    <row r="35" spans="1:8" ht="14.25" customHeight="1" x14ac:dyDescent="0.2">
      <c r="B35" s="42"/>
      <c r="C35" s="42"/>
      <c r="D35" s="42"/>
      <c r="E35" s="42"/>
      <c r="F35" s="42"/>
      <c r="G35" s="42"/>
      <c r="H35" s="42"/>
    </row>
    <row r="36" spans="1:8" ht="14.25" customHeight="1" x14ac:dyDescent="0.2">
      <c r="B36" s="42"/>
      <c r="C36" s="42"/>
      <c r="D36" s="42"/>
      <c r="E36" s="42"/>
      <c r="F36" s="42"/>
      <c r="G36" s="42"/>
      <c r="H36" s="42"/>
    </row>
    <row r="37" spans="1:8" ht="15" customHeight="1" x14ac:dyDescent="0.2"/>
  </sheetData>
  <sheetProtection sheet="1" objects="1" scenarios="1"/>
  <mergeCells count="11">
    <mergeCell ref="A15:C15"/>
    <mergeCell ref="A10:C11"/>
    <mergeCell ref="D10:G10"/>
    <mergeCell ref="A12:C12"/>
    <mergeCell ref="A13:C13"/>
    <mergeCell ref="A14:C14"/>
    <mergeCell ref="A16:C16"/>
    <mergeCell ref="A17:C17"/>
    <mergeCell ref="A18:C18"/>
    <mergeCell ref="A19:C19"/>
    <mergeCell ref="A20:C20"/>
  </mergeCells>
  <pageMargins left="0.7" right="0.7" top="0.75" bottom="0.75" header="0.3" footer="0.3"/>
  <pageSetup scale="8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8"/>
  <sheetViews>
    <sheetView zoomScale="90" zoomScaleNormal="90" workbookViewId="0">
      <selection activeCell="A22" sqref="A22:C22"/>
    </sheetView>
  </sheetViews>
  <sheetFormatPr defaultRowHeight="12.75" x14ac:dyDescent="0.2"/>
  <cols>
    <col min="1" max="1" width="37.7109375" customWidth="1"/>
    <col min="2" max="2" width="17.28515625" customWidth="1"/>
    <col min="3" max="3" width="14" customWidth="1"/>
    <col min="4" max="4" width="19" customWidth="1"/>
    <col min="5" max="5" width="19.140625" customWidth="1"/>
    <col min="6" max="6" width="17.7109375" customWidth="1"/>
    <col min="7" max="7" width="13" customWidth="1"/>
    <col min="8" max="8" width="11.140625" customWidth="1"/>
    <col min="9" max="9" width="11.42578125" customWidth="1"/>
    <col min="10" max="10" width="12.140625" customWidth="1"/>
    <col min="11" max="11" width="1.5703125" customWidth="1"/>
    <col min="14" max="14" width="6.140625" customWidth="1"/>
    <col min="15" max="15" width="4" hidden="1" customWidth="1"/>
    <col min="18" max="18" width="9.140625" hidden="1" customWidth="1"/>
    <col min="257" max="257" width="37.7109375" customWidth="1"/>
    <col min="258" max="258" width="13" customWidth="1"/>
    <col min="259" max="259" width="14" customWidth="1"/>
    <col min="260" max="260" width="19" customWidth="1"/>
    <col min="261" max="261" width="19.140625" customWidth="1"/>
    <col min="262" max="262" width="17.7109375" customWidth="1"/>
    <col min="263" max="263" width="13" customWidth="1"/>
    <col min="264" max="264" width="11.140625" customWidth="1"/>
    <col min="265" max="265" width="11.42578125" customWidth="1"/>
    <col min="266" max="266" width="12.140625" customWidth="1"/>
    <col min="267" max="267" width="1.5703125" customWidth="1"/>
    <col min="270" max="270" width="6.140625" customWidth="1"/>
    <col min="271" max="271" width="0" hidden="1" customWidth="1"/>
    <col min="274" max="274" width="0" hidden="1" customWidth="1"/>
    <col min="513" max="513" width="37.7109375" customWidth="1"/>
    <col min="514" max="514" width="13" customWidth="1"/>
    <col min="515" max="515" width="14" customWidth="1"/>
    <col min="516" max="516" width="19" customWidth="1"/>
    <col min="517" max="517" width="19.140625" customWidth="1"/>
    <col min="518" max="518" width="17.7109375" customWidth="1"/>
    <col min="519" max="519" width="13" customWidth="1"/>
    <col min="520" max="520" width="11.140625" customWidth="1"/>
    <col min="521" max="521" width="11.42578125" customWidth="1"/>
    <col min="522" max="522" width="12.140625" customWidth="1"/>
    <col min="523" max="523" width="1.5703125" customWidth="1"/>
    <col min="526" max="526" width="6.140625" customWidth="1"/>
    <col min="527" max="527" width="0" hidden="1" customWidth="1"/>
    <col min="530" max="530" width="0" hidden="1" customWidth="1"/>
    <col min="769" max="769" width="37.7109375" customWidth="1"/>
    <col min="770" max="770" width="13" customWidth="1"/>
    <col min="771" max="771" width="14" customWidth="1"/>
    <col min="772" max="772" width="19" customWidth="1"/>
    <col min="773" max="773" width="19.140625" customWidth="1"/>
    <col min="774" max="774" width="17.7109375" customWidth="1"/>
    <col min="775" max="775" width="13" customWidth="1"/>
    <col min="776" max="776" width="11.140625" customWidth="1"/>
    <col min="777" max="777" width="11.42578125" customWidth="1"/>
    <col min="778" max="778" width="12.140625" customWidth="1"/>
    <col min="779" max="779" width="1.5703125" customWidth="1"/>
    <col min="782" max="782" width="6.140625" customWidth="1"/>
    <col min="783" max="783" width="0" hidden="1" customWidth="1"/>
    <col min="786" max="786" width="0" hidden="1" customWidth="1"/>
    <col min="1025" max="1025" width="37.7109375" customWidth="1"/>
    <col min="1026" max="1026" width="13" customWidth="1"/>
    <col min="1027" max="1027" width="14" customWidth="1"/>
    <col min="1028" max="1028" width="19" customWidth="1"/>
    <col min="1029" max="1029" width="19.140625" customWidth="1"/>
    <col min="1030" max="1030" width="17.7109375" customWidth="1"/>
    <col min="1031" max="1031" width="13" customWidth="1"/>
    <col min="1032" max="1032" width="11.140625" customWidth="1"/>
    <col min="1033" max="1033" width="11.42578125" customWidth="1"/>
    <col min="1034" max="1034" width="12.140625" customWidth="1"/>
    <col min="1035" max="1035" width="1.5703125" customWidth="1"/>
    <col min="1038" max="1038" width="6.140625" customWidth="1"/>
    <col min="1039" max="1039" width="0" hidden="1" customWidth="1"/>
    <col min="1042" max="1042" width="0" hidden="1" customWidth="1"/>
    <col min="1281" max="1281" width="37.7109375" customWidth="1"/>
    <col min="1282" max="1282" width="13" customWidth="1"/>
    <col min="1283" max="1283" width="14" customWidth="1"/>
    <col min="1284" max="1284" width="19" customWidth="1"/>
    <col min="1285" max="1285" width="19.140625" customWidth="1"/>
    <col min="1286" max="1286" width="17.7109375" customWidth="1"/>
    <col min="1287" max="1287" width="13" customWidth="1"/>
    <col min="1288" max="1288" width="11.140625" customWidth="1"/>
    <col min="1289" max="1289" width="11.42578125" customWidth="1"/>
    <col min="1290" max="1290" width="12.140625" customWidth="1"/>
    <col min="1291" max="1291" width="1.5703125" customWidth="1"/>
    <col min="1294" max="1294" width="6.140625" customWidth="1"/>
    <col min="1295" max="1295" width="0" hidden="1" customWidth="1"/>
    <col min="1298" max="1298" width="0" hidden="1" customWidth="1"/>
    <col min="1537" max="1537" width="37.7109375" customWidth="1"/>
    <col min="1538" max="1538" width="13" customWidth="1"/>
    <col min="1539" max="1539" width="14" customWidth="1"/>
    <col min="1540" max="1540" width="19" customWidth="1"/>
    <col min="1541" max="1541" width="19.140625" customWidth="1"/>
    <col min="1542" max="1542" width="17.7109375" customWidth="1"/>
    <col min="1543" max="1543" width="13" customWidth="1"/>
    <col min="1544" max="1544" width="11.140625" customWidth="1"/>
    <col min="1545" max="1545" width="11.42578125" customWidth="1"/>
    <col min="1546" max="1546" width="12.140625" customWidth="1"/>
    <col min="1547" max="1547" width="1.5703125" customWidth="1"/>
    <col min="1550" max="1550" width="6.140625" customWidth="1"/>
    <col min="1551" max="1551" width="0" hidden="1" customWidth="1"/>
    <col min="1554" max="1554" width="0" hidden="1" customWidth="1"/>
    <col min="1793" max="1793" width="37.7109375" customWidth="1"/>
    <col min="1794" max="1794" width="13" customWidth="1"/>
    <col min="1795" max="1795" width="14" customWidth="1"/>
    <col min="1796" max="1796" width="19" customWidth="1"/>
    <col min="1797" max="1797" width="19.140625" customWidth="1"/>
    <col min="1798" max="1798" width="17.7109375" customWidth="1"/>
    <col min="1799" max="1799" width="13" customWidth="1"/>
    <col min="1800" max="1800" width="11.140625" customWidth="1"/>
    <col min="1801" max="1801" width="11.42578125" customWidth="1"/>
    <col min="1802" max="1802" width="12.140625" customWidth="1"/>
    <col min="1803" max="1803" width="1.5703125" customWidth="1"/>
    <col min="1806" max="1806" width="6.140625" customWidth="1"/>
    <col min="1807" max="1807" width="0" hidden="1" customWidth="1"/>
    <col min="1810" max="1810" width="0" hidden="1" customWidth="1"/>
    <col min="2049" max="2049" width="37.7109375" customWidth="1"/>
    <col min="2050" max="2050" width="13" customWidth="1"/>
    <col min="2051" max="2051" width="14" customWidth="1"/>
    <col min="2052" max="2052" width="19" customWidth="1"/>
    <col min="2053" max="2053" width="19.140625" customWidth="1"/>
    <col min="2054" max="2054" width="17.7109375" customWidth="1"/>
    <col min="2055" max="2055" width="13" customWidth="1"/>
    <col min="2056" max="2056" width="11.140625" customWidth="1"/>
    <col min="2057" max="2057" width="11.42578125" customWidth="1"/>
    <col min="2058" max="2058" width="12.140625" customWidth="1"/>
    <col min="2059" max="2059" width="1.5703125" customWidth="1"/>
    <col min="2062" max="2062" width="6.140625" customWidth="1"/>
    <col min="2063" max="2063" width="0" hidden="1" customWidth="1"/>
    <col min="2066" max="2066" width="0" hidden="1" customWidth="1"/>
    <col min="2305" max="2305" width="37.7109375" customWidth="1"/>
    <col min="2306" max="2306" width="13" customWidth="1"/>
    <col min="2307" max="2307" width="14" customWidth="1"/>
    <col min="2308" max="2308" width="19" customWidth="1"/>
    <col min="2309" max="2309" width="19.140625" customWidth="1"/>
    <col min="2310" max="2310" width="17.7109375" customWidth="1"/>
    <col min="2311" max="2311" width="13" customWidth="1"/>
    <col min="2312" max="2312" width="11.140625" customWidth="1"/>
    <col min="2313" max="2313" width="11.42578125" customWidth="1"/>
    <col min="2314" max="2314" width="12.140625" customWidth="1"/>
    <col min="2315" max="2315" width="1.5703125" customWidth="1"/>
    <col min="2318" max="2318" width="6.140625" customWidth="1"/>
    <col min="2319" max="2319" width="0" hidden="1" customWidth="1"/>
    <col min="2322" max="2322" width="0" hidden="1" customWidth="1"/>
    <col min="2561" max="2561" width="37.7109375" customWidth="1"/>
    <col min="2562" max="2562" width="13" customWidth="1"/>
    <col min="2563" max="2563" width="14" customWidth="1"/>
    <col min="2564" max="2564" width="19" customWidth="1"/>
    <col min="2565" max="2565" width="19.140625" customWidth="1"/>
    <col min="2566" max="2566" width="17.7109375" customWidth="1"/>
    <col min="2567" max="2567" width="13" customWidth="1"/>
    <col min="2568" max="2568" width="11.140625" customWidth="1"/>
    <col min="2569" max="2569" width="11.42578125" customWidth="1"/>
    <col min="2570" max="2570" width="12.140625" customWidth="1"/>
    <col min="2571" max="2571" width="1.5703125" customWidth="1"/>
    <col min="2574" max="2574" width="6.140625" customWidth="1"/>
    <col min="2575" max="2575" width="0" hidden="1" customWidth="1"/>
    <col min="2578" max="2578" width="0" hidden="1" customWidth="1"/>
    <col min="2817" max="2817" width="37.7109375" customWidth="1"/>
    <col min="2818" max="2818" width="13" customWidth="1"/>
    <col min="2819" max="2819" width="14" customWidth="1"/>
    <col min="2820" max="2820" width="19" customWidth="1"/>
    <col min="2821" max="2821" width="19.140625" customWidth="1"/>
    <col min="2822" max="2822" width="17.7109375" customWidth="1"/>
    <col min="2823" max="2823" width="13" customWidth="1"/>
    <col min="2824" max="2824" width="11.140625" customWidth="1"/>
    <col min="2825" max="2825" width="11.42578125" customWidth="1"/>
    <col min="2826" max="2826" width="12.140625" customWidth="1"/>
    <col min="2827" max="2827" width="1.5703125" customWidth="1"/>
    <col min="2830" max="2830" width="6.140625" customWidth="1"/>
    <col min="2831" max="2831" width="0" hidden="1" customWidth="1"/>
    <col min="2834" max="2834" width="0" hidden="1" customWidth="1"/>
    <col min="3073" max="3073" width="37.7109375" customWidth="1"/>
    <col min="3074" max="3074" width="13" customWidth="1"/>
    <col min="3075" max="3075" width="14" customWidth="1"/>
    <col min="3076" max="3076" width="19" customWidth="1"/>
    <col min="3077" max="3077" width="19.140625" customWidth="1"/>
    <col min="3078" max="3078" width="17.7109375" customWidth="1"/>
    <col min="3079" max="3079" width="13" customWidth="1"/>
    <col min="3080" max="3080" width="11.140625" customWidth="1"/>
    <col min="3081" max="3081" width="11.42578125" customWidth="1"/>
    <col min="3082" max="3082" width="12.140625" customWidth="1"/>
    <col min="3083" max="3083" width="1.5703125" customWidth="1"/>
    <col min="3086" max="3086" width="6.140625" customWidth="1"/>
    <col min="3087" max="3087" width="0" hidden="1" customWidth="1"/>
    <col min="3090" max="3090" width="0" hidden="1" customWidth="1"/>
    <col min="3329" max="3329" width="37.7109375" customWidth="1"/>
    <col min="3330" max="3330" width="13" customWidth="1"/>
    <col min="3331" max="3331" width="14" customWidth="1"/>
    <col min="3332" max="3332" width="19" customWidth="1"/>
    <col min="3333" max="3333" width="19.140625" customWidth="1"/>
    <col min="3334" max="3334" width="17.7109375" customWidth="1"/>
    <col min="3335" max="3335" width="13" customWidth="1"/>
    <col min="3336" max="3336" width="11.140625" customWidth="1"/>
    <col min="3337" max="3337" width="11.42578125" customWidth="1"/>
    <col min="3338" max="3338" width="12.140625" customWidth="1"/>
    <col min="3339" max="3339" width="1.5703125" customWidth="1"/>
    <col min="3342" max="3342" width="6.140625" customWidth="1"/>
    <col min="3343" max="3343" width="0" hidden="1" customWidth="1"/>
    <col min="3346" max="3346" width="0" hidden="1" customWidth="1"/>
    <col min="3585" max="3585" width="37.7109375" customWidth="1"/>
    <col min="3586" max="3586" width="13" customWidth="1"/>
    <col min="3587" max="3587" width="14" customWidth="1"/>
    <col min="3588" max="3588" width="19" customWidth="1"/>
    <col min="3589" max="3589" width="19.140625" customWidth="1"/>
    <col min="3590" max="3590" width="17.7109375" customWidth="1"/>
    <col min="3591" max="3591" width="13" customWidth="1"/>
    <col min="3592" max="3592" width="11.140625" customWidth="1"/>
    <col min="3593" max="3593" width="11.42578125" customWidth="1"/>
    <col min="3594" max="3594" width="12.140625" customWidth="1"/>
    <col min="3595" max="3595" width="1.5703125" customWidth="1"/>
    <col min="3598" max="3598" width="6.140625" customWidth="1"/>
    <col min="3599" max="3599" width="0" hidden="1" customWidth="1"/>
    <col min="3602" max="3602" width="0" hidden="1" customWidth="1"/>
    <col min="3841" max="3841" width="37.7109375" customWidth="1"/>
    <col min="3842" max="3842" width="13" customWidth="1"/>
    <col min="3843" max="3843" width="14" customWidth="1"/>
    <col min="3844" max="3844" width="19" customWidth="1"/>
    <col min="3845" max="3845" width="19.140625" customWidth="1"/>
    <col min="3846" max="3846" width="17.7109375" customWidth="1"/>
    <col min="3847" max="3847" width="13" customWidth="1"/>
    <col min="3848" max="3848" width="11.140625" customWidth="1"/>
    <col min="3849" max="3849" width="11.42578125" customWidth="1"/>
    <col min="3850" max="3850" width="12.140625" customWidth="1"/>
    <col min="3851" max="3851" width="1.5703125" customWidth="1"/>
    <col min="3854" max="3854" width="6.140625" customWidth="1"/>
    <col min="3855" max="3855" width="0" hidden="1" customWidth="1"/>
    <col min="3858" max="3858" width="0" hidden="1" customWidth="1"/>
    <col min="4097" max="4097" width="37.7109375" customWidth="1"/>
    <col min="4098" max="4098" width="13" customWidth="1"/>
    <col min="4099" max="4099" width="14" customWidth="1"/>
    <col min="4100" max="4100" width="19" customWidth="1"/>
    <col min="4101" max="4101" width="19.140625" customWidth="1"/>
    <col min="4102" max="4102" width="17.7109375" customWidth="1"/>
    <col min="4103" max="4103" width="13" customWidth="1"/>
    <col min="4104" max="4104" width="11.140625" customWidth="1"/>
    <col min="4105" max="4105" width="11.42578125" customWidth="1"/>
    <col min="4106" max="4106" width="12.140625" customWidth="1"/>
    <col min="4107" max="4107" width="1.5703125" customWidth="1"/>
    <col min="4110" max="4110" width="6.140625" customWidth="1"/>
    <col min="4111" max="4111" width="0" hidden="1" customWidth="1"/>
    <col min="4114" max="4114" width="0" hidden="1" customWidth="1"/>
    <col min="4353" max="4353" width="37.7109375" customWidth="1"/>
    <col min="4354" max="4354" width="13" customWidth="1"/>
    <col min="4355" max="4355" width="14" customWidth="1"/>
    <col min="4356" max="4356" width="19" customWidth="1"/>
    <col min="4357" max="4357" width="19.140625" customWidth="1"/>
    <col min="4358" max="4358" width="17.7109375" customWidth="1"/>
    <col min="4359" max="4359" width="13" customWidth="1"/>
    <col min="4360" max="4360" width="11.140625" customWidth="1"/>
    <col min="4361" max="4361" width="11.42578125" customWidth="1"/>
    <col min="4362" max="4362" width="12.140625" customWidth="1"/>
    <col min="4363" max="4363" width="1.5703125" customWidth="1"/>
    <col min="4366" max="4366" width="6.140625" customWidth="1"/>
    <col min="4367" max="4367" width="0" hidden="1" customWidth="1"/>
    <col min="4370" max="4370" width="0" hidden="1" customWidth="1"/>
    <col min="4609" max="4609" width="37.7109375" customWidth="1"/>
    <col min="4610" max="4610" width="13" customWidth="1"/>
    <col min="4611" max="4611" width="14" customWidth="1"/>
    <col min="4612" max="4612" width="19" customWidth="1"/>
    <col min="4613" max="4613" width="19.140625" customWidth="1"/>
    <col min="4614" max="4614" width="17.7109375" customWidth="1"/>
    <col min="4615" max="4615" width="13" customWidth="1"/>
    <col min="4616" max="4616" width="11.140625" customWidth="1"/>
    <col min="4617" max="4617" width="11.42578125" customWidth="1"/>
    <col min="4618" max="4618" width="12.140625" customWidth="1"/>
    <col min="4619" max="4619" width="1.5703125" customWidth="1"/>
    <col min="4622" max="4622" width="6.140625" customWidth="1"/>
    <col min="4623" max="4623" width="0" hidden="1" customWidth="1"/>
    <col min="4626" max="4626" width="0" hidden="1" customWidth="1"/>
    <col min="4865" max="4865" width="37.7109375" customWidth="1"/>
    <col min="4866" max="4866" width="13" customWidth="1"/>
    <col min="4867" max="4867" width="14" customWidth="1"/>
    <col min="4868" max="4868" width="19" customWidth="1"/>
    <col min="4869" max="4869" width="19.140625" customWidth="1"/>
    <col min="4870" max="4870" width="17.7109375" customWidth="1"/>
    <col min="4871" max="4871" width="13" customWidth="1"/>
    <col min="4872" max="4872" width="11.140625" customWidth="1"/>
    <col min="4873" max="4873" width="11.42578125" customWidth="1"/>
    <col min="4874" max="4874" width="12.140625" customWidth="1"/>
    <col min="4875" max="4875" width="1.5703125" customWidth="1"/>
    <col min="4878" max="4878" width="6.140625" customWidth="1"/>
    <col min="4879" max="4879" width="0" hidden="1" customWidth="1"/>
    <col min="4882" max="4882" width="0" hidden="1" customWidth="1"/>
    <col min="5121" max="5121" width="37.7109375" customWidth="1"/>
    <col min="5122" max="5122" width="13" customWidth="1"/>
    <col min="5123" max="5123" width="14" customWidth="1"/>
    <col min="5124" max="5124" width="19" customWidth="1"/>
    <col min="5125" max="5125" width="19.140625" customWidth="1"/>
    <col min="5126" max="5126" width="17.7109375" customWidth="1"/>
    <col min="5127" max="5127" width="13" customWidth="1"/>
    <col min="5128" max="5128" width="11.140625" customWidth="1"/>
    <col min="5129" max="5129" width="11.42578125" customWidth="1"/>
    <col min="5130" max="5130" width="12.140625" customWidth="1"/>
    <col min="5131" max="5131" width="1.5703125" customWidth="1"/>
    <col min="5134" max="5134" width="6.140625" customWidth="1"/>
    <col min="5135" max="5135" width="0" hidden="1" customWidth="1"/>
    <col min="5138" max="5138" width="0" hidden="1" customWidth="1"/>
    <col min="5377" max="5377" width="37.7109375" customWidth="1"/>
    <col min="5378" max="5378" width="13" customWidth="1"/>
    <col min="5379" max="5379" width="14" customWidth="1"/>
    <col min="5380" max="5380" width="19" customWidth="1"/>
    <col min="5381" max="5381" width="19.140625" customWidth="1"/>
    <col min="5382" max="5382" width="17.7109375" customWidth="1"/>
    <col min="5383" max="5383" width="13" customWidth="1"/>
    <col min="5384" max="5384" width="11.140625" customWidth="1"/>
    <col min="5385" max="5385" width="11.42578125" customWidth="1"/>
    <col min="5386" max="5386" width="12.140625" customWidth="1"/>
    <col min="5387" max="5387" width="1.5703125" customWidth="1"/>
    <col min="5390" max="5390" width="6.140625" customWidth="1"/>
    <col min="5391" max="5391" width="0" hidden="1" customWidth="1"/>
    <col min="5394" max="5394" width="0" hidden="1" customWidth="1"/>
    <col min="5633" max="5633" width="37.7109375" customWidth="1"/>
    <col min="5634" max="5634" width="13" customWidth="1"/>
    <col min="5635" max="5635" width="14" customWidth="1"/>
    <col min="5636" max="5636" width="19" customWidth="1"/>
    <col min="5637" max="5637" width="19.140625" customWidth="1"/>
    <col min="5638" max="5638" width="17.7109375" customWidth="1"/>
    <col min="5639" max="5639" width="13" customWidth="1"/>
    <col min="5640" max="5640" width="11.140625" customWidth="1"/>
    <col min="5641" max="5641" width="11.42578125" customWidth="1"/>
    <col min="5642" max="5642" width="12.140625" customWidth="1"/>
    <col min="5643" max="5643" width="1.5703125" customWidth="1"/>
    <col min="5646" max="5646" width="6.140625" customWidth="1"/>
    <col min="5647" max="5647" width="0" hidden="1" customWidth="1"/>
    <col min="5650" max="5650" width="0" hidden="1" customWidth="1"/>
    <col min="5889" max="5889" width="37.7109375" customWidth="1"/>
    <col min="5890" max="5890" width="13" customWidth="1"/>
    <col min="5891" max="5891" width="14" customWidth="1"/>
    <col min="5892" max="5892" width="19" customWidth="1"/>
    <col min="5893" max="5893" width="19.140625" customWidth="1"/>
    <col min="5894" max="5894" width="17.7109375" customWidth="1"/>
    <col min="5895" max="5895" width="13" customWidth="1"/>
    <col min="5896" max="5896" width="11.140625" customWidth="1"/>
    <col min="5897" max="5897" width="11.42578125" customWidth="1"/>
    <col min="5898" max="5898" width="12.140625" customWidth="1"/>
    <col min="5899" max="5899" width="1.5703125" customWidth="1"/>
    <col min="5902" max="5902" width="6.140625" customWidth="1"/>
    <col min="5903" max="5903" width="0" hidden="1" customWidth="1"/>
    <col min="5906" max="5906" width="0" hidden="1" customWidth="1"/>
    <col min="6145" max="6145" width="37.7109375" customWidth="1"/>
    <col min="6146" max="6146" width="13" customWidth="1"/>
    <col min="6147" max="6147" width="14" customWidth="1"/>
    <col min="6148" max="6148" width="19" customWidth="1"/>
    <col min="6149" max="6149" width="19.140625" customWidth="1"/>
    <col min="6150" max="6150" width="17.7109375" customWidth="1"/>
    <col min="6151" max="6151" width="13" customWidth="1"/>
    <col min="6152" max="6152" width="11.140625" customWidth="1"/>
    <col min="6153" max="6153" width="11.42578125" customWidth="1"/>
    <col min="6154" max="6154" width="12.140625" customWidth="1"/>
    <col min="6155" max="6155" width="1.5703125" customWidth="1"/>
    <col min="6158" max="6158" width="6.140625" customWidth="1"/>
    <col min="6159" max="6159" width="0" hidden="1" customWidth="1"/>
    <col min="6162" max="6162" width="0" hidden="1" customWidth="1"/>
    <col min="6401" max="6401" width="37.7109375" customWidth="1"/>
    <col min="6402" max="6402" width="13" customWidth="1"/>
    <col min="6403" max="6403" width="14" customWidth="1"/>
    <col min="6404" max="6404" width="19" customWidth="1"/>
    <col min="6405" max="6405" width="19.140625" customWidth="1"/>
    <col min="6406" max="6406" width="17.7109375" customWidth="1"/>
    <col min="6407" max="6407" width="13" customWidth="1"/>
    <col min="6408" max="6408" width="11.140625" customWidth="1"/>
    <col min="6409" max="6409" width="11.42578125" customWidth="1"/>
    <col min="6410" max="6410" width="12.140625" customWidth="1"/>
    <col min="6411" max="6411" width="1.5703125" customWidth="1"/>
    <col min="6414" max="6414" width="6.140625" customWidth="1"/>
    <col min="6415" max="6415" width="0" hidden="1" customWidth="1"/>
    <col min="6418" max="6418" width="0" hidden="1" customWidth="1"/>
    <col min="6657" max="6657" width="37.7109375" customWidth="1"/>
    <col min="6658" max="6658" width="13" customWidth="1"/>
    <col min="6659" max="6659" width="14" customWidth="1"/>
    <col min="6660" max="6660" width="19" customWidth="1"/>
    <col min="6661" max="6661" width="19.140625" customWidth="1"/>
    <col min="6662" max="6662" width="17.7109375" customWidth="1"/>
    <col min="6663" max="6663" width="13" customWidth="1"/>
    <col min="6664" max="6664" width="11.140625" customWidth="1"/>
    <col min="6665" max="6665" width="11.42578125" customWidth="1"/>
    <col min="6666" max="6666" width="12.140625" customWidth="1"/>
    <col min="6667" max="6667" width="1.5703125" customWidth="1"/>
    <col min="6670" max="6670" width="6.140625" customWidth="1"/>
    <col min="6671" max="6671" width="0" hidden="1" customWidth="1"/>
    <col min="6674" max="6674" width="0" hidden="1" customWidth="1"/>
    <col min="6913" max="6913" width="37.7109375" customWidth="1"/>
    <col min="6914" max="6914" width="13" customWidth="1"/>
    <col min="6915" max="6915" width="14" customWidth="1"/>
    <col min="6916" max="6916" width="19" customWidth="1"/>
    <col min="6917" max="6917" width="19.140625" customWidth="1"/>
    <col min="6918" max="6918" width="17.7109375" customWidth="1"/>
    <col min="6919" max="6919" width="13" customWidth="1"/>
    <col min="6920" max="6920" width="11.140625" customWidth="1"/>
    <col min="6921" max="6921" width="11.42578125" customWidth="1"/>
    <col min="6922" max="6922" width="12.140625" customWidth="1"/>
    <col min="6923" max="6923" width="1.5703125" customWidth="1"/>
    <col min="6926" max="6926" width="6.140625" customWidth="1"/>
    <col min="6927" max="6927" width="0" hidden="1" customWidth="1"/>
    <col min="6930" max="6930" width="0" hidden="1" customWidth="1"/>
    <col min="7169" max="7169" width="37.7109375" customWidth="1"/>
    <col min="7170" max="7170" width="13" customWidth="1"/>
    <col min="7171" max="7171" width="14" customWidth="1"/>
    <col min="7172" max="7172" width="19" customWidth="1"/>
    <col min="7173" max="7173" width="19.140625" customWidth="1"/>
    <col min="7174" max="7174" width="17.7109375" customWidth="1"/>
    <col min="7175" max="7175" width="13" customWidth="1"/>
    <col min="7176" max="7176" width="11.140625" customWidth="1"/>
    <col min="7177" max="7177" width="11.42578125" customWidth="1"/>
    <col min="7178" max="7178" width="12.140625" customWidth="1"/>
    <col min="7179" max="7179" width="1.5703125" customWidth="1"/>
    <col min="7182" max="7182" width="6.140625" customWidth="1"/>
    <col min="7183" max="7183" width="0" hidden="1" customWidth="1"/>
    <col min="7186" max="7186" width="0" hidden="1" customWidth="1"/>
    <col min="7425" max="7425" width="37.7109375" customWidth="1"/>
    <col min="7426" max="7426" width="13" customWidth="1"/>
    <col min="7427" max="7427" width="14" customWidth="1"/>
    <col min="7428" max="7428" width="19" customWidth="1"/>
    <col min="7429" max="7429" width="19.140625" customWidth="1"/>
    <col min="7430" max="7430" width="17.7109375" customWidth="1"/>
    <col min="7431" max="7431" width="13" customWidth="1"/>
    <col min="7432" max="7432" width="11.140625" customWidth="1"/>
    <col min="7433" max="7433" width="11.42578125" customWidth="1"/>
    <col min="7434" max="7434" width="12.140625" customWidth="1"/>
    <col min="7435" max="7435" width="1.5703125" customWidth="1"/>
    <col min="7438" max="7438" width="6.140625" customWidth="1"/>
    <col min="7439" max="7439" width="0" hidden="1" customWidth="1"/>
    <col min="7442" max="7442" width="0" hidden="1" customWidth="1"/>
    <col min="7681" max="7681" width="37.7109375" customWidth="1"/>
    <col min="7682" max="7682" width="13" customWidth="1"/>
    <col min="7683" max="7683" width="14" customWidth="1"/>
    <col min="7684" max="7684" width="19" customWidth="1"/>
    <col min="7685" max="7685" width="19.140625" customWidth="1"/>
    <col min="7686" max="7686" width="17.7109375" customWidth="1"/>
    <col min="7687" max="7687" width="13" customWidth="1"/>
    <col min="7688" max="7688" width="11.140625" customWidth="1"/>
    <col min="7689" max="7689" width="11.42578125" customWidth="1"/>
    <col min="7690" max="7690" width="12.140625" customWidth="1"/>
    <col min="7691" max="7691" width="1.5703125" customWidth="1"/>
    <col min="7694" max="7694" width="6.140625" customWidth="1"/>
    <col min="7695" max="7695" width="0" hidden="1" customWidth="1"/>
    <col min="7698" max="7698" width="0" hidden="1" customWidth="1"/>
    <col min="7937" max="7937" width="37.7109375" customWidth="1"/>
    <col min="7938" max="7938" width="13" customWidth="1"/>
    <col min="7939" max="7939" width="14" customWidth="1"/>
    <col min="7940" max="7940" width="19" customWidth="1"/>
    <col min="7941" max="7941" width="19.140625" customWidth="1"/>
    <col min="7942" max="7942" width="17.7109375" customWidth="1"/>
    <col min="7943" max="7943" width="13" customWidth="1"/>
    <col min="7944" max="7944" width="11.140625" customWidth="1"/>
    <col min="7945" max="7945" width="11.42578125" customWidth="1"/>
    <col min="7946" max="7946" width="12.140625" customWidth="1"/>
    <col min="7947" max="7947" width="1.5703125" customWidth="1"/>
    <col min="7950" max="7950" width="6.140625" customWidth="1"/>
    <col min="7951" max="7951" width="0" hidden="1" customWidth="1"/>
    <col min="7954" max="7954" width="0" hidden="1" customWidth="1"/>
    <col min="8193" max="8193" width="37.7109375" customWidth="1"/>
    <col min="8194" max="8194" width="13" customWidth="1"/>
    <col min="8195" max="8195" width="14" customWidth="1"/>
    <col min="8196" max="8196" width="19" customWidth="1"/>
    <col min="8197" max="8197" width="19.140625" customWidth="1"/>
    <col min="8198" max="8198" width="17.7109375" customWidth="1"/>
    <col min="8199" max="8199" width="13" customWidth="1"/>
    <col min="8200" max="8200" width="11.140625" customWidth="1"/>
    <col min="8201" max="8201" width="11.42578125" customWidth="1"/>
    <col min="8202" max="8202" width="12.140625" customWidth="1"/>
    <col min="8203" max="8203" width="1.5703125" customWidth="1"/>
    <col min="8206" max="8206" width="6.140625" customWidth="1"/>
    <col min="8207" max="8207" width="0" hidden="1" customWidth="1"/>
    <col min="8210" max="8210" width="0" hidden="1" customWidth="1"/>
    <col min="8449" max="8449" width="37.7109375" customWidth="1"/>
    <col min="8450" max="8450" width="13" customWidth="1"/>
    <col min="8451" max="8451" width="14" customWidth="1"/>
    <col min="8452" max="8452" width="19" customWidth="1"/>
    <col min="8453" max="8453" width="19.140625" customWidth="1"/>
    <col min="8454" max="8454" width="17.7109375" customWidth="1"/>
    <col min="8455" max="8455" width="13" customWidth="1"/>
    <col min="8456" max="8456" width="11.140625" customWidth="1"/>
    <col min="8457" max="8457" width="11.42578125" customWidth="1"/>
    <col min="8458" max="8458" width="12.140625" customWidth="1"/>
    <col min="8459" max="8459" width="1.5703125" customWidth="1"/>
    <col min="8462" max="8462" width="6.140625" customWidth="1"/>
    <col min="8463" max="8463" width="0" hidden="1" customWidth="1"/>
    <col min="8466" max="8466" width="0" hidden="1" customWidth="1"/>
    <col min="8705" max="8705" width="37.7109375" customWidth="1"/>
    <col min="8706" max="8706" width="13" customWidth="1"/>
    <col min="8707" max="8707" width="14" customWidth="1"/>
    <col min="8708" max="8708" width="19" customWidth="1"/>
    <col min="8709" max="8709" width="19.140625" customWidth="1"/>
    <col min="8710" max="8710" width="17.7109375" customWidth="1"/>
    <col min="8711" max="8711" width="13" customWidth="1"/>
    <col min="8712" max="8712" width="11.140625" customWidth="1"/>
    <col min="8713" max="8713" width="11.42578125" customWidth="1"/>
    <col min="8714" max="8714" width="12.140625" customWidth="1"/>
    <col min="8715" max="8715" width="1.5703125" customWidth="1"/>
    <col min="8718" max="8718" width="6.140625" customWidth="1"/>
    <col min="8719" max="8719" width="0" hidden="1" customWidth="1"/>
    <col min="8722" max="8722" width="0" hidden="1" customWidth="1"/>
    <col min="8961" max="8961" width="37.7109375" customWidth="1"/>
    <col min="8962" max="8962" width="13" customWidth="1"/>
    <col min="8963" max="8963" width="14" customWidth="1"/>
    <col min="8964" max="8964" width="19" customWidth="1"/>
    <col min="8965" max="8965" width="19.140625" customWidth="1"/>
    <col min="8966" max="8966" width="17.7109375" customWidth="1"/>
    <col min="8967" max="8967" width="13" customWidth="1"/>
    <col min="8968" max="8968" width="11.140625" customWidth="1"/>
    <col min="8969" max="8969" width="11.42578125" customWidth="1"/>
    <col min="8970" max="8970" width="12.140625" customWidth="1"/>
    <col min="8971" max="8971" width="1.5703125" customWidth="1"/>
    <col min="8974" max="8974" width="6.140625" customWidth="1"/>
    <col min="8975" max="8975" width="0" hidden="1" customWidth="1"/>
    <col min="8978" max="8978" width="0" hidden="1" customWidth="1"/>
    <col min="9217" max="9217" width="37.7109375" customWidth="1"/>
    <col min="9218" max="9218" width="13" customWidth="1"/>
    <col min="9219" max="9219" width="14" customWidth="1"/>
    <col min="9220" max="9220" width="19" customWidth="1"/>
    <col min="9221" max="9221" width="19.140625" customWidth="1"/>
    <col min="9222" max="9222" width="17.7109375" customWidth="1"/>
    <col min="9223" max="9223" width="13" customWidth="1"/>
    <col min="9224" max="9224" width="11.140625" customWidth="1"/>
    <col min="9225" max="9225" width="11.42578125" customWidth="1"/>
    <col min="9226" max="9226" width="12.140625" customWidth="1"/>
    <col min="9227" max="9227" width="1.5703125" customWidth="1"/>
    <col min="9230" max="9230" width="6.140625" customWidth="1"/>
    <col min="9231" max="9231" width="0" hidden="1" customWidth="1"/>
    <col min="9234" max="9234" width="0" hidden="1" customWidth="1"/>
    <col min="9473" max="9473" width="37.7109375" customWidth="1"/>
    <col min="9474" max="9474" width="13" customWidth="1"/>
    <col min="9475" max="9475" width="14" customWidth="1"/>
    <col min="9476" max="9476" width="19" customWidth="1"/>
    <col min="9477" max="9477" width="19.140625" customWidth="1"/>
    <col min="9478" max="9478" width="17.7109375" customWidth="1"/>
    <col min="9479" max="9479" width="13" customWidth="1"/>
    <col min="9480" max="9480" width="11.140625" customWidth="1"/>
    <col min="9481" max="9481" width="11.42578125" customWidth="1"/>
    <col min="9482" max="9482" width="12.140625" customWidth="1"/>
    <col min="9483" max="9483" width="1.5703125" customWidth="1"/>
    <col min="9486" max="9486" width="6.140625" customWidth="1"/>
    <col min="9487" max="9487" width="0" hidden="1" customWidth="1"/>
    <col min="9490" max="9490" width="0" hidden="1" customWidth="1"/>
    <col min="9729" max="9729" width="37.7109375" customWidth="1"/>
    <col min="9730" max="9730" width="13" customWidth="1"/>
    <col min="9731" max="9731" width="14" customWidth="1"/>
    <col min="9732" max="9732" width="19" customWidth="1"/>
    <col min="9733" max="9733" width="19.140625" customWidth="1"/>
    <col min="9734" max="9734" width="17.7109375" customWidth="1"/>
    <col min="9735" max="9735" width="13" customWidth="1"/>
    <col min="9736" max="9736" width="11.140625" customWidth="1"/>
    <col min="9737" max="9737" width="11.42578125" customWidth="1"/>
    <col min="9738" max="9738" width="12.140625" customWidth="1"/>
    <col min="9739" max="9739" width="1.5703125" customWidth="1"/>
    <col min="9742" max="9742" width="6.140625" customWidth="1"/>
    <col min="9743" max="9743" width="0" hidden="1" customWidth="1"/>
    <col min="9746" max="9746" width="0" hidden="1" customWidth="1"/>
    <col min="9985" max="9985" width="37.7109375" customWidth="1"/>
    <col min="9986" max="9986" width="13" customWidth="1"/>
    <col min="9987" max="9987" width="14" customWidth="1"/>
    <col min="9988" max="9988" width="19" customWidth="1"/>
    <col min="9989" max="9989" width="19.140625" customWidth="1"/>
    <col min="9990" max="9990" width="17.7109375" customWidth="1"/>
    <col min="9991" max="9991" width="13" customWidth="1"/>
    <col min="9992" max="9992" width="11.140625" customWidth="1"/>
    <col min="9993" max="9993" width="11.42578125" customWidth="1"/>
    <col min="9994" max="9994" width="12.140625" customWidth="1"/>
    <col min="9995" max="9995" width="1.5703125" customWidth="1"/>
    <col min="9998" max="9998" width="6.140625" customWidth="1"/>
    <col min="9999" max="9999" width="0" hidden="1" customWidth="1"/>
    <col min="10002" max="10002" width="0" hidden="1" customWidth="1"/>
    <col min="10241" max="10241" width="37.7109375" customWidth="1"/>
    <col min="10242" max="10242" width="13" customWidth="1"/>
    <col min="10243" max="10243" width="14" customWidth="1"/>
    <col min="10244" max="10244" width="19" customWidth="1"/>
    <col min="10245" max="10245" width="19.140625" customWidth="1"/>
    <col min="10246" max="10246" width="17.7109375" customWidth="1"/>
    <col min="10247" max="10247" width="13" customWidth="1"/>
    <col min="10248" max="10248" width="11.140625" customWidth="1"/>
    <col min="10249" max="10249" width="11.42578125" customWidth="1"/>
    <col min="10250" max="10250" width="12.140625" customWidth="1"/>
    <col min="10251" max="10251" width="1.5703125" customWidth="1"/>
    <col min="10254" max="10254" width="6.140625" customWidth="1"/>
    <col min="10255" max="10255" width="0" hidden="1" customWidth="1"/>
    <col min="10258" max="10258" width="0" hidden="1" customWidth="1"/>
    <col min="10497" max="10497" width="37.7109375" customWidth="1"/>
    <col min="10498" max="10498" width="13" customWidth="1"/>
    <col min="10499" max="10499" width="14" customWidth="1"/>
    <col min="10500" max="10500" width="19" customWidth="1"/>
    <col min="10501" max="10501" width="19.140625" customWidth="1"/>
    <col min="10502" max="10502" width="17.7109375" customWidth="1"/>
    <col min="10503" max="10503" width="13" customWidth="1"/>
    <col min="10504" max="10504" width="11.140625" customWidth="1"/>
    <col min="10505" max="10505" width="11.42578125" customWidth="1"/>
    <col min="10506" max="10506" width="12.140625" customWidth="1"/>
    <col min="10507" max="10507" width="1.5703125" customWidth="1"/>
    <col min="10510" max="10510" width="6.140625" customWidth="1"/>
    <col min="10511" max="10511" width="0" hidden="1" customWidth="1"/>
    <col min="10514" max="10514" width="0" hidden="1" customWidth="1"/>
    <col min="10753" max="10753" width="37.7109375" customWidth="1"/>
    <col min="10754" max="10754" width="13" customWidth="1"/>
    <col min="10755" max="10755" width="14" customWidth="1"/>
    <col min="10756" max="10756" width="19" customWidth="1"/>
    <col min="10757" max="10757" width="19.140625" customWidth="1"/>
    <col min="10758" max="10758" width="17.7109375" customWidth="1"/>
    <col min="10759" max="10759" width="13" customWidth="1"/>
    <col min="10760" max="10760" width="11.140625" customWidth="1"/>
    <col min="10761" max="10761" width="11.42578125" customWidth="1"/>
    <col min="10762" max="10762" width="12.140625" customWidth="1"/>
    <col min="10763" max="10763" width="1.5703125" customWidth="1"/>
    <col min="10766" max="10766" width="6.140625" customWidth="1"/>
    <col min="10767" max="10767" width="0" hidden="1" customWidth="1"/>
    <col min="10770" max="10770" width="0" hidden="1" customWidth="1"/>
    <col min="11009" max="11009" width="37.7109375" customWidth="1"/>
    <col min="11010" max="11010" width="13" customWidth="1"/>
    <col min="11011" max="11011" width="14" customWidth="1"/>
    <col min="11012" max="11012" width="19" customWidth="1"/>
    <col min="11013" max="11013" width="19.140625" customWidth="1"/>
    <col min="11014" max="11014" width="17.7109375" customWidth="1"/>
    <col min="11015" max="11015" width="13" customWidth="1"/>
    <col min="11016" max="11016" width="11.140625" customWidth="1"/>
    <col min="11017" max="11017" width="11.42578125" customWidth="1"/>
    <col min="11018" max="11018" width="12.140625" customWidth="1"/>
    <col min="11019" max="11019" width="1.5703125" customWidth="1"/>
    <col min="11022" max="11022" width="6.140625" customWidth="1"/>
    <col min="11023" max="11023" width="0" hidden="1" customWidth="1"/>
    <col min="11026" max="11026" width="0" hidden="1" customWidth="1"/>
    <col min="11265" max="11265" width="37.7109375" customWidth="1"/>
    <col min="11266" max="11266" width="13" customWidth="1"/>
    <col min="11267" max="11267" width="14" customWidth="1"/>
    <col min="11268" max="11268" width="19" customWidth="1"/>
    <col min="11269" max="11269" width="19.140625" customWidth="1"/>
    <col min="11270" max="11270" width="17.7109375" customWidth="1"/>
    <col min="11271" max="11271" width="13" customWidth="1"/>
    <col min="11272" max="11272" width="11.140625" customWidth="1"/>
    <col min="11273" max="11273" width="11.42578125" customWidth="1"/>
    <col min="11274" max="11274" width="12.140625" customWidth="1"/>
    <col min="11275" max="11275" width="1.5703125" customWidth="1"/>
    <col min="11278" max="11278" width="6.140625" customWidth="1"/>
    <col min="11279" max="11279" width="0" hidden="1" customWidth="1"/>
    <col min="11282" max="11282" width="0" hidden="1" customWidth="1"/>
    <col min="11521" max="11521" width="37.7109375" customWidth="1"/>
    <col min="11522" max="11522" width="13" customWidth="1"/>
    <col min="11523" max="11523" width="14" customWidth="1"/>
    <col min="11524" max="11524" width="19" customWidth="1"/>
    <col min="11525" max="11525" width="19.140625" customWidth="1"/>
    <col min="11526" max="11526" width="17.7109375" customWidth="1"/>
    <col min="11527" max="11527" width="13" customWidth="1"/>
    <col min="11528" max="11528" width="11.140625" customWidth="1"/>
    <col min="11529" max="11529" width="11.42578125" customWidth="1"/>
    <col min="11530" max="11530" width="12.140625" customWidth="1"/>
    <col min="11531" max="11531" width="1.5703125" customWidth="1"/>
    <col min="11534" max="11534" width="6.140625" customWidth="1"/>
    <col min="11535" max="11535" width="0" hidden="1" customWidth="1"/>
    <col min="11538" max="11538" width="0" hidden="1" customWidth="1"/>
    <col min="11777" max="11777" width="37.7109375" customWidth="1"/>
    <col min="11778" max="11778" width="13" customWidth="1"/>
    <col min="11779" max="11779" width="14" customWidth="1"/>
    <col min="11780" max="11780" width="19" customWidth="1"/>
    <col min="11781" max="11781" width="19.140625" customWidth="1"/>
    <col min="11782" max="11782" width="17.7109375" customWidth="1"/>
    <col min="11783" max="11783" width="13" customWidth="1"/>
    <col min="11784" max="11784" width="11.140625" customWidth="1"/>
    <col min="11785" max="11785" width="11.42578125" customWidth="1"/>
    <col min="11786" max="11786" width="12.140625" customWidth="1"/>
    <col min="11787" max="11787" width="1.5703125" customWidth="1"/>
    <col min="11790" max="11790" width="6.140625" customWidth="1"/>
    <col min="11791" max="11791" width="0" hidden="1" customWidth="1"/>
    <col min="11794" max="11794" width="0" hidden="1" customWidth="1"/>
    <col min="12033" max="12033" width="37.7109375" customWidth="1"/>
    <col min="12034" max="12034" width="13" customWidth="1"/>
    <col min="12035" max="12035" width="14" customWidth="1"/>
    <col min="12036" max="12036" width="19" customWidth="1"/>
    <col min="12037" max="12037" width="19.140625" customWidth="1"/>
    <col min="12038" max="12038" width="17.7109375" customWidth="1"/>
    <col min="12039" max="12039" width="13" customWidth="1"/>
    <col min="12040" max="12040" width="11.140625" customWidth="1"/>
    <col min="12041" max="12041" width="11.42578125" customWidth="1"/>
    <col min="12042" max="12042" width="12.140625" customWidth="1"/>
    <col min="12043" max="12043" width="1.5703125" customWidth="1"/>
    <col min="12046" max="12046" width="6.140625" customWidth="1"/>
    <col min="12047" max="12047" width="0" hidden="1" customWidth="1"/>
    <col min="12050" max="12050" width="0" hidden="1" customWidth="1"/>
    <col min="12289" max="12289" width="37.7109375" customWidth="1"/>
    <col min="12290" max="12290" width="13" customWidth="1"/>
    <col min="12291" max="12291" width="14" customWidth="1"/>
    <col min="12292" max="12292" width="19" customWidth="1"/>
    <col min="12293" max="12293" width="19.140625" customWidth="1"/>
    <col min="12294" max="12294" width="17.7109375" customWidth="1"/>
    <col min="12295" max="12295" width="13" customWidth="1"/>
    <col min="12296" max="12296" width="11.140625" customWidth="1"/>
    <col min="12297" max="12297" width="11.42578125" customWidth="1"/>
    <col min="12298" max="12298" width="12.140625" customWidth="1"/>
    <col min="12299" max="12299" width="1.5703125" customWidth="1"/>
    <col min="12302" max="12302" width="6.140625" customWidth="1"/>
    <col min="12303" max="12303" width="0" hidden="1" customWidth="1"/>
    <col min="12306" max="12306" width="0" hidden="1" customWidth="1"/>
    <col min="12545" max="12545" width="37.7109375" customWidth="1"/>
    <col min="12546" max="12546" width="13" customWidth="1"/>
    <col min="12547" max="12547" width="14" customWidth="1"/>
    <col min="12548" max="12548" width="19" customWidth="1"/>
    <col min="12549" max="12549" width="19.140625" customWidth="1"/>
    <col min="12550" max="12550" width="17.7109375" customWidth="1"/>
    <col min="12551" max="12551" width="13" customWidth="1"/>
    <col min="12552" max="12552" width="11.140625" customWidth="1"/>
    <col min="12553" max="12553" width="11.42578125" customWidth="1"/>
    <col min="12554" max="12554" width="12.140625" customWidth="1"/>
    <col min="12555" max="12555" width="1.5703125" customWidth="1"/>
    <col min="12558" max="12558" width="6.140625" customWidth="1"/>
    <col min="12559" max="12559" width="0" hidden="1" customWidth="1"/>
    <col min="12562" max="12562" width="0" hidden="1" customWidth="1"/>
    <col min="12801" max="12801" width="37.7109375" customWidth="1"/>
    <col min="12802" max="12802" width="13" customWidth="1"/>
    <col min="12803" max="12803" width="14" customWidth="1"/>
    <col min="12804" max="12804" width="19" customWidth="1"/>
    <col min="12805" max="12805" width="19.140625" customWidth="1"/>
    <col min="12806" max="12806" width="17.7109375" customWidth="1"/>
    <col min="12807" max="12807" width="13" customWidth="1"/>
    <col min="12808" max="12808" width="11.140625" customWidth="1"/>
    <col min="12809" max="12809" width="11.42578125" customWidth="1"/>
    <col min="12810" max="12810" width="12.140625" customWidth="1"/>
    <col min="12811" max="12811" width="1.5703125" customWidth="1"/>
    <col min="12814" max="12814" width="6.140625" customWidth="1"/>
    <col min="12815" max="12815" width="0" hidden="1" customWidth="1"/>
    <col min="12818" max="12818" width="0" hidden="1" customWidth="1"/>
    <col min="13057" max="13057" width="37.7109375" customWidth="1"/>
    <col min="13058" max="13058" width="13" customWidth="1"/>
    <col min="13059" max="13059" width="14" customWidth="1"/>
    <col min="13060" max="13060" width="19" customWidth="1"/>
    <col min="13061" max="13061" width="19.140625" customWidth="1"/>
    <col min="13062" max="13062" width="17.7109375" customWidth="1"/>
    <col min="13063" max="13063" width="13" customWidth="1"/>
    <col min="13064" max="13064" width="11.140625" customWidth="1"/>
    <col min="13065" max="13065" width="11.42578125" customWidth="1"/>
    <col min="13066" max="13066" width="12.140625" customWidth="1"/>
    <col min="13067" max="13067" width="1.5703125" customWidth="1"/>
    <col min="13070" max="13070" width="6.140625" customWidth="1"/>
    <col min="13071" max="13071" width="0" hidden="1" customWidth="1"/>
    <col min="13074" max="13074" width="0" hidden="1" customWidth="1"/>
    <col min="13313" max="13313" width="37.7109375" customWidth="1"/>
    <col min="13314" max="13314" width="13" customWidth="1"/>
    <col min="13315" max="13315" width="14" customWidth="1"/>
    <col min="13316" max="13316" width="19" customWidth="1"/>
    <col min="13317" max="13317" width="19.140625" customWidth="1"/>
    <col min="13318" max="13318" width="17.7109375" customWidth="1"/>
    <col min="13319" max="13319" width="13" customWidth="1"/>
    <col min="13320" max="13320" width="11.140625" customWidth="1"/>
    <col min="13321" max="13321" width="11.42578125" customWidth="1"/>
    <col min="13322" max="13322" width="12.140625" customWidth="1"/>
    <col min="13323" max="13323" width="1.5703125" customWidth="1"/>
    <col min="13326" max="13326" width="6.140625" customWidth="1"/>
    <col min="13327" max="13327" width="0" hidden="1" customWidth="1"/>
    <col min="13330" max="13330" width="0" hidden="1" customWidth="1"/>
    <col min="13569" max="13569" width="37.7109375" customWidth="1"/>
    <col min="13570" max="13570" width="13" customWidth="1"/>
    <col min="13571" max="13571" width="14" customWidth="1"/>
    <col min="13572" max="13572" width="19" customWidth="1"/>
    <col min="13573" max="13573" width="19.140625" customWidth="1"/>
    <col min="13574" max="13574" width="17.7109375" customWidth="1"/>
    <col min="13575" max="13575" width="13" customWidth="1"/>
    <col min="13576" max="13576" width="11.140625" customWidth="1"/>
    <col min="13577" max="13577" width="11.42578125" customWidth="1"/>
    <col min="13578" max="13578" width="12.140625" customWidth="1"/>
    <col min="13579" max="13579" width="1.5703125" customWidth="1"/>
    <col min="13582" max="13582" width="6.140625" customWidth="1"/>
    <col min="13583" max="13583" width="0" hidden="1" customWidth="1"/>
    <col min="13586" max="13586" width="0" hidden="1" customWidth="1"/>
    <col min="13825" max="13825" width="37.7109375" customWidth="1"/>
    <col min="13826" max="13826" width="13" customWidth="1"/>
    <col min="13827" max="13827" width="14" customWidth="1"/>
    <col min="13828" max="13828" width="19" customWidth="1"/>
    <col min="13829" max="13829" width="19.140625" customWidth="1"/>
    <col min="13830" max="13830" width="17.7109375" customWidth="1"/>
    <col min="13831" max="13831" width="13" customWidth="1"/>
    <col min="13832" max="13832" width="11.140625" customWidth="1"/>
    <col min="13833" max="13833" width="11.42578125" customWidth="1"/>
    <col min="13834" max="13834" width="12.140625" customWidth="1"/>
    <col min="13835" max="13835" width="1.5703125" customWidth="1"/>
    <col min="13838" max="13838" width="6.140625" customWidth="1"/>
    <col min="13839" max="13839" width="0" hidden="1" customWidth="1"/>
    <col min="13842" max="13842" width="0" hidden="1" customWidth="1"/>
    <col min="14081" max="14081" width="37.7109375" customWidth="1"/>
    <col min="14082" max="14082" width="13" customWidth="1"/>
    <col min="14083" max="14083" width="14" customWidth="1"/>
    <col min="14084" max="14084" width="19" customWidth="1"/>
    <col min="14085" max="14085" width="19.140625" customWidth="1"/>
    <col min="14086" max="14086" width="17.7109375" customWidth="1"/>
    <col min="14087" max="14087" width="13" customWidth="1"/>
    <col min="14088" max="14088" width="11.140625" customWidth="1"/>
    <col min="14089" max="14089" width="11.42578125" customWidth="1"/>
    <col min="14090" max="14090" width="12.140625" customWidth="1"/>
    <col min="14091" max="14091" width="1.5703125" customWidth="1"/>
    <col min="14094" max="14094" width="6.140625" customWidth="1"/>
    <col min="14095" max="14095" width="0" hidden="1" customWidth="1"/>
    <col min="14098" max="14098" width="0" hidden="1" customWidth="1"/>
    <col min="14337" max="14337" width="37.7109375" customWidth="1"/>
    <col min="14338" max="14338" width="13" customWidth="1"/>
    <col min="14339" max="14339" width="14" customWidth="1"/>
    <col min="14340" max="14340" width="19" customWidth="1"/>
    <col min="14341" max="14341" width="19.140625" customWidth="1"/>
    <col min="14342" max="14342" width="17.7109375" customWidth="1"/>
    <col min="14343" max="14343" width="13" customWidth="1"/>
    <col min="14344" max="14344" width="11.140625" customWidth="1"/>
    <col min="14345" max="14345" width="11.42578125" customWidth="1"/>
    <col min="14346" max="14346" width="12.140625" customWidth="1"/>
    <col min="14347" max="14347" width="1.5703125" customWidth="1"/>
    <col min="14350" max="14350" width="6.140625" customWidth="1"/>
    <col min="14351" max="14351" width="0" hidden="1" customWidth="1"/>
    <col min="14354" max="14354" width="0" hidden="1" customWidth="1"/>
    <col min="14593" max="14593" width="37.7109375" customWidth="1"/>
    <col min="14594" max="14594" width="13" customWidth="1"/>
    <col min="14595" max="14595" width="14" customWidth="1"/>
    <col min="14596" max="14596" width="19" customWidth="1"/>
    <col min="14597" max="14597" width="19.140625" customWidth="1"/>
    <col min="14598" max="14598" width="17.7109375" customWidth="1"/>
    <col min="14599" max="14599" width="13" customWidth="1"/>
    <col min="14600" max="14600" width="11.140625" customWidth="1"/>
    <col min="14601" max="14601" width="11.42578125" customWidth="1"/>
    <col min="14602" max="14602" width="12.140625" customWidth="1"/>
    <col min="14603" max="14603" width="1.5703125" customWidth="1"/>
    <col min="14606" max="14606" width="6.140625" customWidth="1"/>
    <col min="14607" max="14607" width="0" hidden="1" customWidth="1"/>
    <col min="14610" max="14610" width="0" hidden="1" customWidth="1"/>
    <col min="14849" max="14849" width="37.7109375" customWidth="1"/>
    <col min="14850" max="14850" width="13" customWidth="1"/>
    <col min="14851" max="14851" width="14" customWidth="1"/>
    <col min="14852" max="14852" width="19" customWidth="1"/>
    <col min="14853" max="14853" width="19.140625" customWidth="1"/>
    <col min="14854" max="14854" width="17.7109375" customWidth="1"/>
    <col min="14855" max="14855" width="13" customWidth="1"/>
    <col min="14856" max="14856" width="11.140625" customWidth="1"/>
    <col min="14857" max="14857" width="11.42578125" customWidth="1"/>
    <col min="14858" max="14858" width="12.140625" customWidth="1"/>
    <col min="14859" max="14859" width="1.5703125" customWidth="1"/>
    <col min="14862" max="14862" width="6.140625" customWidth="1"/>
    <col min="14863" max="14863" width="0" hidden="1" customWidth="1"/>
    <col min="14866" max="14866" width="0" hidden="1" customWidth="1"/>
    <col min="15105" max="15105" width="37.7109375" customWidth="1"/>
    <col min="15106" max="15106" width="13" customWidth="1"/>
    <col min="15107" max="15107" width="14" customWidth="1"/>
    <col min="15108" max="15108" width="19" customWidth="1"/>
    <col min="15109" max="15109" width="19.140625" customWidth="1"/>
    <col min="15110" max="15110" width="17.7109375" customWidth="1"/>
    <col min="15111" max="15111" width="13" customWidth="1"/>
    <col min="15112" max="15112" width="11.140625" customWidth="1"/>
    <col min="15113" max="15113" width="11.42578125" customWidth="1"/>
    <col min="15114" max="15114" width="12.140625" customWidth="1"/>
    <col min="15115" max="15115" width="1.5703125" customWidth="1"/>
    <col min="15118" max="15118" width="6.140625" customWidth="1"/>
    <col min="15119" max="15119" width="0" hidden="1" customWidth="1"/>
    <col min="15122" max="15122" width="0" hidden="1" customWidth="1"/>
    <col min="15361" max="15361" width="37.7109375" customWidth="1"/>
    <col min="15362" max="15362" width="13" customWidth="1"/>
    <col min="15363" max="15363" width="14" customWidth="1"/>
    <col min="15364" max="15364" width="19" customWidth="1"/>
    <col min="15365" max="15365" width="19.140625" customWidth="1"/>
    <col min="15366" max="15366" width="17.7109375" customWidth="1"/>
    <col min="15367" max="15367" width="13" customWidth="1"/>
    <col min="15368" max="15368" width="11.140625" customWidth="1"/>
    <col min="15369" max="15369" width="11.42578125" customWidth="1"/>
    <col min="15370" max="15370" width="12.140625" customWidth="1"/>
    <col min="15371" max="15371" width="1.5703125" customWidth="1"/>
    <col min="15374" max="15374" width="6.140625" customWidth="1"/>
    <col min="15375" max="15375" width="0" hidden="1" customWidth="1"/>
    <col min="15378" max="15378" width="0" hidden="1" customWidth="1"/>
    <col min="15617" max="15617" width="37.7109375" customWidth="1"/>
    <col min="15618" max="15618" width="13" customWidth="1"/>
    <col min="15619" max="15619" width="14" customWidth="1"/>
    <col min="15620" max="15620" width="19" customWidth="1"/>
    <col min="15621" max="15621" width="19.140625" customWidth="1"/>
    <col min="15622" max="15622" width="17.7109375" customWidth="1"/>
    <col min="15623" max="15623" width="13" customWidth="1"/>
    <col min="15624" max="15624" width="11.140625" customWidth="1"/>
    <col min="15625" max="15625" width="11.42578125" customWidth="1"/>
    <col min="15626" max="15626" width="12.140625" customWidth="1"/>
    <col min="15627" max="15627" width="1.5703125" customWidth="1"/>
    <col min="15630" max="15630" width="6.140625" customWidth="1"/>
    <col min="15631" max="15631" width="0" hidden="1" customWidth="1"/>
    <col min="15634" max="15634" width="0" hidden="1" customWidth="1"/>
    <col min="15873" max="15873" width="37.7109375" customWidth="1"/>
    <col min="15874" max="15874" width="13" customWidth="1"/>
    <col min="15875" max="15875" width="14" customWidth="1"/>
    <col min="15876" max="15876" width="19" customWidth="1"/>
    <col min="15877" max="15877" width="19.140625" customWidth="1"/>
    <col min="15878" max="15878" width="17.7109375" customWidth="1"/>
    <col min="15879" max="15879" width="13" customWidth="1"/>
    <col min="15880" max="15880" width="11.140625" customWidth="1"/>
    <col min="15881" max="15881" width="11.42578125" customWidth="1"/>
    <col min="15882" max="15882" width="12.140625" customWidth="1"/>
    <col min="15883" max="15883" width="1.5703125" customWidth="1"/>
    <col min="15886" max="15886" width="6.140625" customWidth="1"/>
    <col min="15887" max="15887" width="0" hidden="1" customWidth="1"/>
    <col min="15890" max="15890" width="0" hidden="1" customWidth="1"/>
    <col min="16129" max="16129" width="37.7109375" customWidth="1"/>
    <col min="16130" max="16130" width="13" customWidth="1"/>
    <col min="16131" max="16131" width="14" customWidth="1"/>
    <col min="16132" max="16132" width="19" customWidth="1"/>
    <col min="16133" max="16133" width="19.140625" customWidth="1"/>
    <col min="16134" max="16134" width="17.7109375" customWidth="1"/>
    <col min="16135" max="16135" width="13" customWidth="1"/>
    <col min="16136" max="16136" width="11.140625" customWidth="1"/>
    <col min="16137" max="16137" width="11.42578125" customWidth="1"/>
    <col min="16138" max="16138" width="12.140625" customWidth="1"/>
    <col min="16139" max="16139" width="1.5703125" customWidth="1"/>
    <col min="16142" max="16142" width="6.140625" customWidth="1"/>
    <col min="16143" max="16143" width="0" hidden="1" customWidth="1"/>
    <col min="16146" max="16146" width="0" hidden="1" customWidth="1"/>
  </cols>
  <sheetData>
    <row r="1" spans="1:18" s="2" customFormat="1" ht="13.15" customHeight="1" x14ac:dyDescent="0.2">
      <c r="A1" s="1" t="s">
        <v>106</v>
      </c>
      <c r="E1" s="3"/>
      <c r="G1" s="22" t="s">
        <v>99</v>
      </c>
    </row>
    <row r="2" spans="1:18" s="2" customFormat="1" ht="13.15" customHeight="1" x14ac:dyDescent="0.2">
      <c r="A2" s="4"/>
      <c r="E2" s="3"/>
      <c r="F2"/>
      <c r="G2"/>
      <c r="H2"/>
      <c r="I2"/>
    </row>
    <row r="3" spans="1:18" s="2" customFormat="1" ht="21" customHeight="1" x14ac:dyDescent="0.2">
      <c r="A3" s="4"/>
      <c r="C3" s="6" t="str">
        <f>'PAGE 1'!E4</f>
        <v>REPORT OF CHILDREN WITH DISABILITIES</v>
      </c>
      <c r="E3" s="5"/>
      <c r="F3"/>
      <c r="G3"/>
      <c r="H3"/>
      <c r="I3"/>
    </row>
    <row r="4" spans="1:18" s="2" customFormat="1" ht="15.6" customHeight="1" x14ac:dyDescent="0.2">
      <c r="A4" s="4"/>
      <c r="C4" s="6" t="str">
        <f>'PAGE 1'!E5</f>
        <v>EXITING SPECIAL EDUCATION</v>
      </c>
      <c r="E4" s="3"/>
      <c r="F4"/>
      <c r="G4"/>
      <c r="H4"/>
      <c r="I4"/>
    </row>
    <row r="5" spans="1:18" s="2" customFormat="1" ht="13.9" customHeight="1" x14ac:dyDescent="0.2">
      <c r="B5" s="5"/>
      <c r="C5" s="5"/>
      <c r="D5" s="5"/>
      <c r="E5" s="5"/>
      <c r="F5"/>
      <c r="G5"/>
      <c r="H5"/>
      <c r="I5"/>
    </row>
    <row r="6" spans="1:18" s="2" customFormat="1" ht="13.9" customHeight="1" x14ac:dyDescent="0.2">
      <c r="B6" s="5"/>
      <c r="C6" s="72" t="s">
        <v>24</v>
      </c>
      <c r="D6" s="72"/>
      <c r="E6" s="72"/>
      <c r="F6"/>
      <c r="G6"/>
      <c r="H6"/>
      <c r="I6"/>
    </row>
    <row r="7" spans="1:18" s="2" customFormat="1" ht="12" customHeight="1" x14ac:dyDescent="0.2">
      <c r="B7" s="5"/>
      <c r="C7" s="5"/>
      <c r="D7" s="5"/>
      <c r="F7"/>
      <c r="G7"/>
      <c r="H7"/>
      <c r="I7"/>
    </row>
    <row r="8" spans="1:18" s="2" customFormat="1" ht="17.45" customHeight="1" x14ac:dyDescent="0.2">
      <c r="B8" s="55" t="str">
        <f>'PAGE 1'!B8</f>
        <v>Reporting Year:</v>
      </c>
      <c r="C8" s="56" t="str">
        <f>'PAGE 1'!C8</f>
        <v>2020-2021</v>
      </c>
      <c r="D8" s="8"/>
      <c r="F8" s="8"/>
    </row>
    <row r="9" spans="1:18" s="2" customFormat="1" ht="12" customHeight="1" x14ac:dyDescent="0.2">
      <c r="B9" s="55"/>
      <c r="C9" s="55"/>
      <c r="D9" s="8"/>
      <c r="F9" s="8"/>
    </row>
    <row r="10" spans="1:18" ht="19.5" customHeight="1" x14ac:dyDescent="0.2">
      <c r="A10" s="9" t="s">
        <v>117</v>
      </c>
    </row>
    <row r="11" spans="1:18" ht="27.75" customHeight="1" x14ac:dyDescent="0.2">
      <c r="A11" s="91" t="s">
        <v>65</v>
      </c>
      <c r="B11" s="92"/>
      <c r="C11" s="93"/>
      <c r="D11" s="85" t="s">
        <v>114</v>
      </c>
      <c r="E11" s="97"/>
      <c r="F11" s="98"/>
      <c r="G11" s="47"/>
      <c r="J11" s="79" t="s">
        <v>67</v>
      </c>
      <c r="O11">
        <v>20</v>
      </c>
    </row>
    <row r="12" spans="1:18" ht="64.150000000000006" customHeight="1" x14ac:dyDescent="0.2">
      <c r="A12" s="94"/>
      <c r="B12" s="95"/>
      <c r="C12" s="96"/>
      <c r="D12" s="41" t="s">
        <v>100</v>
      </c>
      <c r="E12" s="31" t="s">
        <v>101</v>
      </c>
      <c r="F12" s="31" t="s">
        <v>75</v>
      </c>
      <c r="I12" s="14" t="s">
        <v>10</v>
      </c>
      <c r="J12" s="79"/>
      <c r="O12" t="s">
        <v>0</v>
      </c>
    </row>
    <row r="13" spans="1:18" ht="24.75" customHeight="1" x14ac:dyDescent="0.2">
      <c r="A13" s="113" t="s">
        <v>11</v>
      </c>
      <c r="B13" s="113"/>
      <c r="C13" s="113"/>
      <c r="D13" s="52">
        <v>33</v>
      </c>
      <c r="E13" s="52">
        <v>640</v>
      </c>
      <c r="F13" s="52">
        <v>673</v>
      </c>
      <c r="I13" s="17">
        <f t="shared" ref="I13:I21" si="0">MAX(D13,0)+MAX(E13,0)</f>
        <v>673</v>
      </c>
      <c r="J13" s="32">
        <f>MAX('PAGE 13'!J11,0)</f>
        <v>673</v>
      </c>
      <c r="R13">
        <f t="shared" ref="R13:R21" si="1">MIN(LEN(TRIM(D13)),LEN(TRIM(E13)),LEN(TRIM(F13)))</f>
        <v>2</v>
      </c>
    </row>
    <row r="14" spans="1:18" ht="33" customHeight="1" x14ac:dyDescent="0.2">
      <c r="A14" s="113" t="s">
        <v>12</v>
      </c>
      <c r="B14" s="113"/>
      <c r="C14" s="113"/>
      <c r="D14" s="52">
        <v>342</v>
      </c>
      <c r="E14" s="52">
        <v>3511</v>
      </c>
      <c r="F14" s="52">
        <v>3853</v>
      </c>
      <c r="I14" s="17">
        <f t="shared" si="0"/>
        <v>3853</v>
      </c>
      <c r="J14" s="32">
        <f>MAX('PAGE 13'!J12,0)</f>
        <v>3853</v>
      </c>
      <c r="R14">
        <f t="shared" si="1"/>
        <v>3</v>
      </c>
    </row>
    <row r="15" spans="1:18" ht="33" customHeight="1" x14ac:dyDescent="0.2">
      <c r="A15" s="114" t="s">
        <v>107</v>
      </c>
      <c r="B15" s="115"/>
      <c r="C15" s="116"/>
      <c r="D15" s="16" t="s">
        <v>121</v>
      </c>
      <c r="E15" s="16">
        <v>-9</v>
      </c>
      <c r="F15" s="52">
        <v>-9</v>
      </c>
      <c r="I15" s="17">
        <f t="shared" ref="I15" si="2">MAX(D15,0)+MAX(E15,0)</f>
        <v>0</v>
      </c>
      <c r="J15" s="32">
        <f>MAX('PAGE 13'!J13,0)</f>
        <v>0</v>
      </c>
    </row>
    <row r="16" spans="1:18" ht="24.95" customHeight="1" x14ac:dyDescent="0.2">
      <c r="A16" s="113" t="s">
        <v>108</v>
      </c>
      <c r="B16" s="113"/>
      <c r="C16" s="113"/>
      <c r="D16" s="52">
        <v>20</v>
      </c>
      <c r="E16" s="52">
        <v>404</v>
      </c>
      <c r="F16" s="52">
        <v>424</v>
      </c>
      <c r="I16" s="17">
        <f t="shared" si="0"/>
        <v>424</v>
      </c>
      <c r="J16" s="32">
        <f>MAX('PAGE 13'!J14,0)</f>
        <v>424</v>
      </c>
      <c r="R16">
        <f t="shared" si="1"/>
        <v>2</v>
      </c>
    </row>
    <row r="17" spans="1:18" ht="24.95" customHeight="1" x14ac:dyDescent="0.2">
      <c r="A17" s="113" t="s">
        <v>109</v>
      </c>
      <c r="B17" s="113"/>
      <c r="C17" s="113"/>
      <c r="D17" s="52">
        <v>1</v>
      </c>
      <c r="E17" s="52">
        <v>147</v>
      </c>
      <c r="F17" s="52">
        <v>148</v>
      </c>
      <c r="I17" s="17">
        <f t="shared" si="0"/>
        <v>148</v>
      </c>
      <c r="J17" s="32">
        <f>MAX('PAGE 13'!J15,0)</f>
        <v>148</v>
      </c>
      <c r="R17">
        <f t="shared" si="1"/>
        <v>1</v>
      </c>
    </row>
    <row r="18" spans="1:18" ht="24.95" customHeight="1" x14ac:dyDescent="0.2">
      <c r="A18" s="113" t="s">
        <v>110</v>
      </c>
      <c r="B18" s="113"/>
      <c r="C18" s="113"/>
      <c r="D18" s="52">
        <v>0</v>
      </c>
      <c r="E18" s="52">
        <v>21</v>
      </c>
      <c r="F18" s="52">
        <v>21</v>
      </c>
      <c r="I18" s="17">
        <f t="shared" si="0"/>
        <v>21</v>
      </c>
      <c r="J18" s="32">
        <f>MAX('PAGE 13'!J16,0)</f>
        <v>21</v>
      </c>
      <c r="R18">
        <f t="shared" si="1"/>
        <v>1</v>
      </c>
    </row>
    <row r="19" spans="1:18" ht="24.95" customHeight="1" x14ac:dyDescent="0.2">
      <c r="A19" s="113" t="s">
        <v>111</v>
      </c>
      <c r="B19" s="113"/>
      <c r="C19" s="113"/>
      <c r="D19" s="52">
        <v>96</v>
      </c>
      <c r="E19" s="52">
        <v>2028</v>
      </c>
      <c r="F19" s="52">
        <v>2124</v>
      </c>
      <c r="I19" s="17">
        <f t="shared" si="0"/>
        <v>2124</v>
      </c>
      <c r="J19" s="32">
        <f>MAX('PAGE 13'!J17,0)</f>
        <v>2124</v>
      </c>
      <c r="R19">
        <f t="shared" si="1"/>
        <v>2</v>
      </c>
    </row>
    <row r="20" spans="1:18" ht="24.75" customHeight="1" x14ac:dyDescent="0.2">
      <c r="A20" s="113" t="s">
        <v>112</v>
      </c>
      <c r="B20" s="113"/>
      <c r="C20" s="113"/>
      <c r="D20" s="52">
        <v>31</v>
      </c>
      <c r="E20" s="52">
        <v>362</v>
      </c>
      <c r="F20" s="52">
        <v>393</v>
      </c>
      <c r="I20" s="17">
        <f t="shared" si="0"/>
        <v>393</v>
      </c>
      <c r="J20" s="32">
        <f>MAX('PAGE 13'!J18,0)</f>
        <v>393</v>
      </c>
      <c r="R20">
        <f t="shared" si="1"/>
        <v>2</v>
      </c>
    </row>
    <row r="21" spans="1:18" ht="24.95" customHeight="1" x14ac:dyDescent="0.2">
      <c r="A21" s="113" t="s">
        <v>113</v>
      </c>
      <c r="B21" s="113"/>
      <c r="C21" s="113"/>
      <c r="D21" s="52">
        <v>523</v>
      </c>
      <c r="E21" s="52">
        <v>7113</v>
      </c>
      <c r="F21" s="52">
        <v>7636</v>
      </c>
      <c r="I21" s="17">
        <f t="shared" si="0"/>
        <v>7636</v>
      </c>
      <c r="J21" s="32">
        <f>MAX('PAGE 13'!J19,0)</f>
        <v>7636</v>
      </c>
      <c r="R21">
        <f t="shared" si="1"/>
        <v>3</v>
      </c>
    </row>
    <row r="22" spans="1:18" ht="20.100000000000001" customHeight="1" x14ac:dyDescent="0.2">
      <c r="A22" s="108" t="s">
        <v>93</v>
      </c>
      <c r="B22" s="108"/>
      <c r="C22" s="108"/>
      <c r="D22" s="21">
        <f>MAX(D13,0)+MAX(D14,0)+MAX(D15,0)+MAX(D16,0)+MAX(D17,0)+MAX(D18,0)+MAX(D19,0)+MAX(D20,0)</f>
        <v>523</v>
      </c>
      <c r="E22" s="21">
        <f t="shared" ref="E22:F22" si="3">MAX(E13,0)+MAX(E14,0)+MAX(E15,0)+MAX(E16,0)+MAX(E17,0)+MAX(E18,0)+MAX(E19,0)+MAX(E20,0)</f>
        <v>7113</v>
      </c>
      <c r="F22" s="21">
        <f t="shared" si="3"/>
        <v>7636</v>
      </c>
    </row>
    <row r="23" spans="1:18" ht="12.6" customHeight="1" x14ac:dyDescent="0.2">
      <c r="A23" s="29"/>
      <c r="B23" s="17"/>
      <c r="C23" s="17"/>
      <c r="D23" s="17"/>
      <c r="E23" s="17"/>
      <c r="F23" s="17"/>
      <c r="G23" s="17"/>
    </row>
    <row r="24" spans="1:18" ht="12.6" customHeight="1" x14ac:dyDescent="0.2">
      <c r="A24" s="29"/>
      <c r="B24" s="17"/>
      <c r="C24" s="17"/>
      <c r="D24" s="17"/>
      <c r="E24" s="17"/>
      <c r="F24" s="17"/>
      <c r="G24" s="17"/>
    </row>
    <row r="25" spans="1:18" ht="12.6" customHeight="1" x14ac:dyDescent="0.2">
      <c r="A25" s="4"/>
      <c r="B25" s="17"/>
      <c r="C25" s="17"/>
      <c r="D25" s="17"/>
      <c r="E25" s="17"/>
      <c r="F25" s="17"/>
      <c r="G25" s="17"/>
    </row>
    <row r="26" spans="1:18" ht="12.75" customHeight="1" x14ac:dyDescent="0.2">
      <c r="B26" s="42"/>
      <c r="C26" s="42"/>
      <c r="D26" s="42"/>
      <c r="E26" s="42"/>
      <c r="F26" s="42"/>
      <c r="G26" s="42"/>
    </row>
    <row r="27" spans="1:18" ht="12.75" customHeight="1" x14ac:dyDescent="0.2">
      <c r="B27" s="42"/>
      <c r="C27" s="42"/>
      <c r="D27" s="42"/>
      <c r="E27" s="42"/>
      <c r="F27" s="42"/>
      <c r="G27" s="42"/>
    </row>
    <row r="28" spans="1:18" ht="12.75" customHeight="1" x14ac:dyDescent="0.2">
      <c r="B28" s="42"/>
      <c r="C28" s="42"/>
      <c r="D28" s="42"/>
      <c r="E28" s="42"/>
      <c r="F28" s="42"/>
      <c r="G28" s="42"/>
    </row>
    <row r="29" spans="1:18" ht="12.75" customHeight="1" x14ac:dyDescent="0.2">
      <c r="B29" s="42"/>
      <c r="C29" s="42"/>
      <c r="D29" s="42"/>
      <c r="E29" s="42"/>
      <c r="F29" s="42"/>
      <c r="G29" s="42"/>
    </row>
    <row r="30" spans="1:18" ht="12.75" customHeight="1" x14ac:dyDescent="0.2">
      <c r="B30" s="42"/>
      <c r="C30" s="42"/>
      <c r="D30" s="42"/>
      <c r="E30" s="42"/>
      <c r="F30" s="42"/>
      <c r="G30" s="42"/>
    </row>
    <row r="31" spans="1:18" ht="14.25" customHeight="1" x14ac:dyDescent="0.2">
      <c r="B31" s="42"/>
      <c r="C31" s="42"/>
      <c r="D31" s="42"/>
      <c r="E31" s="42"/>
      <c r="F31" s="42"/>
      <c r="G31" s="42"/>
    </row>
    <row r="32" spans="1:18" ht="14.25" customHeight="1" x14ac:dyDescent="0.2">
      <c r="B32" s="42"/>
      <c r="C32" s="42"/>
      <c r="D32" s="42"/>
      <c r="E32" s="42"/>
      <c r="F32" s="42"/>
      <c r="G32" s="42"/>
    </row>
    <row r="33" spans="1:7" ht="14.25" customHeight="1" x14ac:dyDescent="0.2">
      <c r="B33" s="42"/>
      <c r="C33" s="42"/>
      <c r="D33" s="42"/>
      <c r="E33" s="42"/>
      <c r="F33" s="42"/>
      <c r="G33" s="42"/>
    </row>
    <row r="34" spans="1:7" ht="12.75" customHeight="1" x14ac:dyDescent="0.2">
      <c r="A34" s="25"/>
      <c r="B34" s="42"/>
      <c r="C34" s="42"/>
      <c r="D34" s="42"/>
      <c r="E34" s="42"/>
      <c r="F34" s="42"/>
      <c r="G34" s="42"/>
    </row>
    <row r="35" spans="1:7" ht="14.25" customHeight="1" x14ac:dyDescent="0.2">
      <c r="B35" s="42"/>
      <c r="C35" s="42"/>
      <c r="D35" s="42"/>
      <c r="E35" s="42"/>
      <c r="F35" s="42"/>
      <c r="G35" s="42"/>
    </row>
    <row r="36" spans="1:7" ht="14.25" customHeight="1" x14ac:dyDescent="0.2">
      <c r="B36" s="42"/>
      <c r="C36" s="42"/>
      <c r="D36" s="42"/>
      <c r="E36" s="42"/>
      <c r="F36" s="42"/>
      <c r="G36" s="42"/>
    </row>
    <row r="37" spans="1:7" ht="14.25" customHeight="1" x14ac:dyDescent="0.2">
      <c r="B37" s="42"/>
      <c r="C37" s="42"/>
      <c r="D37" s="42"/>
      <c r="E37" s="42"/>
      <c r="F37" s="42"/>
      <c r="G37" s="42"/>
    </row>
    <row r="38" spans="1:7" ht="15" customHeight="1" x14ac:dyDescent="0.2"/>
  </sheetData>
  <sheetProtection algorithmName="SHA-512" hashValue="o9BNAi3Pe1lETCrco8dF3YI590O13nTyvFNQzbIZZZFm/Lc4GSw/3GonNyzhUnQ0z5iQ9yzPERgvrGo9h8lyGw==" saltValue="0D9ZMivl4kRL3UP03dGt7A==" spinCount="100000" sheet="1" objects="1" scenarios="1"/>
  <mergeCells count="14">
    <mergeCell ref="A15:C15"/>
    <mergeCell ref="A14:C14"/>
    <mergeCell ref="A22:C22"/>
    <mergeCell ref="A16:C16"/>
    <mergeCell ref="A17:C17"/>
    <mergeCell ref="A18:C18"/>
    <mergeCell ref="A19:C19"/>
    <mergeCell ref="A20:C20"/>
    <mergeCell ref="A21:C21"/>
    <mergeCell ref="C6:E6"/>
    <mergeCell ref="A11:C12"/>
    <mergeCell ref="D11:F11"/>
    <mergeCell ref="J11:J12"/>
    <mergeCell ref="A13:C13"/>
  </mergeCells>
  <conditionalFormatting sqref="I13">
    <cfRule type="expression" dxfId="51" priority="15" stopIfTrue="1">
      <formula>I13&lt;&gt;MAX(F13,0)</formula>
    </cfRule>
  </conditionalFormatting>
  <conditionalFormatting sqref="I14:I15">
    <cfRule type="cellIs" dxfId="50" priority="16" stopIfTrue="1" operator="notEqual">
      <formula>MAX($F$14,0)</formula>
    </cfRule>
  </conditionalFormatting>
  <conditionalFormatting sqref="I16">
    <cfRule type="cellIs" dxfId="49" priority="17" stopIfTrue="1" operator="notEqual">
      <formula>MAX($F$16,0)</formula>
    </cfRule>
  </conditionalFormatting>
  <conditionalFormatting sqref="I17">
    <cfRule type="cellIs" dxfId="48" priority="18" stopIfTrue="1" operator="notEqual">
      <formula>MAX($F$17,0)</formula>
    </cfRule>
  </conditionalFormatting>
  <conditionalFormatting sqref="I18">
    <cfRule type="cellIs" dxfId="47" priority="19" stopIfTrue="1" operator="notEqual">
      <formula>MAX($F$18,0)</formula>
    </cfRule>
  </conditionalFormatting>
  <conditionalFormatting sqref="I19">
    <cfRule type="cellIs" dxfId="46" priority="20" stopIfTrue="1" operator="notEqual">
      <formula>MAX($F$19,0)</formula>
    </cfRule>
  </conditionalFormatting>
  <conditionalFormatting sqref="I20">
    <cfRule type="cellIs" dxfId="45" priority="21" stopIfTrue="1" operator="notEqual">
      <formula>MAX($F$20,0)</formula>
    </cfRule>
  </conditionalFormatting>
  <conditionalFormatting sqref="I21">
    <cfRule type="cellIs" dxfId="44" priority="22" stopIfTrue="1" operator="notEqual">
      <formula>MAX($F$21,0)</formula>
    </cfRule>
  </conditionalFormatting>
  <conditionalFormatting sqref="J13">
    <cfRule type="expression" dxfId="43" priority="23" stopIfTrue="1">
      <formula>J13&lt;&gt;MAX(F13,0)</formula>
    </cfRule>
  </conditionalFormatting>
  <conditionalFormatting sqref="D22:F22">
    <cfRule type="cellIs" dxfId="42" priority="24" stopIfTrue="1" operator="notEqual">
      <formula>MAX(D21,0)</formula>
    </cfRule>
  </conditionalFormatting>
  <conditionalFormatting sqref="D13:F14 D16:F21 F15">
    <cfRule type="expression" dxfId="41" priority="25" stopIfTrue="1">
      <formula>LEN(TRIM(D13))=0</formula>
    </cfRule>
  </conditionalFormatting>
  <conditionalFormatting sqref="C6:E6">
    <cfRule type="expression" dxfId="40" priority="26" stopIfTrue="1">
      <formula>MIN(R13:R21)=0</formula>
    </cfRule>
  </conditionalFormatting>
  <conditionalFormatting sqref="J14:J15">
    <cfRule type="expression" dxfId="39" priority="14" stopIfTrue="1">
      <formula>J14&lt;&gt;MAX(F14,0)</formula>
    </cfRule>
  </conditionalFormatting>
  <conditionalFormatting sqref="J16">
    <cfRule type="expression" dxfId="38" priority="13" stopIfTrue="1">
      <formula>J16&lt;&gt;MAX(F16,0)</formula>
    </cfRule>
  </conditionalFormatting>
  <conditionalFormatting sqref="J17">
    <cfRule type="expression" dxfId="37" priority="12" stopIfTrue="1">
      <formula>J17&lt;&gt;MAX(F17,0)</formula>
    </cfRule>
  </conditionalFormatting>
  <conditionalFormatting sqref="J18">
    <cfRule type="expression" dxfId="36" priority="11" stopIfTrue="1">
      <formula>J18&lt;&gt;MAX(F18,0)</formula>
    </cfRule>
  </conditionalFormatting>
  <conditionalFormatting sqref="J19">
    <cfRule type="expression" dxfId="35" priority="10" stopIfTrue="1">
      <formula>J19&lt;&gt;MAX(F19,0)</formula>
    </cfRule>
  </conditionalFormatting>
  <conditionalFormatting sqref="J20">
    <cfRule type="expression" dxfId="34" priority="9" stopIfTrue="1">
      <formula>J20&lt;&gt;MAX(F20,0)</formula>
    </cfRule>
  </conditionalFormatting>
  <conditionalFormatting sqref="J21">
    <cfRule type="expression" dxfId="33" priority="8" stopIfTrue="1">
      <formula>J21&lt;&gt;MAX(F21,0)</formula>
    </cfRule>
  </conditionalFormatting>
  <conditionalFormatting sqref="I14:I15">
    <cfRule type="expression" dxfId="32" priority="7" stopIfTrue="1">
      <formula>I14&lt;&gt;MAX(F14,0)</formula>
    </cfRule>
  </conditionalFormatting>
  <conditionalFormatting sqref="I16">
    <cfRule type="expression" dxfId="31" priority="6" stopIfTrue="1">
      <formula>I16&lt;&gt;MAX(F16,0)</formula>
    </cfRule>
  </conditionalFormatting>
  <conditionalFormatting sqref="I17">
    <cfRule type="expression" dxfId="30" priority="5" stopIfTrue="1">
      <formula>I17&lt;&gt;MAX(F17,0)</formula>
    </cfRule>
  </conditionalFormatting>
  <conditionalFormatting sqref="I18">
    <cfRule type="expression" dxfId="29" priority="4" stopIfTrue="1">
      <formula>I18&lt;&gt;MAX(F18,0)</formula>
    </cfRule>
  </conditionalFormatting>
  <conditionalFormatting sqref="I19">
    <cfRule type="expression" dxfId="28" priority="3" stopIfTrue="1">
      <formula>I19&lt;&gt;MAX(F19,0)</formula>
    </cfRule>
  </conditionalFormatting>
  <conditionalFormatting sqref="I20">
    <cfRule type="expression" dxfId="27" priority="2" stopIfTrue="1">
      <formula>I20&lt;&gt;MAX(F20,0)</formula>
    </cfRule>
  </conditionalFormatting>
  <conditionalFormatting sqref="I21">
    <cfRule type="expression" dxfId="26" priority="1" stopIfTrue="1">
      <formula>I21&lt;&gt;MAX(F21,0)</formula>
    </cfRule>
  </conditionalFormatting>
  <pageMargins left="0.75" right="0.75" top="1" bottom="1" header="0.5" footer="0.5"/>
  <pageSetup scale="83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R38"/>
  <sheetViews>
    <sheetView zoomScale="90" zoomScaleNormal="90" workbookViewId="0">
      <selection activeCell="A24" sqref="A24"/>
    </sheetView>
  </sheetViews>
  <sheetFormatPr defaultRowHeight="12.75" x14ac:dyDescent="0.2"/>
  <cols>
    <col min="1" max="1" width="37.7109375" customWidth="1"/>
    <col min="2" max="2" width="17.28515625" customWidth="1"/>
    <col min="3" max="3" width="14" customWidth="1"/>
    <col min="4" max="4" width="20.28515625" bestFit="1" customWidth="1"/>
    <col min="5" max="5" width="19.140625" customWidth="1"/>
    <col min="6" max="6" width="17.7109375" customWidth="1"/>
    <col min="7" max="7" width="13" customWidth="1"/>
    <col min="8" max="8" width="11.140625" customWidth="1"/>
    <col min="9" max="9" width="11.42578125" customWidth="1"/>
    <col min="10" max="10" width="12.140625" customWidth="1"/>
    <col min="11" max="11" width="1.5703125" customWidth="1"/>
    <col min="14" max="14" width="6.140625" customWidth="1"/>
    <col min="15" max="15" width="4" hidden="1" customWidth="1"/>
    <col min="18" max="18" width="9.140625" hidden="1" customWidth="1"/>
    <col min="257" max="257" width="37.7109375" customWidth="1"/>
    <col min="258" max="258" width="13" customWidth="1"/>
    <col min="259" max="259" width="14" customWidth="1"/>
    <col min="260" max="260" width="19" customWidth="1"/>
    <col min="261" max="261" width="19.140625" customWidth="1"/>
    <col min="262" max="262" width="17.7109375" customWidth="1"/>
    <col min="263" max="263" width="13" customWidth="1"/>
    <col min="264" max="264" width="11.140625" customWidth="1"/>
    <col min="265" max="265" width="11.42578125" customWidth="1"/>
    <col min="266" max="266" width="12.140625" customWidth="1"/>
    <col min="267" max="267" width="1.5703125" customWidth="1"/>
    <col min="270" max="270" width="6.140625" customWidth="1"/>
    <col min="271" max="271" width="0" hidden="1" customWidth="1"/>
    <col min="274" max="274" width="0" hidden="1" customWidth="1"/>
    <col min="513" max="513" width="37.7109375" customWidth="1"/>
    <col min="514" max="514" width="13" customWidth="1"/>
    <col min="515" max="515" width="14" customWidth="1"/>
    <col min="516" max="516" width="19" customWidth="1"/>
    <col min="517" max="517" width="19.140625" customWidth="1"/>
    <col min="518" max="518" width="17.7109375" customWidth="1"/>
    <col min="519" max="519" width="13" customWidth="1"/>
    <col min="520" max="520" width="11.140625" customWidth="1"/>
    <col min="521" max="521" width="11.42578125" customWidth="1"/>
    <col min="522" max="522" width="12.140625" customWidth="1"/>
    <col min="523" max="523" width="1.5703125" customWidth="1"/>
    <col min="526" max="526" width="6.140625" customWidth="1"/>
    <col min="527" max="527" width="0" hidden="1" customWidth="1"/>
    <col min="530" max="530" width="0" hidden="1" customWidth="1"/>
    <col min="769" max="769" width="37.7109375" customWidth="1"/>
    <col min="770" max="770" width="13" customWidth="1"/>
    <col min="771" max="771" width="14" customWidth="1"/>
    <col min="772" max="772" width="19" customWidth="1"/>
    <col min="773" max="773" width="19.140625" customWidth="1"/>
    <col min="774" max="774" width="17.7109375" customWidth="1"/>
    <col min="775" max="775" width="13" customWidth="1"/>
    <col min="776" max="776" width="11.140625" customWidth="1"/>
    <col min="777" max="777" width="11.42578125" customWidth="1"/>
    <col min="778" max="778" width="12.140625" customWidth="1"/>
    <col min="779" max="779" width="1.5703125" customWidth="1"/>
    <col min="782" max="782" width="6.140625" customWidth="1"/>
    <col min="783" max="783" width="0" hidden="1" customWidth="1"/>
    <col min="786" max="786" width="0" hidden="1" customWidth="1"/>
    <col min="1025" max="1025" width="37.7109375" customWidth="1"/>
    <col min="1026" max="1026" width="13" customWidth="1"/>
    <col min="1027" max="1027" width="14" customWidth="1"/>
    <col min="1028" max="1028" width="19" customWidth="1"/>
    <col min="1029" max="1029" width="19.140625" customWidth="1"/>
    <col min="1030" max="1030" width="17.7109375" customWidth="1"/>
    <col min="1031" max="1031" width="13" customWidth="1"/>
    <col min="1032" max="1032" width="11.140625" customWidth="1"/>
    <col min="1033" max="1033" width="11.42578125" customWidth="1"/>
    <col min="1034" max="1034" width="12.140625" customWidth="1"/>
    <col min="1035" max="1035" width="1.5703125" customWidth="1"/>
    <col min="1038" max="1038" width="6.140625" customWidth="1"/>
    <col min="1039" max="1039" width="0" hidden="1" customWidth="1"/>
    <col min="1042" max="1042" width="0" hidden="1" customWidth="1"/>
    <col min="1281" max="1281" width="37.7109375" customWidth="1"/>
    <col min="1282" max="1282" width="13" customWidth="1"/>
    <col min="1283" max="1283" width="14" customWidth="1"/>
    <col min="1284" max="1284" width="19" customWidth="1"/>
    <col min="1285" max="1285" width="19.140625" customWidth="1"/>
    <col min="1286" max="1286" width="17.7109375" customWidth="1"/>
    <col min="1287" max="1287" width="13" customWidth="1"/>
    <col min="1288" max="1288" width="11.140625" customWidth="1"/>
    <col min="1289" max="1289" width="11.42578125" customWidth="1"/>
    <col min="1290" max="1290" width="12.140625" customWidth="1"/>
    <col min="1291" max="1291" width="1.5703125" customWidth="1"/>
    <col min="1294" max="1294" width="6.140625" customWidth="1"/>
    <col min="1295" max="1295" width="0" hidden="1" customWidth="1"/>
    <col min="1298" max="1298" width="0" hidden="1" customWidth="1"/>
    <col min="1537" max="1537" width="37.7109375" customWidth="1"/>
    <col min="1538" max="1538" width="13" customWidth="1"/>
    <col min="1539" max="1539" width="14" customWidth="1"/>
    <col min="1540" max="1540" width="19" customWidth="1"/>
    <col min="1541" max="1541" width="19.140625" customWidth="1"/>
    <col min="1542" max="1542" width="17.7109375" customWidth="1"/>
    <col min="1543" max="1543" width="13" customWidth="1"/>
    <col min="1544" max="1544" width="11.140625" customWidth="1"/>
    <col min="1545" max="1545" width="11.42578125" customWidth="1"/>
    <col min="1546" max="1546" width="12.140625" customWidth="1"/>
    <col min="1547" max="1547" width="1.5703125" customWidth="1"/>
    <col min="1550" max="1550" width="6.140625" customWidth="1"/>
    <col min="1551" max="1551" width="0" hidden="1" customWidth="1"/>
    <col min="1554" max="1554" width="0" hidden="1" customWidth="1"/>
    <col min="1793" max="1793" width="37.7109375" customWidth="1"/>
    <col min="1794" max="1794" width="13" customWidth="1"/>
    <col min="1795" max="1795" width="14" customWidth="1"/>
    <col min="1796" max="1796" width="19" customWidth="1"/>
    <col min="1797" max="1797" width="19.140625" customWidth="1"/>
    <col min="1798" max="1798" width="17.7109375" customWidth="1"/>
    <col min="1799" max="1799" width="13" customWidth="1"/>
    <col min="1800" max="1800" width="11.140625" customWidth="1"/>
    <col min="1801" max="1801" width="11.42578125" customWidth="1"/>
    <col min="1802" max="1802" width="12.140625" customWidth="1"/>
    <col min="1803" max="1803" width="1.5703125" customWidth="1"/>
    <col min="1806" max="1806" width="6.140625" customWidth="1"/>
    <col min="1807" max="1807" width="0" hidden="1" customWidth="1"/>
    <col min="1810" max="1810" width="0" hidden="1" customWidth="1"/>
    <col min="2049" max="2049" width="37.7109375" customWidth="1"/>
    <col min="2050" max="2050" width="13" customWidth="1"/>
    <col min="2051" max="2051" width="14" customWidth="1"/>
    <col min="2052" max="2052" width="19" customWidth="1"/>
    <col min="2053" max="2053" width="19.140625" customWidth="1"/>
    <col min="2054" max="2054" width="17.7109375" customWidth="1"/>
    <col min="2055" max="2055" width="13" customWidth="1"/>
    <col min="2056" max="2056" width="11.140625" customWidth="1"/>
    <col min="2057" max="2057" width="11.42578125" customWidth="1"/>
    <col min="2058" max="2058" width="12.140625" customWidth="1"/>
    <col min="2059" max="2059" width="1.5703125" customWidth="1"/>
    <col min="2062" max="2062" width="6.140625" customWidth="1"/>
    <col min="2063" max="2063" width="0" hidden="1" customWidth="1"/>
    <col min="2066" max="2066" width="0" hidden="1" customWidth="1"/>
    <col min="2305" max="2305" width="37.7109375" customWidth="1"/>
    <col min="2306" max="2306" width="13" customWidth="1"/>
    <col min="2307" max="2307" width="14" customWidth="1"/>
    <col min="2308" max="2308" width="19" customWidth="1"/>
    <col min="2309" max="2309" width="19.140625" customWidth="1"/>
    <col min="2310" max="2310" width="17.7109375" customWidth="1"/>
    <col min="2311" max="2311" width="13" customWidth="1"/>
    <col min="2312" max="2312" width="11.140625" customWidth="1"/>
    <col min="2313" max="2313" width="11.42578125" customWidth="1"/>
    <col min="2314" max="2314" width="12.140625" customWidth="1"/>
    <col min="2315" max="2315" width="1.5703125" customWidth="1"/>
    <col min="2318" max="2318" width="6.140625" customWidth="1"/>
    <col min="2319" max="2319" width="0" hidden="1" customWidth="1"/>
    <col min="2322" max="2322" width="0" hidden="1" customWidth="1"/>
    <col min="2561" max="2561" width="37.7109375" customWidth="1"/>
    <col min="2562" max="2562" width="13" customWidth="1"/>
    <col min="2563" max="2563" width="14" customWidth="1"/>
    <col min="2564" max="2564" width="19" customWidth="1"/>
    <col min="2565" max="2565" width="19.140625" customWidth="1"/>
    <col min="2566" max="2566" width="17.7109375" customWidth="1"/>
    <col min="2567" max="2567" width="13" customWidth="1"/>
    <col min="2568" max="2568" width="11.140625" customWidth="1"/>
    <col min="2569" max="2569" width="11.42578125" customWidth="1"/>
    <col min="2570" max="2570" width="12.140625" customWidth="1"/>
    <col min="2571" max="2571" width="1.5703125" customWidth="1"/>
    <col min="2574" max="2574" width="6.140625" customWidth="1"/>
    <col min="2575" max="2575" width="0" hidden="1" customWidth="1"/>
    <col min="2578" max="2578" width="0" hidden="1" customWidth="1"/>
    <col min="2817" max="2817" width="37.7109375" customWidth="1"/>
    <col min="2818" max="2818" width="13" customWidth="1"/>
    <col min="2819" max="2819" width="14" customWidth="1"/>
    <col min="2820" max="2820" width="19" customWidth="1"/>
    <col min="2821" max="2821" width="19.140625" customWidth="1"/>
    <col min="2822" max="2822" width="17.7109375" customWidth="1"/>
    <col min="2823" max="2823" width="13" customWidth="1"/>
    <col min="2824" max="2824" width="11.140625" customWidth="1"/>
    <col min="2825" max="2825" width="11.42578125" customWidth="1"/>
    <col min="2826" max="2826" width="12.140625" customWidth="1"/>
    <col min="2827" max="2827" width="1.5703125" customWidth="1"/>
    <col min="2830" max="2830" width="6.140625" customWidth="1"/>
    <col min="2831" max="2831" width="0" hidden="1" customWidth="1"/>
    <col min="2834" max="2834" width="0" hidden="1" customWidth="1"/>
    <col min="3073" max="3073" width="37.7109375" customWidth="1"/>
    <col min="3074" max="3074" width="13" customWidth="1"/>
    <col min="3075" max="3075" width="14" customWidth="1"/>
    <col min="3076" max="3076" width="19" customWidth="1"/>
    <col min="3077" max="3077" width="19.140625" customWidth="1"/>
    <col min="3078" max="3078" width="17.7109375" customWidth="1"/>
    <col min="3079" max="3079" width="13" customWidth="1"/>
    <col min="3080" max="3080" width="11.140625" customWidth="1"/>
    <col min="3081" max="3081" width="11.42578125" customWidth="1"/>
    <col min="3082" max="3082" width="12.140625" customWidth="1"/>
    <col min="3083" max="3083" width="1.5703125" customWidth="1"/>
    <col min="3086" max="3086" width="6.140625" customWidth="1"/>
    <col min="3087" max="3087" width="0" hidden="1" customWidth="1"/>
    <col min="3090" max="3090" width="0" hidden="1" customWidth="1"/>
    <col min="3329" max="3329" width="37.7109375" customWidth="1"/>
    <col min="3330" max="3330" width="13" customWidth="1"/>
    <col min="3331" max="3331" width="14" customWidth="1"/>
    <col min="3332" max="3332" width="19" customWidth="1"/>
    <col min="3333" max="3333" width="19.140625" customWidth="1"/>
    <col min="3334" max="3334" width="17.7109375" customWidth="1"/>
    <col min="3335" max="3335" width="13" customWidth="1"/>
    <col min="3336" max="3336" width="11.140625" customWidth="1"/>
    <col min="3337" max="3337" width="11.42578125" customWidth="1"/>
    <col min="3338" max="3338" width="12.140625" customWidth="1"/>
    <col min="3339" max="3339" width="1.5703125" customWidth="1"/>
    <col min="3342" max="3342" width="6.140625" customWidth="1"/>
    <col min="3343" max="3343" width="0" hidden="1" customWidth="1"/>
    <col min="3346" max="3346" width="0" hidden="1" customWidth="1"/>
    <col min="3585" max="3585" width="37.7109375" customWidth="1"/>
    <col min="3586" max="3586" width="13" customWidth="1"/>
    <col min="3587" max="3587" width="14" customWidth="1"/>
    <col min="3588" max="3588" width="19" customWidth="1"/>
    <col min="3589" max="3589" width="19.140625" customWidth="1"/>
    <col min="3590" max="3590" width="17.7109375" customWidth="1"/>
    <col min="3591" max="3591" width="13" customWidth="1"/>
    <col min="3592" max="3592" width="11.140625" customWidth="1"/>
    <col min="3593" max="3593" width="11.42578125" customWidth="1"/>
    <col min="3594" max="3594" width="12.140625" customWidth="1"/>
    <col min="3595" max="3595" width="1.5703125" customWidth="1"/>
    <col min="3598" max="3598" width="6.140625" customWidth="1"/>
    <col min="3599" max="3599" width="0" hidden="1" customWidth="1"/>
    <col min="3602" max="3602" width="0" hidden="1" customWidth="1"/>
    <col min="3841" max="3841" width="37.7109375" customWidth="1"/>
    <col min="3842" max="3842" width="13" customWidth="1"/>
    <col min="3843" max="3843" width="14" customWidth="1"/>
    <col min="3844" max="3844" width="19" customWidth="1"/>
    <col min="3845" max="3845" width="19.140625" customWidth="1"/>
    <col min="3846" max="3846" width="17.7109375" customWidth="1"/>
    <col min="3847" max="3847" width="13" customWidth="1"/>
    <col min="3848" max="3848" width="11.140625" customWidth="1"/>
    <col min="3849" max="3849" width="11.42578125" customWidth="1"/>
    <col min="3850" max="3850" width="12.140625" customWidth="1"/>
    <col min="3851" max="3851" width="1.5703125" customWidth="1"/>
    <col min="3854" max="3854" width="6.140625" customWidth="1"/>
    <col min="3855" max="3855" width="0" hidden="1" customWidth="1"/>
    <col min="3858" max="3858" width="0" hidden="1" customWidth="1"/>
    <col min="4097" max="4097" width="37.7109375" customWidth="1"/>
    <col min="4098" max="4098" width="13" customWidth="1"/>
    <col min="4099" max="4099" width="14" customWidth="1"/>
    <col min="4100" max="4100" width="19" customWidth="1"/>
    <col min="4101" max="4101" width="19.140625" customWidth="1"/>
    <col min="4102" max="4102" width="17.7109375" customWidth="1"/>
    <col min="4103" max="4103" width="13" customWidth="1"/>
    <col min="4104" max="4104" width="11.140625" customWidth="1"/>
    <col min="4105" max="4105" width="11.42578125" customWidth="1"/>
    <col min="4106" max="4106" width="12.140625" customWidth="1"/>
    <col min="4107" max="4107" width="1.5703125" customWidth="1"/>
    <col min="4110" max="4110" width="6.140625" customWidth="1"/>
    <col min="4111" max="4111" width="0" hidden="1" customWidth="1"/>
    <col min="4114" max="4114" width="0" hidden="1" customWidth="1"/>
    <col min="4353" max="4353" width="37.7109375" customWidth="1"/>
    <col min="4354" max="4354" width="13" customWidth="1"/>
    <col min="4355" max="4355" width="14" customWidth="1"/>
    <col min="4356" max="4356" width="19" customWidth="1"/>
    <col min="4357" max="4357" width="19.140625" customWidth="1"/>
    <col min="4358" max="4358" width="17.7109375" customWidth="1"/>
    <col min="4359" max="4359" width="13" customWidth="1"/>
    <col min="4360" max="4360" width="11.140625" customWidth="1"/>
    <col min="4361" max="4361" width="11.42578125" customWidth="1"/>
    <col min="4362" max="4362" width="12.140625" customWidth="1"/>
    <col min="4363" max="4363" width="1.5703125" customWidth="1"/>
    <col min="4366" max="4366" width="6.140625" customWidth="1"/>
    <col min="4367" max="4367" width="0" hidden="1" customWidth="1"/>
    <col min="4370" max="4370" width="0" hidden="1" customWidth="1"/>
    <col min="4609" max="4609" width="37.7109375" customWidth="1"/>
    <col min="4610" max="4610" width="13" customWidth="1"/>
    <col min="4611" max="4611" width="14" customWidth="1"/>
    <col min="4612" max="4612" width="19" customWidth="1"/>
    <col min="4613" max="4613" width="19.140625" customWidth="1"/>
    <col min="4614" max="4614" width="17.7109375" customWidth="1"/>
    <col min="4615" max="4615" width="13" customWidth="1"/>
    <col min="4616" max="4616" width="11.140625" customWidth="1"/>
    <col min="4617" max="4617" width="11.42578125" customWidth="1"/>
    <col min="4618" max="4618" width="12.140625" customWidth="1"/>
    <col min="4619" max="4619" width="1.5703125" customWidth="1"/>
    <col min="4622" max="4622" width="6.140625" customWidth="1"/>
    <col min="4623" max="4623" width="0" hidden="1" customWidth="1"/>
    <col min="4626" max="4626" width="0" hidden="1" customWidth="1"/>
    <col min="4865" max="4865" width="37.7109375" customWidth="1"/>
    <col min="4866" max="4866" width="13" customWidth="1"/>
    <col min="4867" max="4867" width="14" customWidth="1"/>
    <col min="4868" max="4868" width="19" customWidth="1"/>
    <col min="4869" max="4869" width="19.140625" customWidth="1"/>
    <col min="4870" max="4870" width="17.7109375" customWidth="1"/>
    <col min="4871" max="4871" width="13" customWidth="1"/>
    <col min="4872" max="4872" width="11.140625" customWidth="1"/>
    <col min="4873" max="4873" width="11.42578125" customWidth="1"/>
    <col min="4874" max="4874" width="12.140625" customWidth="1"/>
    <col min="4875" max="4875" width="1.5703125" customWidth="1"/>
    <col min="4878" max="4878" width="6.140625" customWidth="1"/>
    <col min="4879" max="4879" width="0" hidden="1" customWidth="1"/>
    <col min="4882" max="4882" width="0" hidden="1" customWidth="1"/>
    <col min="5121" max="5121" width="37.7109375" customWidth="1"/>
    <col min="5122" max="5122" width="13" customWidth="1"/>
    <col min="5123" max="5123" width="14" customWidth="1"/>
    <col min="5124" max="5124" width="19" customWidth="1"/>
    <col min="5125" max="5125" width="19.140625" customWidth="1"/>
    <col min="5126" max="5126" width="17.7109375" customWidth="1"/>
    <col min="5127" max="5127" width="13" customWidth="1"/>
    <col min="5128" max="5128" width="11.140625" customWidth="1"/>
    <col min="5129" max="5129" width="11.42578125" customWidth="1"/>
    <col min="5130" max="5130" width="12.140625" customWidth="1"/>
    <col min="5131" max="5131" width="1.5703125" customWidth="1"/>
    <col min="5134" max="5134" width="6.140625" customWidth="1"/>
    <col min="5135" max="5135" width="0" hidden="1" customWidth="1"/>
    <col min="5138" max="5138" width="0" hidden="1" customWidth="1"/>
    <col min="5377" max="5377" width="37.7109375" customWidth="1"/>
    <col min="5378" max="5378" width="13" customWidth="1"/>
    <col min="5379" max="5379" width="14" customWidth="1"/>
    <col min="5380" max="5380" width="19" customWidth="1"/>
    <col min="5381" max="5381" width="19.140625" customWidth="1"/>
    <col min="5382" max="5382" width="17.7109375" customWidth="1"/>
    <col min="5383" max="5383" width="13" customWidth="1"/>
    <col min="5384" max="5384" width="11.140625" customWidth="1"/>
    <col min="5385" max="5385" width="11.42578125" customWidth="1"/>
    <col min="5386" max="5386" width="12.140625" customWidth="1"/>
    <col min="5387" max="5387" width="1.5703125" customWidth="1"/>
    <col min="5390" max="5390" width="6.140625" customWidth="1"/>
    <col min="5391" max="5391" width="0" hidden="1" customWidth="1"/>
    <col min="5394" max="5394" width="0" hidden="1" customWidth="1"/>
    <col min="5633" max="5633" width="37.7109375" customWidth="1"/>
    <col min="5634" max="5634" width="13" customWidth="1"/>
    <col min="5635" max="5635" width="14" customWidth="1"/>
    <col min="5636" max="5636" width="19" customWidth="1"/>
    <col min="5637" max="5637" width="19.140625" customWidth="1"/>
    <col min="5638" max="5638" width="17.7109375" customWidth="1"/>
    <col min="5639" max="5639" width="13" customWidth="1"/>
    <col min="5640" max="5640" width="11.140625" customWidth="1"/>
    <col min="5641" max="5641" width="11.42578125" customWidth="1"/>
    <col min="5642" max="5642" width="12.140625" customWidth="1"/>
    <col min="5643" max="5643" width="1.5703125" customWidth="1"/>
    <col min="5646" max="5646" width="6.140625" customWidth="1"/>
    <col min="5647" max="5647" width="0" hidden="1" customWidth="1"/>
    <col min="5650" max="5650" width="0" hidden="1" customWidth="1"/>
    <col min="5889" max="5889" width="37.7109375" customWidth="1"/>
    <col min="5890" max="5890" width="13" customWidth="1"/>
    <col min="5891" max="5891" width="14" customWidth="1"/>
    <col min="5892" max="5892" width="19" customWidth="1"/>
    <col min="5893" max="5893" width="19.140625" customWidth="1"/>
    <col min="5894" max="5894" width="17.7109375" customWidth="1"/>
    <col min="5895" max="5895" width="13" customWidth="1"/>
    <col min="5896" max="5896" width="11.140625" customWidth="1"/>
    <col min="5897" max="5897" width="11.42578125" customWidth="1"/>
    <col min="5898" max="5898" width="12.140625" customWidth="1"/>
    <col min="5899" max="5899" width="1.5703125" customWidth="1"/>
    <col min="5902" max="5902" width="6.140625" customWidth="1"/>
    <col min="5903" max="5903" width="0" hidden="1" customWidth="1"/>
    <col min="5906" max="5906" width="0" hidden="1" customWidth="1"/>
    <col min="6145" max="6145" width="37.7109375" customWidth="1"/>
    <col min="6146" max="6146" width="13" customWidth="1"/>
    <col min="6147" max="6147" width="14" customWidth="1"/>
    <col min="6148" max="6148" width="19" customWidth="1"/>
    <col min="6149" max="6149" width="19.140625" customWidth="1"/>
    <col min="6150" max="6150" width="17.7109375" customWidth="1"/>
    <col min="6151" max="6151" width="13" customWidth="1"/>
    <col min="6152" max="6152" width="11.140625" customWidth="1"/>
    <col min="6153" max="6153" width="11.42578125" customWidth="1"/>
    <col min="6154" max="6154" width="12.140625" customWidth="1"/>
    <col min="6155" max="6155" width="1.5703125" customWidth="1"/>
    <col min="6158" max="6158" width="6.140625" customWidth="1"/>
    <col min="6159" max="6159" width="0" hidden="1" customWidth="1"/>
    <col min="6162" max="6162" width="0" hidden="1" customWidth="1"/>
    <col min="6401" max="6401" width="37.7109375" customWidth="1"/>
    <col min="6402" max="6402" width="13" customWidth="1"/>
    <col min="6403" max="6403" width="14" customWidth="1"/>
    <col min="6404" max="6404" width="19" customWidth="1"/>
    <col min="6405" max="6405" width="19.140625" customWidth="1"/>
    <col min="6406" max="6406" width="17.7109375" customWidth="1"/>
    <col min="6407" max="6407" width="13" customWidth="1"/>
    <col min="6408" max="6408" width="11.140625" customWidth="1"/>
    <col min="6409" max="6409" width="11.42578125" customWidth="1"/>
    <col min="6410" max="6410" width="12.140625" customWidth="1"/>
    <col min="6411" max="6411" width="1.5703125" customWidth="1"/>
    <col min="6414" max="6414" width="6.140625" customWidth="1"/>
    <col min="6415" max="6415" width="0" hidden="1" customWidth="1"/>
    <col min="6418" max="6418" width="0" hidden="1" customWidth="1"/>
    <col min="6657" max="6657" width="37.7109375" customWidth="1"/>
    <col min="6658" max="6658" width="13" customWidth="1"/>
    <col min="6659" max="6659" width="14" customWidth="1"/>
    <col min="6660" max="6660" width="19" customWidth="1"/>
    <col min="6661" max="6661" width="19.140625" customWidth="1"/>
    <col min="6662" max="6662" width="17.7109375" customWidth="1"/>
    <col min="6663" max="6663" width="13" customWidth="1"/>
    <col min="6664" max="6664" width="11.140625" customWidth="1"/>
    <col min="6665" max="6665" width="11.42578125" customWidth="1"/>
    <col min="6666" max="6666" width="12.140625" customWidth="1"/>
    <col min="6667" max="6667" width="1.5703125" customWidth="1"/>
    <col min="6670" max="6670" width="6.140625" customWidth="1"/>
    <col min="6671" max="6671" width="0" hidden="1" customWidth="1"/>
    <col min="6674" max="6674" width="0" hidden="1" customWidth="1"/>
    <col min="6913" max="6913" width="37.7109375" customWidth="1"/>
    <col min="6914" max="6914" width="13" customWidth="1"/>
    <col min="6915" max="6915" width="14" customWidth="1"/>
    <col min="6916" max="6916" width="19" customWidth="1"/>
    <col min="6917" max="6917" width="19.140625" customWidth="1"/>
    <col min="6918" max="6918" width="17.7109375" customWidth="1"/>
    <col min="6919" max="6919" width="13" customWidth="1"/>
    <col min="6920" max="6920" width="11.140625" customWidth="1"/>
    <col min="6921" max="6921" width="11.42578125" customWidth="1"/>
    <col min="6922" max="6922" width="12.140625" customWidth="1"/>
    <col min="6923" max="6923" width="1.5703125" customWidth="1"/>
    <col min="6926" max="6926" width="6.140625" customWidth="1"/>
    <col min="6927" max="6927" width="0" hidden="1" customWidth="1"/>
    <col min="6930" max="6930" width="0" hidden="1" customWidth="1"/>
    <col min="7169" max="7169" width="37.7109375" customWidth="1"/>
    <col min="7170" max="7170" width="13" customWidth="1"/>
    <col min="7171" max="7171" width="14" customWidth="1"/>
    <col min="7172" max="7172" width="19" customWidth="1"/>
    <col min="7173" max="7173" width="19.140625" customWidth="1"/>
    <col min="7174" max="7174" width="17.7109375" customWidth="1"/>
    <col min="7175" max="7175" width="13" customWidth="1"/>
    <col min="7176" max="7176" width="11.140625" customWidth="1"/>
    <col min="7177" max="7177" width="11.42578125" customWidth="1"/>
    <col min="7178" max="7178" width="12.140625" customWidth="1"/>
    <col min="7179" max="7179" width="1.5703125" customWidth="1"/>
    <col min="7182" max="7182" width="6.140625" customWidth="1"/>
    <col min="7183" max="7183" width="0" hidden="1" customWidth="1"/>
    <col min="7186" max="7186" width="0" hidden="1" customWidth="1"/>
    <col min="7425" max="7425" width="37.7109375" customWidth="1"/>
    <col min="7426" max="7426" width="13" customWidth="1"/>
    <col min="7427" max="7427" width="14" customWidth="1"/>
    <col min="7428" max="7428" width="19" customWidth="1"/>
    <col min="7429" max="7429" width="19.140625" customWidth="1"/>
    <col min="7430" max="7430" width="17.7109375" customWidth="1"/>
    <col min="7431" max="7431" width="13" customWidth="1"/>
    <col min="7432" max="7432" width="11.140625" customWidth="1"/>
    <col min="7433" max="7433" width="11.42578125" customWidth="1"/>
    <col min="7434" max="7434" width="12.140625" customWidth="1"/>
    <col min="7435" max="7435" width="1.5703125" customWidth="1"/>
    <col min="7438" max="7438" width="6.140625" customWidth="1"/>
    <col min="7439" max="7439" width="0" hidden="1" customWidth="1"/>
    <col min="7442" max="7442" width="0" hidden="1" customWidth="1"/>
    <col min="7681" max="7681" width="37.7109375" customWidth="1"/>
    <col min="7682" max="7682" width="13" customWidth="1"/>
    <col min="7683" max="7683" width="14" customWidth="1"/>
    <col min="7684" max="7684" width="19" customWidth="1"/>
    <col min="7685" max="7685" width="19.140625" customWidth="1"/>
    <col min="7686" max="7686" width="17.7109375" customWidth="1"/>
    <col min="7687" max="7687" width="13" customWidth="1"/>
    <col min="7688" max="7688" width="11.140625" customWidth="1"/>
    <col min="7689" max="7689" width="11.42578125" customWidth="1"/>
    <col min="7690" max="7690" width="12.140625" customWidth="1"/>
    <col min="7691" max="7691" width="1.5703125" customWidth="1"/>
    <col min="7694" max="7694" width="6.140625" customWidth="1"/>
    <col min="7695" max="7695" width="0" hidden="1" customWidth="1"/>
    <col min="7698" max="7698" width="0" hidden="1" customWidth="1"/>
    <col min="7937" max="7937" width="37.7109375" customWidth="1"/>
    <col min="7938" max="7938" width="13" customWidth="1"/>
    <col min="7939" max="7939" width="14" customWidth="1"/>
    <col min="7940" max="7940" width="19" customWidth="1"/>
    <col min="7941" max="7941" width="19.140625" customWidth="1"/>
    <col min="7942" max="7942" width="17.7109375" customWidth="1"/>
    <col min="7943" max="7943" width="13" customWidth="1"/>
    <col min="7944" max="7944" width="11.140625" customWidth="1"/>
    <col min="7945" max="7945" width="11.42578125" customWidth="1"/>
    <col min="7946" max="7946" width="12.140625" customWidth="1"/>
    <col min="7947" max="7947" width="1.5703125" customWidth="1"/>
    <col min="7950" max="7950" width="6.140625" customWidth="1"/>
    <col min="7951" max="7951" width="0" hidden="1" customWidth="1"/>
    <col min="7954" max="7954" width="0" hidden="1" customWidth="1"/>
    <col min="8193" max="8193" width="37.7109375" customWidth="1"/>
    <col min="8194" max="8194" width="13" customWidth="1"/>
    <col min="8195" max="8195" width="14" customWidth="1"/>
    <col min="8196" max="8196" width="19" customWidth="1"/>
    <col min="8197" max="8197" width="19.140625" customWidth="1"/>
    <col min="8198" max="8198" width="17.7109375" customWidth="1"/>
    <col min="8199" max="8199" width="13" customWidth="1"/>
    <col min="8200" max="8200" width="11.140625" customWidth="1"/>
    <col min="8201" max="8201" width="11.42578125" customWidth="1"/>
    <col min="8202" max="8202" width="12.140625" customWidth="1"/>
    <col min="8203" max="8203" width="1.5703125" customWidth="1"/>
    <col min="8206" max="8206" width="6.140625" customWidth="1"/>
    <col min="8207" max="8207" width="0" hidden="1" customWidth="1"/>
    <col min="8210" max="8210" width="0" hidden="1" customWidth="1"/>
    <col min="8449" max="8449" width="37.7109375" customWidth="1"/>
    <col min="8450" max="8450" width="13" customWidth="1"/>
    <col min="8451" max="8451" width="14" customWidth="1"/>
    <col min="8452" max="8452" width="19" customWidth="1"/>
    <col min="8453" max="8453" width="19.140625" customWidth="1"/>
    <col min="8454" max="8454" width="17.7109375" customWidth="1"/>
    <col min="8455" max="8455" width="13" customWidth="1"/>
    <col min="8456" max="8456" width="11.140625" customWidth="1"/>
    <col min="8457" max="8457" width="11.42578125" customWidth="1"/>
    <col min="8458" max="8458" width="12.140625" customWidth="1"/>
    <col min="8459" max="8459" width="1.5703125" customWidth="1"/>
    <col min="8462" max="8462" width="6.140625" customWidth="1"/>
    <col min="8463" max="8463" width="0" hidden="1" customWidth="1"/>
    <col min="8466" max="8466" width="0" hidden="1" customWidth="1"/>
    <col min="8705" max="8705" width="37.7109375" customWidth="1"/>
    <col min="8706" max="8706" width="13" customWidth="1"/>
    <col min="8707" max="8707" width="14" customWidth="1"/>
    <col min="8708" max="8708" width="19" customWidth="1"/>
    <col min="8709" max="8709" width="19.140625" customWidth="1"/>
    <col min="8710" max="8710" width="17.7109375" customWidth="1"/>
    <col min="8711" max="8711" width="13" customWidth="1"/>
    <col min="8712" max="8712" width="11.140625" customWidth="1"/>
    <col min="8713" max="8713" width="11.42578125" customWidth="1"/>
    <col min="8714" max="8714" width="12.140625" customWidth="1"/>
    <col min="8715" max="8715" width="1.5703125" customWidth="1"/>
    <col min="8718" max="8718" width="6.140625" customWidth="1"/>
    <col min="8719" max="8719" width="0" hidden="1" customWidth="1"/>
    <col min="8722" max="8722" width="0" hidden="1" customWidth="1"/>
    <col min="8961" max="8961" width="37.7109375" customWidth="1"/>
    <col min="8962" max="8962" width="13" customWidth="1"/>
    <col min="8963" max="8963" width="14" customWidth="1"/>
    <col min="8964" max="8964" width="19" customWidth="1"/>
    <col min="8965" max="8965" width="19.140625" customWidth="1"/>
    <col min="8966" max="8966" width="17.7109375" customWidth="1"/>
    <col min="8967" max="8967" width="13" customWidth="1"/>
    <col min="8968" max="8968" width="11.140625" customWidth="1"/>
    <col min="8969" max="8969" width="11.42578125" customWidth="1"/>
    <col min="8970" max="8970" width="12.140625" customWidth="1"/>
    <col min="8971" max="8971" width="1.5703125" customWidth="1"/>
    <col min="8974" max="8974" width="6.140625" customWidth="1"/>
    <col min="8975" max="8975" width="0" hidden="1" customWidth="1"/>
    <col min="8978" max="8978" width="0" hidden="1" customWidth="1"/>
    <col min="9217" max="9217" width="37.7109375" customWidth="1"/>
    <col min="9218" max="9218" width="13" customWidth="1"/>
    <col min="9219" max="9219" width="14" customWidth="1"/>
    <col min="9220" max="9220" width="19" customWidth="1"/>
    <col min="9221" max="9221" width="19.140625" customWidth="1"/>
    <col min="9222" max="9222" width="17.7109375" customWidth="1"/>
    <col min="9223" max="9223" width="13" customWidth="1"/>
    <col min="9224" max="9224" width="11.140625" customWidth="1"/>
    <col min="9225" max="9225" width="11.42578125" customWidth="1"/>
    <col min="9226" max="9226" width="12.140625" customWidth="1"/>
    <col min="9227" max="9227" width="1.5703125" customWidth="1"/>
    <col min="9230" max="9230" width="6.140625" customWidth="1"/>
    <col min="9231" max="9231" width="0" hidden="1" customWidth="1"/>
    <col min="9234" max="9234" width="0" hidden="1" customWidth="1"/>
    <col min="9473" max="9473" width="37.7109375" customWidth="1"/>
    <col min="9474" max="9474" width="13" customWidth="1"/>
    <col min="9475" max="9475" width="14" customWidth="1"/>
    <col min="9476" max="9476" width="19" customWidth="1"/>
    <col min="9477" max="9477" width="19.140625" customWidth="1"/>
    <col min="9478" max="9478" width="17.7109375" customWidth="1"/>
    <col min="9479" max="9479" width="13" customWidth="1"/>
    <col min="9480" max="9480" width="11.140625" customWidth="1"/>
    <col min="9481" max="9481" width="11.42578125" customWidth="1"/>
    <col min="9482" max="9482" width="12.140625" customWidth="1"/>
    <col min="9483" max="9483" width="1.5703125" customWidth="1"/>
    <col min="9486" max="9486" width="6.140625" customWidth="1"/>
    <col min="9487" max="9487" width="0" hidden="1" customWidth="1"/>
    <col min="9490" max="9490" width="0" hidden="1" customWidth="1"/>
    <col min="9729" max="9729" width="37.7109375" customWidth="1"/>
    <col min="9730" max="9730" width="13" customWidth="1"/>
    <col min="9731" max="9731" width="14" customWidth="1"/>
    <col min="9732" max="9732" width="19" customWidth="1"/>
    <col min="9733" max="9733" width="19.140625" customWidth="1"/>
    <col min="9734" max="9734" width="17.7109375" customWidth="1"/>
    <col min="9735" max="9735" width="13" customWidth="1"/>
    <col min="9736" max="9736" width="11.140625" customWidth="1"/>
    <col min="9737" max="9737" width="11.42578125" customWidth="1"/>
    <col min="9738" max="9738" width="12.140625" customWidth="1"/>
    <col min="9739" max="9739" width="1.5703125" customWidth="1"/>
    <col min="9742" max="9742" width="6.140625" customWidth="1"/>
    <col min="9743" max="9743" width="0" hidden="1" customWidth="1"/>
    <col min="9746" max="9746" width="0" hidden="1" customWidth="1"/>
    <col min="9985" max="9985" width="37.7109375" customWidth="1"/>
    <col min="9986" max="9986" width="13" customWidth="1"/>
    <col min="9987" max="9987" width="14" customWidth="1"/>
    <col min="9988" max="9988" width="19" customWidth="1"/>
    <col min="9989" max="9989" width="19.140625" customWidth="1"/>
    <col min="9990" max="9990" width="17.7109375" customWidth="1"/>
    <col min="9991" max="9991" width="13" customWidth="1"/>
    <col min="9992" max="9992" width="11.140625" customWidth="1"/>
    <col min="9993" max="9993" width="11.42578125" customWidth="1"/>
    <col min="9994" max="9994" width="12.140625" customWidth="1"/>
    <col min="9995" max="9995" width="1.5703125" customWidth="1"/>
    <col min="9998" max="9998" width="6.140625" customWidth="1"/>
    <col min="9999" max="9999" width="0" hidden="1" customWidth="1"/>
    <col min="10002" max="10002" width="0" hidden="1" customWidth="1"/>
    <col min="10241" max="10241" width="37.7109375" customWidth="1"/>
    <col min="10242" max="10242" width="13" customWidth="1"/>
    <col min="10243" max="10243" width="14" customWidth="1"/>
    <col min="10244" max="10244" width="19" customWidth="1"/>
    <col min="10245" max="10245" width="19.140625" customWidth="1"/>
    <col min="10246" max="10246" width="17.7109375" customWidth="1"/>
    <col min="10247" max="10247" width="13" customWidth="1"/>
    <col min="10248" max="10248" width="11.140625" customWidth="1"/>
    <col min="10249" max="10249" width="11.42578125" customWidth="1"/>
    <col min="10250" max="10250" width="12.140625" customWidth="1"/>
    <col min="10251" max="10251" width="1.5703125" customWidth="1"/>
    <col min="10254" max="10254" width="6.140625" customWidth="1"/>
    <col min="10255" max="10255" width="0" hidden="1" customWidth="1"/>
    <col min="10258" max="10258" width="0" hidden="1" customWidth="1"/>
    <col min="10497" max="10497" width="37.7109375" customWidth="1"/>
    <col min="10498" max="10498" width="13" customWidth="1"/>
    <col min="10499" max="10499" width="14" customWidth="1"/>
    <col min="10500" max="10500" width="19" customWidth="1"/>
    <col min="10501" max="10501" width="19.140625" customWidth="1"/>
    <col min="10502" max="10502" width="17.7109375" customWidth="1"/>
    <col min="10503" max="10503" width="13" customWidth="1"/>
    <col min="10504" max="10504" width="11.140625" customWidth="1"/>
    <col min="10505" max="10505" width="11.42578125" customWidth="1"/>
    <col min="10506" max="10506" width="12.140625" customWidth="1"/>
    <col min="10507" max="10507" width="1.5703125" customWidth="1"/>
    <col min="10510" max="10510" width="6.140625" customWidth="1"/>
    <col min="10511" max="10511" width="0" hidden="1" customWidth="1"/>
    <col min="10514" max="10514" width="0" hidden="1" customWidth="1"/>
    <col min="10753" max="10753" width="37.7109375" customWidth="1"/>
    <col min="10754" max="10754" width="13" customWidth="1"/>
    <col min="10755" max="10755" width="14" customWidth="1"/>
    <col min="10756" max="10756" width="19" customWidth="1"/>
    <col min="10757" max="10757" width="19.140625" customWidth="1"/>
    <col min="10758" max="10758" width="17.7109375" customWidth="1"/>
    <col min="10759" max="10759" width="13" customWidth="1"/>
    <col min="10760" max="10760" width="11.140625" customWidth="1"/>
    <col min="10761" max="10761" width="11.42578125" customWidth="1"/>
    <col min="10762" max="10762" width="12.140625" customWidth="1"/>
    <col min="10763" max="10763" width="1.5703125" customWidth="1"/>
    <col min="10766" max="10766" width="6.140625" customWidth="1"/>
    <col min="10767" max="10767" width="0" hidden="1" customWidth="1"/>
    <col min="10770" max="10770" width="0" hidden="1" customWidth="1"/>
    <col min="11009" max="11009" width="37.7109375" customWidth="1"/>
    <col min="11010" max="11010" width="13" customWidth="1"/>
    <col min="11011" max="11011" width="14" customWidth="1"/>
    <col min="11012" max="11012" width="19" customWidth="1"/>
    <col min="11013" max="11013" width="19.140625" customWidth="1"/>
    <col min="11014" max="11014" width="17.7109375" customWidth="1"/>
    <col min="11015" max="11015" width="13" customWidth="1"/>
    <col min="11016" max="11016" width="11.140625" customWidth="1"/>
    <col min="11017" max="11017" width="11.42578125" customWidth="1"/>
    <col min="11018" max="11018" width="12.140625" customWidth="1"/>
    <col min="11019" max="11019" width="1.5703125" customWidth="1"/>
    <col min="11022" max="11022" width="6.140625" customWidth="1"/>
    <col min="11023" max="11023" width="0" hidden="1" customWidth="1"/>
    <col min="11026" max="11026" width="0" hidden="1" customWidth="1"/>
    <col min="11265" max="11265" width="37.7109375" customWidth="1"/>
    <col min="11266" max="11266" width="13" customWidth="1"/>
    <col min="11267" max="11267" width="14" customWidth="1"/>
    <col min="11268" max="11268" width="19" customWidth="1"/>
    <col min="11269" max="11269" width="19.140625" customWidth="1"/>
    <col min="11270" max="11270" width="17.7109375" customWidth="1"/>
    <col min="11271" max="11271" width="13" customWidth="1"/>
    <col min="11272" max="11272" width="11.140625" customWidth="1"/>
    <col min="11273" max="11273" width="11.42578125" customWidth="1"/>
    <col min="11274" max="11274" width="12.140625" customWidth="1"/>
    <col min="11275" max="11275" width="1.5703125" customWidth="1"/>
    <col min="11278" max="11278" width="6.140625" customWidth="1"/>
    <col min="11279" max="11279" width="0" hidden="1" customWidth="1"/>
    <col min="11282" max="11282" width="0" hidden="1" customWidth="1"/>
    <col min="11521" max="11521" width="37.7109375" customWidth="1"/>
    <col min="11522" max="11522" width="13" customWidth="1"/>
    <col min="11523" max="11523" width="14" customWidth="1"/>
    <col min="11524" max="11524" width="19" customWidth="1"/>
    <col min="11525" max="11525" width="19.140625" customWidth="1"/>
    <col min="11526" max="11526" width="17.7109375" customWidth="1"/>
    <col min="11527" max="11527" width="13" customWidth="1"/>
    <col min="11528" max="11528" width="11.140625" customWidth="1"/>
    <col min="11529" max="11529" width="11.42578125" customWidth="1"/>
    <col min="11530" max="11530" width="12.140625" customWidth="1"/>
    <col min="11531" max="11531" width="1.5703125" customWidth="1"/>
    <col min="11534" max="11534" width="6.140625" customWidth="1"/>
    <col min="11535" max="11535" width="0" hidden="1" customWidth="1"/>
    <col min="11538" max="11538" width="0" hidden="1" customWidth="1"/>
    <col min="11777" max="11777" width="37.7109375" customWidth="1"/>
    <col min="11778" max="11778" width="13" customWidth="1"/>
    <col min="11779" max="11779" width="14" customWidth="1"/>
    <col min="11780" max="11780" width="19" customWidth="1"/>
    <col min="11781" max="11781" width="19.140625" customWidth="1"/>
    <col min="11782" max="11782" width="17.7109375" customWidth="1"/>
    <col min="11783" max="11783" width="13" customWidth="1"/>
    <col min="11784" max="11784" width="11.140625" customWidth="1"/>
    <col min="11785" max="11785" width="11.42578125" customWidth="1"/>
    <col min="11786" max="11786" width="12.140625" customWidth="1"/>
    <col min="11787" max="11787" width="1.5703125" customWidth="1"/>
    <col min="11790" max="11790" width="6.140625" customWidth="1"/>
    <col min="11791" max="11791" width="0" hidden="1" customWidth="1"/>
    <col min="11794" max="11794" width="0" hidden="1" customWidth="1"/>
    <col min="12033" max="12033" width="37.7109375" customWidth="1"/>
    <col min="12034" max="12034" width="13" customWidth="1"/>
    <col min="12035" max="12035" width="14" customWidth="1"/>
    <col min="12036" max="12036" width="19" customWidth="1"/>
    <col min="12037" max="12037" width="19.140625" customWidth="1"/>
    <col min="12038" max="12038" width="17.7109375" customWidth="1"/>
    <col min="12039" max="12039" width="13" customWidth="1"/>
    <col min="12040" max="12040" width="11.140625" customWidth="1"/>
    <col min="12041" max="12041" width="11.42578125" customWidth="1"/>
    <col min="12042" max="12042" width="12.140625" customWidth="1"/>
    <col min="12043" max="12043" width="1.5703125" customWidth="1"/>
    <col min="12046" max="12046" width="6.140625" customWidth="1"/>
    <col min="12047" max="12047" width="0" hidden="1" customWidth="1"/>
    <col min="12050" max="12050" width="0" hidden="1" customWidth="1"/>
    <col min="12289" max="12289" width="37.7109375" customWidth="1"/>
    <col min="12290" max="12290" width="13" customWidth="1"/>
    <col min="12291" max="12291" width="14" customWidth="1"/>
    <col min="12292" max="12292" width="19" customWidth="1"/>
    <col min="12293" max="12293" width="19.140625" customWidth="1"/>
    <col min="12294" max="12294" width="17.7109375" customWidth="1"/>
    <col min="12295" max="12295" width="13" customWidth="1"/>
    <col min="12296" max="12296" width="11.140625" customWidth="1"/>
    <col min="12297" max="12297" width="11.42578125" customWidth="1"/>
    <col min="12298" max="12298" width="12.140625" customWidth="1"/>
    <col min="12299" max="12299" width="1.5703125" customWidth="1"/>
    <col min="12302" max="12302" width="6.140625" customWidth="1"/>
    <col min="12303" max="12303" width="0" hidden="1" customWidth="1"/>
    <col min="12306" max="12306" width="0" hidden="1" customWidth="1"/>
    <col min="12545" max="12545" width="37.7109375" customWidth="1"/>
    <col min="12546" max="12546" width="13" customWidth="1"/>
    <col min="12547" max="12547" width="14" customWidth="1"/>
    <col min="12548" max="12548" width="19" customWidth="1"/>
    <col min="12549" max="12549" width="19.140625" customWidth="1"/>
    <col min="12550" max="12550" width="17.7109375" customWidth="1"/>
    <col min="12551" max="12551" width="13" customWidth="1"/>
    <col min="12552" max="12552" width="11.140625" customWidth="1"/>
    <col min="12553" max="12553" width="11.42578125" customWidth="1"/>
    <col min="12554" max="12554" width="12.140625" customWidth="1"/>
    <col min="12555" max="12555" width="1.5703125" customWidth="1"/>
    <col min="12558" max="12558" width="6.140625" customWidth="1"/>
    <col min="12559" max="12559" width="0" hidden="1" customWidth="1"/>
    <col min="12562" max="12562" width="0" hidden="1" customWidth="1"/>
    <col min="12801" max="12801" width="37.7109375" customWidth="1"/>
    <col min="12802" max="12802" width="13" customWidth="1"/>
    <col min="12803" max="12803" width="14" customWidth="1"/>
    <col min="12804" max="12804" width="19" customWidth="1"/>
    <col min="12805" max="12805" width="19.140625" customWidth="1"/>
    <col min="12806" max="12806" width="17.7109375" customWidth="1"/>
    <col min="12807" max="12807" width="13" customWidth="1"/>
    <col min="12808" max="12808" width="11.140625" customWidth="1"/>
    <col min="12809" max="12809" width="11.42578125" customWidth="1"/>
    <col min="12810" max="12810" width="12.140625" customWidth="1"/>
    <col min="12811" max="12811" width="1.5703125" customWidth="1"/>
    <col min="12814" max="12814" width="6.140625" customWidth="1"/>
    <col min="12815" max="12815" width="0" hidden="1" customWidth="1"/>
    <col min="12818" max="12818" width="0" hidden="1" customWidth="1"/>
    <col min="13057" max="13057" width="37.7109375" customWidth="1"/>
    <col min="13058" max="13058" width="13" customWidth="1"/>
    <col min="13059" max="13059" width="14" customWidth="1"/>
    <col min="13060" max="13060" width="19" customWidth="1"/>
    <col min="13061" max="13061" width="19.140625" customWidth="1"/>
    <col min="13062" max="13062" width="17.7109375" customWidth="1"/>
    <col min="13063" max="13063" width="13" customWidth="1"/>
    <col min="13064" max="13064" width="11.140625" customWidth="1"/>
    <col min="13065" max="13065" width="11.42578125" customWidth="1"/>
    <col min="13066" max="13066" width="12.140625" customWidth="1"/>
    <col min="13067" max="13067" width="1.5703125" customWidth="1"/>
    <col min="13070" max="13070" width="6.140625" customWidth="1"/>
    <col min="13071" max="13071" width="0" hidden="1" customWidth="1"/>
    <col min="13074" max="13074" width="0" hidden="1" customWidth="1"/>
    <col min="13313" max="13313" width="37.7109375" customWidth="1"/>
    <col min="13314" max="13314" width="13" customWidth="1"/>
    <col min="13315" max="13315" width="14" customWidth="1"/>
    <col min="13316" max="13316" width="19" customWidth="1"/>
    <col min="13317" max="13317" width="19.140625" customWidth="1"/>
    <col min="13318" max="13318" width="17.7109375" customWidth="1"/>
    <col min="13319" max="13319" width="13" customWidth="1"/>
    <col min="13320" max="13320" width="11.140625" customWidth="1"/>
    <col min="13321" max="13321" width="11.42578125" customWidth="1"/>
    <col min="13322" max="13322" width="12.140625" customWidth="1"/>
    <col min="13323" max="13323" width="1.5703125" customWidth="1"/>
    <col min="13326" max="13326" width="6.140625" customWidth="1"/>
    <col min="13327" max="13327" width="0" hidden="1" customWidth="1"/>
    <col min="13330" max="13330" width="0" hidden="1" customWidth="1"/>
    <col min="13569" max="13569" width="37.7109375" customWidth="1"/>
    <col min="13570" max="13570" width="13" customWidth="1"/>
    <col min="13571" max="13571" width="14" customWidth="1"/>
    <col min="13572" max="13572" width="19" customWidth="1"/>
    <col min="13573" max="13573" width="19.140625" customWidth="1"/>
    <col min="13574" max="13574" width="17.7109375" customWidth="1"/>
    <col min="13575" max="13575" width="13" customWidth="1"/>
    <col min="13576" max="13576" width="11.140625" customWidth="1"/>
    <col min="13577" max="13577" width="11.42578125" customWidth="1"/>
    <col min="13578" max="13578" width="12.140625" customWidth="1"/>
    <col min="13579" max="13579" width="1.5703125" customWidth="1"/>
    <col min="13582" max="13582" width="6.140625" customWidth="1"/>
    <col min="13583" max="13583" width="0" hidden="1" customWidth="1"/>
    <col min="13586" max="13586" width="0" hidden="1" customWidth="1"/>
    <col min="13825" max="13825" width="37.7109375" customWidth="1"/>
    <col min="13826" max="13826" width="13" customWidth="1"/>
    <col min="13827" max="13827" width="14" customWidth="1"/>
    <col min="13828" max="13828" width="19" customWidth="1"/>
    <col min="13829" max="13829" width="19.140625" customWidth="1"/>
    <col min="13830" max="13830" width="17.7109375" customWidth="1"/>
    <col min="13831" max="13831" width="13" customWidth="1"/>
    <col min="13832" max="13832" width="11.140625" customWidth="1"/>
    <col min="13833" max="13833" width="11.42578125" customWidth="1"/>
    <col min="13834" max="13834" width="12.140625" customWidth="1"/>
    <col min="13835" max="13835" width="1.5703125" customWidth="1"/>
    <col min="13838" max="13838" width="6.140625" customWidth="1"/>
    <col min="13839" max="13839" width="0" hidden="1" customWidth="1"/>
    <col min="13842" max="13842" width="0" hidden="1" customWidth="1"/>
    <col min="14081" max="14081" width="37.7109375" customWidth="1"/>
    <col min="14082" max="14082" width="13" customWidth="1"/>
    <col min="14083" max="14083" width="14" customWidth="1"/>
    <col min="14084" max="14084" width="19" customWidth="1"/>
    <col min="14085" max="14085" width="19.140625" customWidth="1"/>
    <col min="14086" max="14086" width="17.7109375" customWidth="1"/>
    <col min="14087" max="14087" width="13" customWidth="1"/>
    <col min="14088" max="14088" width="11.140625" customWidth="1"/>
    <col min="14089" max="14089" width="11.42578125" customWidth="1"/>
    <col min="14090" max="14090" width="12.140625" customWidth="1"/>
    <col min="14091" max="14091" width="1.5703125" customWidth="1"/>
    <col min="14094" max="14094" width="6.140625" customWidth="1"/>
    <col min="14095" max="14095" width="0" hidden="1" customWidth="1"/>
    <col min="14098" max="14098" width="0" hidden="1" customWidth="1"/>
    <col min="14337" max="14337" width="37.7109375" customWidth="1"/>
    <col min="14338" max="14338" width="13" customWidth="1"/>
    <col min="14339" max="14339" width="14" customWidth="1"/>
    <col min="14340" max="14340" width="19" customWidth="1"/>
    <col min="14341" max="14341" width="19.140625" customWidth="1"/>
    <col min="14342" max="14342" width="17.7109375" customWidth="1"/>
    <col min="14343" max="14343" width="13" customWidth="1"/>
    <col min="14344" max="14344" width="11.140625" customWidth="1"/>
    <col min="14345" max="14345" width="11.42578125" customWidth="1"/>
    <col min="14346" max="14346" width="12.140625" customWidth="1"/>
    <col min="14347" max="14347" width="1.5703125" customWidth="1"/>
    <col min="14350" max="14350" width="6.140625" customWidth="1"/>
    <col min="14351" max="14351" width="0" hidden="1" customWidth="1"/>
    <col min="14354" max="14354" width="0" hidden="1" customWidth="1"/>
    <col min="14593" max="14593" width="37.7109375" customWidth="1"/>
    <col min="14594" max="14594" width="13" customWidth="1"/>
    <col min="14595" max="14595" width="14" customWidth="1"/>
    <col min="14596" max="14596" width="19" customWidth="1"/>
    <col min="14597" max="14597" width="19.140625" customWidth="1"/>
    <col min="14598" max="14598" width="17.7109375" customWidth="1"/>
    <col min="14599" max="14599" width="13" customWidth="1"/>
    <col min="14600" max="14600" width="11.140625" customWidth="1"/>
    <col min="14601" max="14601" width="11.42578125" customWidth="1"/>
    <col min="14602" max="14602" width="12.140625" customWidth="1"/>
    <col min="14603" max="14603" width="1.5703125" customWidth="1"/>
    <col min="14606" max="14606" width="6.140625" customWidth="1"/>
    <col min="14607" max="14607" width="0" hidden="1" customWidth="1"/>
    <col min="14610" max="14610" width="0" hidden="1" customWidth="1"/>
    <col min="14849" max="14849" width="37.7109375" customWidth="1"/>
    <col min="14850" max="14850" width="13" customWidth="1"/>
    <col min="14851" max="14851" width="14" customWidth="1"/>
    <col min="14852" max="14852" width="19" customWidth="1"/>
    <col min="14853" max="14853" width="19.140625" customWidth="1"/>
    <col min="14854" max="14854" width="17.7109375" customWidth="1"/>
    <col min="14855" max="14855" width="13" customWidth="1"/>
    <col min="14856" max="14856" width="11.140625" customWidth="1"/>
    <col min="14857" max="14857" width="11.42578125" customWidth="1"/>
    <col min="14858" max="14858" width="12.140625" customWidth="1"/>
    <col min="14859" max="14859" width="1.5703125" customWidth="1"/>
    <col min="14862" max="14862" width="6.140625" customWidth="1"/>
    <col min="14863" max="14863" width="0" hidden="1" customWidth="1"/>
    <col min="14866" max="14866" width="0" hidden="1" customWidth="1"/>
    <col min="15105" max="15105" width="37.7109375" customWidth="1"/>
    <col min="15106" max="15106" width="13" customWidth="1"/>
    <col min="15107" max="15107" width="14" customWidth="1"/>
    <col min="15108" max="15108" width="19" customWidth="1"/>
    <col min="15109" max="15109" width="19.140625" customWidth="1"/>
    <col min="15110" max="15110" width="17.7109375" customWidth="1"/>
    <col min="15111" max="15111" width="13" customWidth="1"/>
    <col min="15112" max="15112" width="11.140625" customWidth="1"/>
    <col min="15113" max="15113" width="11.42578125" customWidth="1"/>
    <col min="15114" max="15114" width="12.140625" customWidth="1"/>
    <col min="15115" max="15115" width="1.5703125" customWidth="1"/>
    <col min="15118" max="15118" width="6.140625" customWidth="1"/>
    <col min="15119" max="15119" width="0" hidden="1" customWidth="1"/>
    <col min="15122" max="15122" width="0" hidden="1" customWidth="1"/>
    <col min="15361" max="15361" width="37.7109375" customWidth="1"/>
    <col min="15362" max="15362" width="13" customWidth="1"/>
    <col min="15363" max="15363" width="14" customWidth="1"/>
    <col min="15364" max="15364" width="19" customWidth="1"/>
    <col min="15365" max="15365" width="19.140625" customWidth="1"/>
    <col min="15366" max="15366" width="17.7109375" customWidth="1"/>
    <col min="15367" max="15367" width="13" customWidth="1"/>
    <col min="15368" max="15368" width="11.140625" customWidth="1"/>
    <col min="15369" max="15369" width="11.42578125" customWidth="1"/>
    <col min="15370" max="15370" width="12.140625" customWidth="1"/>
    <col min="15371" max="15371" width="1.5703125" customWidth="1"/>
    <col min="15374" max="15374" width="6.140625" customWidth="1"/>
    <col min="15375" max="15375" width="0" hidden="1" customWidth="1"/>
    <col min="15378" max="15378" width="0" hidden="1" customWidth="1"/>
    <col min="15617" max="15617" width="37.7109375" customWidth="1"/>
    <col min="15618" max="15618" width="13" customWidth="1"/>
    <col min="15619" max="15619" width="14" customWidth="1"/>
    <col min="15620" max="15620" width="19" customWidth="1"/>
    <col min="15621" max="15621" width="19.140625" customWidth="1"/>
    <col min="15622" max="15622" width="17.7109375" customWidth="1"/>
    <col min="15623" max="15623" width="13" customWidth="1"/>
    <col min="15624" max="15624" width="11.140625" customWidth="1"/>
    <col min="15625" max="15625" width="11.42578125" customWidth="1"/>
    <col min="15626" max="15626" width="12.140625" customWidth="1"/>
    <col min="15627" max="15627" width="1.5703125" customWidth="1"/>
    <col min="15630" max="15630" width="6.140625" customWidth="1"/>
    <col min="15631" max="15631" width="0" hidden="1" customWidth="1"/>
    <col min="15634" max="15634" width="0" hidden="1" customWidth="1"/>
    <col min="15873" max="15873" width="37.7109375" customWidth="1"/>
    <col min="15874" max="15874" width="13" customWidth="1"/>
    <col min="15875" max="15875" width="14" customWidth="1"/>
    <col min="15876" max="15876" width="19" customWidth="1"/>
    <col min="15877" max="15877" width="19.140625" customWidth="1"/>
    <col min="15878" max="15878" width="17.7109375" customWidth="1"/>
    <col min="15879" max="15879" width="13" customWidth="1"/>
    <col min="15880" max="15880" width="11.140625" customWidth="1"/>
    <col min="15881" max="15881" width="11.42578125" customWidth="1"/>
    <col min="15882" max="15882" width="12.140625" customWidth="1"/>
    <col min="15883" max="15883" width="1.5703125" customWidth="1"/>
    <col min="15886" max="15886" width="6.140625" customWidth="1"/>
    <col min="15887" max="15887" width="0" hidden="1" customWidth="1"/>
    <col min="15890" max="15890" width="0" hidden="1" customWidth="1"/>
    <col min="16129" max="16129" width="37.7109375" customWidth="1"/>
    <col min="16130" max="16130" width="13" customWidth="1"/>
    <col min="16131" max="16131" width="14" customWidth="1"/>
    <col min="16132" max="16132" width="19" customWidth="1"/>
    <col min="16133" max="16133" width="19.140625" customWidth="1"/>
    <col min="16134" max="16134" width="17.7109375" customWidth="1"/>
    <col min="16135" max="16135" width="13" customWidth="1"/>
    <col min="16136" max="16136" width="11.140625" customWidth="1"/>
    <col min="16137" max="16137" width="11.42578125" customWidth="1"/>
    <col min="16138" max="16138" width="12.140625" customWidth="1"/>
    <col min="16139" max="16139" width="1.5703125" customWidth="1"/>
    <col min="16142" max="16142" width="6.140625" customWidth="1"/>
    <col min="16143" max="16143" width="0" hidden="1" customWidth="1"/>
    <col min="16146" max="16146" width="0" hidden="1" customWidth="1"/>
  </cols>
  <sheetData>
    <row r="1" spans="1:18" s="2" customFormat="1" ht="13.15" customHeight="1" x14ac:dyDescent="0.2">
      <c r="A1" s="1" t="s">
        <v>106</v>
      </c>
      <c r="E1" s="3"/>
      <c r="G1" s="65" t="s">
        <v>99</v>
      </c>
    </row>
    <row r="2" spans="1:18" s="2" customFormat="1" ht="13.15" customHeight="1" x14ac:dyDescent="0.2">
      <c r="A2" s="4"/>
      <c r="E2" s="3"/>
      <c r="F2"/>
      <c r="G2"/>
      <c r="H2"/>
      <c r="I2"/>
    </row>
    <row r="3" spans="1:18" s="2" customFormat="1" ht="21" customHeight="1" x14ac:dyDescent="0.2">
      <c r="A3" s="4"/>
      <c r="C3" s="6" t="str">
        <f>'PAGE 1'!E4</f>
        <v>REPORT OF CHILDREN WITH DISABILITIES</v>
      </c>
      <c r="E3" s="5"/>
      <c r="F3"/>
      <c r="G3"/>
      <c r="H3"/>
      <c r="I3"/>
    </row>
    <row r="4" spans="1:18" s="2" customFormat="1" ht="15.6" customHeight="1" x14ac:dyDescent="0.2">
      <c r="A4" s="4"/>
      <c r="C4" s="6" t="str">
        <f>'PAGE 1'!E5</f>
        <v>EXITING SPECIAL EDUCATION</v>
      </c>
      <c r="E4" s="3"/>
      <c r="F4"/>
      <c r="G4"/>
      <c r="H4"/>
      <c r="I4"/>
    </row>
    <row r="5" spans="1:18" s="2" customFormat="1" ht="13.9" customHeight="1" x14ac:dyDescent="0.2">
      <c r="B5" s="5"/>
      <c r="C5" s="5"/>
      <c r="D5" s="5"/>
      <c r="E5" s="5"/>
      <c r="F5"/>
      <c r="G5"/>
      <c r="H5"/>
      <c r="I5"/>
    </row>
    <row r="6" spans="1:18" s="2" customFormat="1" ht="13.9" customHeight="1" x14ac:dyDescent="0.2">
      <c r="B6" s="5"/>
      <c r="C6" s="72" t="s">
        <v>24</v>
      </c>
      <c r="D6" s="72"/>
      <c r="E6" s="72"/>
      <c r="F6"/>
      <c r="G6"/>
      <c r="H6"/>
      <c r="I6"/>
    </row>
    <row r="7" spans="1:18" s="2" customFormat="1" ht="12" customHeight="1" x14ac:dyDescent="0.2">
      <c r="B7" s="5"/>
      <c r="C7" s="5"/>
      <c r="D7" s="5"/>
      <c r="F7"/>
      <c r="G7"/>
      <c r="H7"/>
      <c r="I7"/>
    </row>
    <row r="8" spans="1:18" s="2" customFormat="1" ht="17.45" customHeight="1" x14ac:dyDescent="0.2">
      <c r="B8" s="55" t="str">
        <f>'PAGE 1'!B8</f>
        <v>Reporting Year:</v>
      </c>
      <c r="C8" s="56" t="str">
        <f>'PAGE 1'!C8</f>
        <v>2020-2021</v>
      </c>
      <c r="D8" s="8"/>
      <c r="F8" s="8"/>
    </row>
    <row r="9" spans="1:18" s="2" customFormat="1" ht="12" customHeight="1" x14ac:dyDescent="0.2">
      <c r="B9" s="55"/>
      <c r="C9" s="55"/>
      <c r="D9" s="8"/>
      <c r="F9" s="8"/>
    </row>
    <row r="10" spans="1:18" ht="19.5" customHeight="1" x14ac:dyDescent="0.2">
      <c r="A10" s="9" t="s">
        <v>117</v>
      </c>
    </row>
    <row r="11" spans="1:18" ht="27.75" customHeight="1" x14ac:dyDescent="0.2">
      <c r="A11" s="91" t="s">
        <v>65</v>
      </c>
      <c r="B11" s="92"/>
      <c r="C11" s="93"/>
      <c r="D11" s="85" t="s">
        <v>114</v>
      </c>
      <c r="E11" s="97"/>
      <c r="F11" s="98"/>
      <c r="G11" s="47"/>
      <c r="J11" s="79" t="s">
        <v>67</v>
      </c>
      <c r="O11">
        <v>20</v>
      </c>
    </row>
    <row r="12" spans="1:18" ht="64.150000000000006" customHeight="1" x14ac:dyDescent="0.2">
      <c r="A12" s="94"/>
      <c r="B12" s="95"/>
      <c r="C12" s="96"/>
      <c r="D12" s="41" t="s">
        <v>100</v>
      </c>
      <c r="E12" s="31" t="s">
        <v>101</v>
      </c>
      <c r="F12" s="31" t="s">
        <v>75</v>
      </c>
      <c r="I12" s="66" t="s">
        <v>10</v>
      </c>
      <c r="J12" s="79"/>
      <c r="O12" t="s">
        <v>0</v>
      </c>
    </row>
    <row r="13" spans="1:18" ht="24.75" customHeight="1" x14ac:dyDescent="0.2">
      <c r="A13" s="113" t="s">
        <v>11</v>
      </c>
      <c r="B13" s="113"/>
      <c r="C13" s="113"/>
      <c r="D13" s="52">
        <v>33</v>
      </c>
      <c r="E13" s="52">
        <v>640</v>
      </c>
      <c r="F13" s="52">
        <v>673</v>
      </c>
      <c r="I13" s="17">
        <f t="shared" ref="I13:I21" si="0">MAX(D13,0)+MAX(E13,0)</f>
        <v>673</v>
      </c>
      <c r="J13" s="32">
        <f>MAX('PAGE 13'!J11,0)</f>
        <v>673</v>
      </c>
      <c r="R13">
        <f t="shared" ref="R13:R21" si="1">MIN(LEN(TRIM(D13)),LEN(TRIM(E13)),LEN(TRIM(F13)))</f>
        <v>2</v>
      </c>
    </row>
    <row r="14" spans="1:18" ht="33" customHeight="1" x14ac:dyDescent="0.2">
      <c r="A14" s="113" t="s">
        <v>12</v>
      </c>
      <c r="B14" s="113"/>
      <c r="C14" s="113"/>
      <c r="D14" s="52">
        <v>342</v>
      </c>
      <c r="E14" s="52">
        <v>3511</v>
      </c>
      <c r="F14" s="52">
        <v>3853</v>
      </c>
      <c r="I14" s="17">
        <f t="shared" si="0"/>
        <v>3853</v>
      </c>
      <c r="J14" s="32">
        <f>MAX('PAGE 13'!J12,0)</f>
        <v>3853</v>
      </c>
      <c r="R14">
        <f t="shared" si="1"/>
        <v>3</v>
      </c>
    </row>
    <row r="15" spans="1:18" ht="33" customHeight="1" x14ac:dyDescent="0.2">
      <c r="A15" s="114" t="s">
        <v>107</v>
      </c>
      <c r="B15" s="115"/>
      <c r="C15" s="116"/>
      <c r="D15" s="16" t="s">
        <v>121</v>
      </c>
      <c r="E15" s="16">
        <v>-9</v>
      </c>
      <c r="F15" s="52">
        <v>-9</v>
      </c>
      <c r="I15" s="17">
        <f t="shared" si="0"/>
        <v>0</v>
      </c>
      <c r="J15" s="32">
        <f>MAX('PAGE 13'!J13,0)</f>
        <v>0</v>
      </c>
    </row>
    <row r="16" spans="1:18" ht="24.95" customHeight="1" x14ac:dyDescent="0.2">
      <c r="A16" s="113" t="s">
        <v>108</v>
      </c>
      <c r="B16" s="113"/>
      <c r="C16" s="113"/>
      <c r="D16" s="52">
        <v>20</v>
      </c>
      <c r="E16" s="52">
        <v>404</v>
      </c>
      <c r="F16" s="52">
        <v>424</v>
      </c>
      <c r="I16" s="17">
        <f t="shared" si="0"/>
        <v>424</v>
      </c>
      <c r="J16" s="32">
        <f>MAX('PAGE 13'!J14,0)</f>
        <v>424</v>
      </c>
      <c r="R16">
        <f t="shared" si="1"/>
        <v>2</v>
      </c>
    </row>
    <row r="17" spans="1:18" ht="24.95" customHeight="1" x14ac:dyDescent="0.2">
      <c r="A17" s="113" t="s">
        <v>109</v>
      </c>
      <c r="B17" s="113"/>
      <c r="C17" s="113"/>
      <c r="D17" s="52">
        <v>1</v>
      </c>
      <c r="E17" s="52">
        <v>147</v>
      </c>
      <c r="F17" s="52">
        <v>148</v>
      </c>
      <c r="I17" s="17">
        <f t="shared" si="0"/>
        <v>148</v>
      </c>
      <c r="J17" s="32">
        <f>MAX('PAGE 13'!J15,0)</f>
        <v>148</v>
      </c>
      <c r="R17">
        <f t="shared" si="1"/>
        <v>1</v>
      </c>
    </row>
    <row r="18" spans="1:18" ht="24.95" customHeight="1" x14ac:dyDescent="0.2">
      <c r="A18" s="113" t="s">
        <v>110</v>
      </c>
      <c r="B18" s="113"/>
      <c r="C18" s="113"/>
      <c r="D18" s="52">
        <v>0</v>
      </c>
      <c r="E18" s="52">
        <v>21</v>
      </c>
      <c r="F18" s="52">
        <v>21</v>
      </c>
      <c r="I18" s="17">
        <f t="shared" si="0"/>
        <v>21</v>
      </c>
      <c r="J18" s="32">
        <f>MAX('PAGE 13'!J16,0)</f>
        <v>21</v>
      </c>
      <c r="R18">
        <f t="shared" si="1"/>
        <v>1</v>
      </c>
    </row>
    <row r="19" spans="1:18" ht="24.95" customHeight="1" x14ac:dyDescent="0.2">
      <c r="A19" s="113" t="s">
        <v>111</v>
      </c>
      <c r="B19" s="113"/>
      <c r="C19" s="113"/>
      <c r="D19" s="52">
        <v>96</v>
      </c>
      <c r="E19" s="52">
        <v>2028</v>
      </c>
      <c r="F19" s="52">
        <v>2124</v>
      </c>
      <c r="I19" s="17">
        <f t="shared" si="0"/>
        <v>2124</v>
      </c>
      <c r="J19" s="32">
        <f>MAX('PAGE 13'!J17,0)</f>
        <v>2124</v>
      </c>
      <c r="R19">
        <f t="shared" si="1"/>
        <v>2</v>
      </c>
    </row>
    <row r="20" spans="1:18" ht="24.75" customHeight="1" x14ac:dyDescent="0.2">
      <c r="A20" s="113" t="s">
        <v>112</v>
      </c>
      <c r="B20" s="113"/>
      <c r="C20" s="113"/>
      <c r="D20" s="52">
        <v>31</v>
      </c>
      <c r="E20" s="52">
        <v>362</v>
      </c>
      <c r="F20" s="52">
        <v>393</v>
      </c>
      <c r="I20" s="17">
        <f t="shared" si="0"/>
        <v>393</v>
      </c>
      <c r="J20" s="32">
        <f>MAX('PAGE 13'!J18,0)</f>
        <v>393</v>
      </c>
      <c r="R20">
        <f t="shared" si="1"/>
        <v>2</v>
      </c>
    </row>
    <row r="21" spans="1:18" ht="24.95" customHeight="1" x14ac:dyDescent="0.2">
      <c r="A21" s="113" t="s">
        <v>113</v>
      </c>
      <c r="B21" s="113"/>
      <c r="C21" s="113"/>
      <c r="D21" s="52">
        <v>523</v>
      </c>
      <c r="E21" s="52">
        <v>7113</v>
      </c>
      <c r="F21" s="52">
        <v>7636</v>
      </c>
      <c r="I21" s="17">
        <f t="shared" si="0"/>
        <v>7636</v>
      </c>
      <c r="J21" s="32">
        <f>MAX('PAGE 13'!J19,0)</f>
        <v>7636</v>
      </c>
      <c r="R21">
        <f t="shared" si="1"/>
        <v>3</v>
      </c>
    </row>
    <row r="22" spans="1:18" ht="20.100000000000001" customHeight="1" x14ac:dyDescent="0.2">
      <c r="A22" s="108" t="s">
        <v>93</v>
      </c>
      <c r="B22" s="108"/>
      <c r="C22" s="108"/>
      <c r="D22" s="21">
        <f>MAX(D13,0)+MAX(D14,0)+MAX(D15,0)+MAX(D16,0)+MAX(D17,0)+MAX(D18,0)+MAX(D19,0)+MAX(D20,0)</f>
        <v>523</v>
      </c>
      <c r="E22" s="21">
        <f t="shared" ref="E22:F22" si="2">MAX(E13,0)+MAX(E14,0)+MAX(E15,0)+MAX(E16,0)+MAX(E17,0)+MAX(E18,0)+MAX(E19,0)+MAX(E20,0)</f>
        <v>7113</v>
      </c>
      <c r="F22" s="21">
        <f t="shared" si="2"/>
        <v>7636</v>
      </c>
    </row>
    <row r="23" spans="1:18" ht="12.6" customHeight="1" x14ac:dyDescent="0.2">
      <c r="A23" s="29"/>
      <c r="B23" s="17"/>
      <c r="C23" s="17"/>
      <c r="D23" s="17"/>
      <c r="E23" s="17"/>
      <c r="F23" s="17"/>
      <c r="G23" s="17"/>
    </row>
    <row r="24" spans="1:18" ht="12.6" customHeight="1" x14ac:dyDescent="0.2">
      <c r="A24" s="29"/>
      <c r="B24" s="17"/>
      <c r="C24" s="17"/>
      <c r="D24" s="17"/>
      <c r="E24" s="17"/>
      <c r="F24" s="17"/>
      <c r="G24" s="17"/>
    </row>
    <row r="25" spans="1:18" ht="12.6" customHeight="1" x14ac:dyDescent="0.2">
      <c r="A25" s="4"/>
      <c r="B25" s="17"/>
      <c r="C25" s="17"/>
      <c r="D25" s="17"/>
      <c r="E25" s="17"/>
      <c r="F25" s="17"/>
      <c r="G25" s="17"/>
    </row>
    <row r="26" spans="1:18" ht="12.75" customHeight="1" x14ac:dyDescent="0.2">
      <c r="B26" s="42"/>
      <c r="C26" s="42"/>
      <c r="D26" s="42"/>
      <c r="E26" s="42"/>
      <c r="F26" s="42"/>
      <c r="G26" s="42"/>
    </row>
    <row r="27" spans="1:18" ht="12.75" customHeight="1" x14ac:dyDescent="0.2">
      <c r="B27" s="42"/>
      <c r="C27" s="42"/>
      <c r="D27" s="42"/>
      <c r="E27" s="42"/>
      <c r="F27" s="42"/>
      <c r="G27" s="42"/>
    </row>
    <row r="28" spans="1:18" ht="12.75" customHeight="1" x14ac:dyDescent="0.2">
      <c r="B28" s="42"/>
      <c r="C28" s="42"/>
      <c r="D28" s="42"/>
      <c r="E28" s="42"/>
      <c r="F28" s="42"/>
      <c r="G28" s="42"/>
    </row>
    <row r="29" spans="1:18" ht="12.75" customHeight="1" x14ac:dyDescent="0.2">
      <c r="B29" s="42"/>
      <c r="C29" s="42"/>
      <c r="D29" s="42"/>
      <c r="E29" s="42"/>
      <c r="F29" s="42"/>
      <c r="G29" s="42"/>
    </row>
    <row r="30" spans="1:18" ht="12.75" customHeight="1" x14ac:dyDescent="0.2">
      <c r="B30" s="42"/>
      <c r="C30" s="42"/>
      <c r="D30" s="42"/>
      <c r="E30" s="42"/>
      <c r="F30" s="42"/>
      <c r="G30" s="42"/>
    </row>
    <row r="31" spans="1:18" ht="14.25" customHeight="1" x14ac:dyDescent="0.2">
      <c r="B31" s="42"/>
      <c r="C31" s="42"/>
      <c r="D31" s="42"/>
      <c r="E31" s="42"/>
      <c r="F31" s="42"/>
      <c r="G31" s="42"/>
    </row>
    <row r="32" spans="1:18" ht="14.25" customHeight="1" x14ac:dyDescent="0.2">
      <c r="B32" s="42"/>
      <c r="C32" s="42"/>
      <c r="D32" s="42"/>
      <c r="E32" s="42"/>
      <c r="F32" s="42"/>
      <c r="G32" s="42"/>
    </row>
    <row r="33" spans="1:7" ht="14.25" customHeight="1" x14ac:dyDescent="0.2">
      <c r="B33" s="42"/>
      <c r="C33" s="42"/>
      <c r="D33" s="42"/>
      <c r="E33" s="42"/>
      <c r="F33" s="42"/>
      <c r="G33" s="42"/>
    </row>
    <row r="34" spans="1:7" ht="12.75" customHeight="1" x14ac:dyDescent="0.2">
      <c r="A34" s="25"/>
      <c r="B34" s="42"/>
      <c r="C34" s="42"/>
      <c r="D34" s="42"/>
      <c r="E34" s="42"/>
      <c r="F34" s="42"/>
      <c r="G34" s="42"/>
    </row>
    <row r="35" spans="1:7" ht="14.25" customHeight="1" x14ac:dyDescent="0.2">
      <c r="B35" s="42"/>
      <c r="C35" s="42"/>
      <c r="D35" s="42"/>
      <c r="E35" s="42"/>
      <c r="F35" s="42"/>
      <c r="G35" s="42"/>
    </row>
    <row r="36" spans="1:7" ht="14.25" customHeight="1" x14ac:dyDescent="0.2">
      <c r="B36" s="42"/>
      <c r="C36" s="42"/>
      <c r="D36" s="42"/>
      <c r="E36" s="42"/>
      <c r="F36" s="42"/>
      <c r="G36" s="42"/>
    </row>
    <row r="37" spans="1:7" ht="14.25" customHeight="1" x14ac:dyDescent="0.2">
      <c r="B37" s="42"/>
      <c r="C37" s="42"/>
      <c r="D37" s="42"/>
      <c r="E37" s="42"/>
      <c r="F37" s="42"/>
      <c r="G37" s="42"/>
    </row>
    <row r="38" spans="1:7" ht="15" customHeight="1" x14ac:dyDescent="0.2"/>
  </sheetData>
  <sheetProtection sheet="1" objects="1" scenarios="1"/>
  <mergeCells count="14">
    <mergeCell ref="A21:C21"/>
    <mergeCell ref="A22:C22"/>
    <mergeCell ref="A15:C15"/>
    <mergeCell ref="A16:C16"/>
    <mergeCell ref="A17:C17"/>
    <mergeCell ref="A18:C18"/>
    <mergeCell ref="A19:C19"/>
    <mergeCell ref="A20:C20"/>
    <mergeCell ref="A14:C14"/>
    <mergeCell ref="C6:E6"/>
    <mergeCell ref="A11:C12"/>
    <mergeCell ref="D11:F11"/>
    <mergeCell ref="J11:J12"/>
    <mergeCell ref="A13:C13"/>
  </mergeCells>
  <conditionalFormatting sqref="I13">
    <cfRule type="expression" dxfId="25" priority="15" stopIfTrue="1">
      <formula>I13&lt;&gt;MAX(F13,0)</formula>
    </cfRule>
  </conditionalFormatting>
  <conditionalFormatting sqref="I16">
    <cfRule type="cellIs" dxfId="24" priority="17" stopIfTrue="1" operator="notEqual">
      <formula>MAX($F$16,0)</formula>
    </cfRule>
  </conditionalFormatting>
  <conditionalFormatting sqref="I17">
    <cfRule type="cellIs" dxfId="23" priority="18" stopIfTrue="1" operator="notEqual">
      <formula>MAX($F$17,0)</formula>
    </cfRule>
  </conditionalFormatting>
  <conditionalFormatting sqref="I18">
    <cfRule type="cellIs" dxfId="22" priority="19" stopIfTrue="1" operator="notEqual">
      <formula>MAX($F$18,0)</formula>
    </cfRule>
  </conditionalFormatting>
  <conditionalFormatting sqref="I19">
    <cfRule type="cellIs" dxfId="21" priority="20" stopIfTrue="1" operator="notEqual">
      <formula>MAX($F$19,0)</formula>
    </cfRule>
  </conditionalFormatting>
  <conditionalFormatting sqref="I20">
    <cfRule type="cellIs" dxfId="20" priority="21" stopIfTrue="1" operator="notEqual">
      <formula>MAX($F$20,0)</formula>
    </cfRule>
  </conditionalFormatting>
  <conditionalFormatting sqref="I21">
    <cfRule type="cellIs" dxfId="19" priority="22" stopIfTrue="1" operator="notEqual">
      <formula>MAX($F$21,0)</formula>
    </cfRule>
  </conditionalFormatting>
  <conditionalFormatting sqref="J13">
    <cfRule type="expression" dxfId="18" priority="23" stopIfTrue="1">
      <formula>J13&lt;&gt;MAX(F13,0)</formula>
    </cfRule>
  </conditionalFormatting>
  <conditionalFormatting sqref="D22:F22">
    <cfRule type="cellIs" dxfId="17" priority="24" stopIfTrue="1" operator="notEqual">
      <formula>MAX(D21,0)</formula>
    </cfRule>
  </conditionalFormatting>
  <conditionalFormatting sqref="D13:F14 D16:F21 F15">
    <cfRule type="expression" dxfId="16" priority="25" stopIfTrue="1">
      <formula>LEN(TRIM(D13))=0</formula>
    </cfRule>
  </conditionalFormatting>
  <conditionalFormatting sqref="C6:E6">
    <cfRule type="expression" dxfId="15" priority="26" stopIfTrue="1">
      <formula>MIN(R13:R21)=0</formula>
    </cfRule>
  </conditionalFormatting>
  <conditionalFormatting sqref="J14:J15">
    <cfRule type="expression" dxfId="14" priority="14" stopIfTrue="1">
      <formula>J14&lt;&gt;MAX(F14,0)</formula>
    </cfRule>
  </conditionalFormatting>
  <conditionalFormatting sqref="J16">
    <cfRule type="expression" dxfId="13" priority="13" stopIfTrue="1">
      <formula>J16&lt;&gt;MAX(F16,0)</formula>
    </cfRule>
  </conditionalFormatting>
  <conditionalFormatting sqref="J17">
    <cfRule type="expression" dxfId="12" priority="12" stopIfTrue="1">
      <formula>J17&lt;&gt;MAX(F17,0)</formula>
    </cfRule>
  </conditionalFormatting>
  <conditionalFormatting sqref="J18">
    <cfRule type="expression" dxfId="11" priority="11" stopIfTrue="1">
      <formula>J18&lt;&gt;MAX(F18,0)</formula>
    </cfRule>
  </conditionalFormatting>
  <conditionalFormatting sqref="J19">
    <cfRule type="expression" dxfId="10" priority="10" stopIfTrue="1">
      <formula>J19&lt;&gt;MAX(F19,0)</formula>
    </cfRule>
  </conditionalFormatting>
  <conditionalFormatting sqref="J20">
    <cfRule type="expression" dxfId="9" priority="9" stopIfTrue="1">
      <formula>J20&lt;&gt;MAX(F20,0)</formula>
    </cfRule>
  </conditionalFormatting>
  <conditionalFormatting sqref="J21">
    <cfRule type="expression" dxfId="8" priority="8" stopIfTrue="1">
      <formula>J21&lt;&gt;MAX(F21,0)</formula>
    </cfRule>
  </conditionalFormatting>
  <conditionalFormatting sqref="I15">
    <cfRule type="expression" dxfId="7" priority="7" stopIfTrue="1">
      <formula>I15&lt;&gt;MAX(F15,0)</formula>
    </cfRule>
    <cfRule type="cellIs" dxfId="6" priority="16" stopIfTrue="1" operator="notEqual">
      <formula>MAX($F$15,0)</formula>
    </cfRule>
  </conditionalFormatting>
  <conditionalFormatting sqref="I16">
    <cfRule type="expression" dxfId="5" priority="6" stopIfTrue="1">
      <formula>I16&lt;&gt;MAX(F16,0)</formula>
    </cfRule>
  </conditionalFormatting>
  <conditionalFormatting sqref="I17">
    <cfRule type="expression" dxfId="4" priority="5" stopIfTrue="1">
      <formula>I17&lt;&gt;MAX(F17,0)</formula>
    </cfRule>
  </conditionalFormatting>
  <conditionalFormatting sqref="I18">
    <cfRule type="expression" dxfId="3" priority="4" stopIfTrue="1">
      <formula>I18&lt;&gt;MAX(F18,0)</formula>
    </cfRule>
  </conditionalFormatting>
  <conditionalFormatting sqref="I19">
    <cfRule type="expression" dxfId="2" priority="3" stopIfTrue="1">
      <formula>I19&lt;&gt;MAX(F19,0)</formula>
    </cfRule>
  </conditionalFormatting>
  <conditionalFormatting sqref="I20">
    <cfRule type="expression" dxfId="1" priority="2" stopIfTrue="1">
      <formula>I20&lt;&gt;MAX(F20,0)</formula>
    </cfRule>
  </conditionalFormatting>
  <conditionalFormatting sqref="I21">
    <cfRule type="expression" dxfId="0" priority="1" stopIfTrue="1">
      <formula>I21&lt;&gt;MAX(F21,0)</formula>
    </cfRule>
  </conditionalFormatting>
  <pageMargins left="0.7" right="0.7" top="0.75" bottom="0.75" header="0.3" footer="0.3"/>
  <pageSetup scale="81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zoomScale="90" zoomScaleNormal="90" workbookViewId="0">
      <selection activeCell="A25" sqref="A25"/>
    </sheetView>
  </sheetViews>
  <sheetFormatPr defaultRowHeight="12.75" x14ac:dyDescent="0.2"/>
  <cols>
    <col min="1" max="1" width="37.7109375" customWidth="1"/>
    <col min="2" max="2" width="16" customWidth="1"/>
    <col min="3" max="3" width="14" customWidth="1"/>
    <col min="4" max="4" width="19" customWidth="1"/>
    <col min="5" max="5" width="19.140625" customWidth="1"/>
    <col min="6" max="6" width="17.7109375" customWidth="1"/>
    <col min="7" max="7" width="13" customWidth="1"/>
    <col min="8" max="8" width="11.140625" customWidth="1"/>
    <col min="9" max="9" width="11.42578125" customWidth="1"/>
    <col min="10" max="10" width="12.140625" customWidth="1"/>
    <col min="11" max="11" width="1.5703125" customWidth="1"/>
    <col min="14" max="14" width="6.28515625" customWidth="1"/>
    <col min="15" max="15" width="4.42578125" hidden="1" customWidth="1"/>
    <col min="257" max="257" width="37.7109375" customWidth="1"/>
    <col min="258" max="258" width="13" customWidth="1"/>
    <col min="259" max="259" width="14" customWidth="1"/>
    <col min="260" max="260" width="19" customWidth="1"/>
    <col min="261" max="261" width="19.140625" customWidth="1"/>
    <col min="262" max="262" width="17.7109375" customWidth="1"/>
    <col min="263" max="263" width="13" customWidth="1"/>
    <col min="264" max="264" width="11.140625" customWidth="1"/>
    <col min="265" max="265" width="11.42578125" customWidth="1"/>
    <col min="266" max="266" width="12.140625" customWidth="1"/>
    <col min="267" max="267" width="1.5703125" customWidth="1"/>
    <col min="270" max="270" width="6.28515625" customWidth="1"/>
    <col min="271" max="271" width="0" hidden="1" customWidth="1"/>
    <col min="513" max="513" width="37.7109375" customWidth="1"/>
    <col min="514" max="514" width="13" customWidth="1"/>
    <col min="515" max="515" width="14" customWidth="1"/>
    <col min="516" max="516" width="19" customWidth="1"/>
    <col min="517" max="517" width="19.140625" customWidth="1"/>
    <col min="518" max="518" width="17.7109375" customWidth="1"/>
    <col min="519" max="519" width="13" customWidth="1"/>
    <col min="520" max="520" width="11.140625" customWidth="1"/>
    <col min="521" max="521" width="11.42578125" customWidth="1"/>
    <col min="522" max="522" width="12.140625" customWidth="1"/>
    <col min="523" max="523" width="1.5703125" customWidth="1"/>
    <col min="526" max="526" width="6.28515625" customWidth="1"/>
    <col min="527" max="527" width="0" hidden="1" customWidth="1"/>
    <col min="769" max="769" width="37.7109375" customWidth="1"/>
    <col min="770" max="770" width="13" customWidth="1"/>
    <col min="771" max="771" width="14" customWidth="1"/>
    <col min="772" max="772" width="19" customWidth="1"/>
    <col min="773" max="773" width="19.140625" customWidth="1"/>
    <col min="774" max="774" width="17.7109375" customWidth="1"/>
    <col min="775" max="775" width="13" customWidth="1"/>
    <col min="776" max="776" width="11.140625" customWidth="1"/>
    <col min="777" max="777" width="11.42578125" customWidth="1"/>
    <col min="778" max="778" width="12.140625" customWidth="1"/>
    <col min="779" max="779" width="1.5703125" customWidth="1"/>
    <col min="782" max="782" width="6.28515625" customWidth="1"/>
    <col min="783" max="783" width="0" hidden="1" customWidth="1"/>
    <col min="1025" max="1025" width="37.7109375" customWidth="1"/>
    <col min="1026" max="1026" width="13" customWidth="1"/>
    <col min="1027" max="1027" width="14" customWidth="1"/>
    <col min="1028" max="1028" width="19" customWidth="1"/>
    <col min="1029" max="1029" width="19.140625" customWidth="1"/>
    <col min="1030" max="1030" width="17.7109375" customWidth="1"/>
    <col min="1031" max="1031" width="13" customWidth="1"/>
    <col min="1032" max="1032" width="11.140625" customWidth="1"/>
    <col min="1033" max="1033" width="11.42578125" customWidth="1"/>
    <col min="1034" max="1034" width="12.140625" customWidth="1"/>
    <col min="1035" max="1035" width="1.5703125" customWidth="1"/>
    <col min="1038" max="1038" width="6.28515625" customWidth="1"/>
    <col min="1039" max="1039" width="0" hidden="1" customWidth="1"/>
    <col min="1281" max="1281" width="37.7109375" customWidth="1"/>
    <col min="1282" max="1282" width="13" customWidth="1"/>
    <col min="1283" max="1283" width="14" customWidth="1"/>
    <col min="1284" max="1284" width="19" customWidth="1"/>
    <col min="1285" max="1285" width="19.140625" customWidth="1"/>
    <col min="1286" max="1286" width="17.7109375" customWidth="1"/>
    <col min="1287" max="1287" width="13" customWidth="1"/>
    <col min="1288" max="1288" width="11.140625" customWidth="1"/>
    <col min="1289" max="1289" width="11.42578125" customWidth="1"/>
    <col min="1290" max="1290" width="12.140625" customWidth="1"/>
    <col min="1291" max="1291" width="1.5703125" customWidth="1"/>
    <col min="1294" max="1294" width="6.28515625" customWidth="1"/>
    <col min="1295" max="1295" width="0" hidden="1" customWidth="1"/>
    <col min="1537" max="1537" width="37.7109375" customWidth="1"/>
    <col min="1538" max="1538" width="13" customWidth="1"/>
    <col min="1539" max="1539" width="14" customWidth="1"/>
    <col min="1540" max="1540" width="19" customWidth="1"/>
    <col min="1541" max="1541" width="19.140625" customWidth="1"/>
    <col min="1542" max="1542" width="17.7109375" customWidth="1"/>
    <col min="1543" max="1543" width="13" customWidth="1"/>
    <col min="1544" max="1544" width="11.140625" customWidth="1"/>
    <col min="1545" max="1545" width="11.42578125" customWidth="1"/>
    <col min="1546" max="1546" width="12.140625" customWidth="1"/>
    <col min="1547" max="1547" width="1.5703125" customWidth="1"/>
    <col min="1550" max="1550" width="6.28515625" customWidth="1"/>
    <col min="1551" max="1551" width="0" hidden="1" customWidth="1"/>
    <col min="1793" max="1793" width="37.7109375" customWidth="1"/>
    <col min="1794" max="1794" width="13" customWidth="1"/>
    <col min="1795" max="1795" width="14" customWidth="1"/>
    <col min="1796" max="1796" width="19" customWidth="1"/>
    <col min="1797" max="1797" width="19.140625" customWidth="1"/>
    <col min="1798" max="1798" width="17.7109375" customWidth="1"/>
    <col min="1799" max="1799" width="13" customWidth="1"/>
    <col min="1800" max="1800" width="11.140625" customWidth="1"/>
    <col min="1801" max="1801" width="11.42578125" customWidth="1"/>
    <col min="1802" max="1802" width="12.140625" customWidth="1"/>
    <col min="1803" max="1803" width="1.5703125" customWidth="1"/>
    <col min="1806" max="1806" width="6.28515625" customWidth="1"/>
    <col min="1807" max="1807" width="0" hidden="1" customWidth="1"/>
    <col min="2049" max="2049" width="37.7109375" customWidth="1"/>
    <col min="2050" max="2050" width="13" customWidth="1"/>
    <col min="2051" max="2051" width="14" customWidth="1"/>
    <col min="2052" max="2052" width="19" customWidth="1"/>
    <col min="2053" max="2053" width="19.140625" customWidth="1"/>
    <col min="2054" max="2054" width="17.7109375" customWidth="1"/>
    <col min="2055" max="2055" width="13" customWidth="1"/>
    <col min="2056" max="2056" width="11.140625" customWidth="1"/>
    <col min="2057" max="2057" width="11.42578125" customWidth="1"/>
    <col min="2058" max="2058" width="12.140625" customWidth="1"/>
    <col min="2059" max="2059" width="1.5703125" customWidth="1"/>
    <col min="2062" max="2062" width="6.28515625" customWidth="1"/>
    <col min="2063" max="2063" width="0" hidden="1" customWidth="1"/>
    <col min="2305" max="2305" width="37.7109375" customWidth="1"/>
    <col min="2306" max="2306" width="13" customWidth="1"/>
    <col min="2307" max="2307" width="14" customWidth="1"/>
    <col min="2308" max="2308" width="19" customWidth="1"/>
    <col min="2309" max="2309" width="19.140625" customWidth="1"/>
    <col min="2310" max="2310" width="17.7109375" customWidth="1"/>
    <col min="2311" max="2311" width="13" customWidth="1"/>
    <col min="2312" max="2312" width="11.140625" customWidth="1"/>
    <col min="2313" max="2313" width="11.42578125" customWidth="1"/>
    <col min="2314" max="2314" width="12.140625" customWidth="1"/>
    <col min="2315" max="2315" width="1.5703125" customWidth="1"/>
    <col min="2318" max="2318" width="6.28515625" customWidth="1"/>
    <col min="2319" max="2319" width="0" hidden="1" customWidth="1"/>
    <col min="2561" max="2561" width="37.7109375" customWidth="1"/>
    <col min="2562" max="2562" width="13" customWidth="1"/>
    <col min="2563" max="2563" width="14" customWidth="1"/>
    <col min="2564" max="2564" width="19" customWidth="1"/>
    <col min="2565" max="2565" width="19.140625" customWidth="1"/>
    <col min="2566" max="2566" width="17.7109375" customWidth="1"/>
    <col min="2567" max="2567" width="13" customWidth="1"/>
    <col min="2568" max="2568" width="11.140625" customWidth="1"/>
    <col min="2569" max="2569" width="11.42578125" customWidth="1"/>
    <col min="2570" max="2570" width="12.140625" customWidth="1"/>
    <col min="2571" max="2571" width="1.5703125" customWidth="1"/>
    <col min="2574" max="2574" width="6.28515625" customWidth="1"/>
    <col min="2575" max="2575" width="0" hidden="1" customWidth="1"/>
    <col min="2817" max="2817" width="37.7109375" customWidth="1"/>
    <col min="2818" max="2818" width="13" customWidth="1"/>
    <col min="2819" max="2819" width="14" customWidth="1"/>
    <col min="2820" max="2820" width="19" customWidth="1"/>
    <col min="2821" max="2821" width="19.140625" customWidth="1"/>
    <col min="2822" max="2822" width="17.7109375" customWidth="1"/>
    <col min="2823" max="2823" width="13" customWidth="1"/>
    <col min="2824" max="2824" width="11.140625" customWidth="1"/>
    <col min="2825" max="2825" width="11.42578125" customWidth="1"/>
    <col min="2826" max="2826" width="12.140625" customWidth="1"/>
    <col min="2827" max="2827" width="1.5703125" customWidth="1"/>
    <col min="2830" max="2830" width="6.28515625" customWidth="1"/>
    <col min="2831" max="2831" width="0" hidden="1" customWidth="1"/>
    <col min="3073" max="3073" width="37.7109375" customWidth="1"/>
    <col min="3074" max="3074" width="13" customWidth="1"/>
    <col min="3075" max="3075" width="14" customWidth="1"/>
    <col min="3076" max="3076" width="19" customWidth="1"/>
    <col min="3077" max="3077" width="19.140625" customWidth="1"/>
    <col min="3078" max="3078" width="17.7109375" customWidth="1"/>
    <col min="3079" max="3079" width="13" customWidth="1"/>
    <col min="3080" max="3080" width="11.140625" customWidth="1"/>
    <col min="3081" max="3081" width="11.42578125" customWidth="1"/>
    <col min="3082" max="3082" width="12.140625" customWidth="1"/>
    <col min="3083" max="3083" width="1.5703125" customWidth="1"/>
    <col min="3086" max="3086" width="6.28515625" customWidth="1"/>
    <col min="3087" max="3087" width="0" hidden="1" customWidth="1"/>
    <col min="3329" max="3329" width="37.7109375" customWidth="1"/>
    <col min="3330" max="3330" width="13" customWidth="1"/>
    <col min="3331" max="3331" width="14" customWidth="1"/>
    <col min="3332" max="3332" width="19" customWidth="1"/>
    <col min="3333" max="3333" width="19.140625" customWidth="1"/>
    <col min="3334" max="3334" width="17.7109375" customWidth="1"/>
    <col min="3335" max="3335" width="13" customWidth="1"/>
    <col min="3336" max="3336" width="11.140625" customWidth="1"/>
    <col min="3337" max="3337" width="11.42578125" customWidth="1"/>
    <col min="3338" max="3338" width="12.140625" customWidth="1"/>
    <col min="3339" max="3339" width="1.5703125" customWidth="1"/>
    <col min="3342" max="3342" width="6.28515625" customWidth="1"/>
    <col min="3343" max="3343" width="0" hidden="1" customWidth="1"/>
    <col min="3585" max="3585" width="37.7109375" customWidth="1"/>
    <col min="3586" max="3586" width="13" customWidth="1"/>
    <col min="3587" max="3587" width="14" customWidth="1"/>
    <col min="3588" max="3588" width="19" customWidth="1"/>
    <col min="3589" max="3589" width="19.140625" customWidth="1"/>
    <col min="3590" max="3590" width="17.7109375" customWidth="1"/>
    <col min="3591" max="3591" width="13" customWidth="1"/>
    <col min="3592" max="3592" width="11.140625" customWidth="1"/>
    <col min="3593" max="3593" width="11.42578125" customWidth="1"/>
    <col min="3594" max="3594" width="12.140625" customWidth="1"/>
    <col min="3595" max="3595" width="1.5703125" customWidth="1"/>
    <col min="3598" max="3598" width="6.28515625" customWidth="1"/>
    <col min="3599" max="3599" width="0" hidden="1" customWidth="1"/>
    <col min="3841" max="3841" width="37.7109375" customWidth="1"/>
    <col min="3842" max="3842" width="13" customWidth="1"/>
    <col min="3843" max="3843" width="14" customWidth="1"/>
    <col min="3844" max="3844" width="19" customWidth="1"/>
    <col min="3845" max="3845" width="19.140625" customWidth="1"/>
    <col min="3846" max="3846" width="17.7109375" customWidth="1"/>
    <col min="3847" max="3847" width="13" customWidth="1"/>
    <col min="3848" max="3848" width="11.140625" customWidth="1"/>
    <col min="3849" max="3849" width="11.42578125" customWidth="1"/>
    <col min="3850" max="3850" width="12.140625" customWidth="1"/>
    <col min="3851" max="3851" width="1.5703125" customWidth="1"/>
    <col min="3854" max="3854" width="6.28515625" customWidth="1"/>
    <col min="3855" max="3855" width="0" hidden="1" customWidth="1"/>
    <col min="4097" max="4097" width="37.7109375" customWidth="1"/>
    <col min="4098" max="4098" width="13" customWidth="1"/>
    <col min="4099" max="4099" width="14" customWidth="1"/>
    <col min="4100" max="4100" width="19" customWidth="1"/>
    <col min="4101" max="4101" width="19.140625" customWidth="1"/>
    <col min="4102" max="4102" width="17.7109375" customWidth="1"/>
    <col min="4103" max="4103" width="13" customWidth="1"/>
    <col min="4104" max="4104" width="11.140625" customWidth="1"/>
    <col min="4105" max="4105" width="11.42578125" customWidth="1"/>
    <col min="4106" max="4106" width="12.140625" customWidth="1"/>
    <col min="4107" max="4107" width="1.5703125" customWidth="1"/>
    <col min="4110" max="4110" width="6.28515625" customWidth="1"/>
    <col min="4111" max="4111" width="0" hidden="1" customWidth="1"/>
    <col min="4353" max="4353" width="37.7109375" customWidth="1"/>
    <col min="4354" max="4354" width="13" customWidth="1"/>
    <col min="4355" max="4355" width="14" customWidth="1"/>
    <col min="4356" max="4356" width="19" customWidth="1"/>
    <col min="4357" max="4357" width="19.140625" customWidth="1"/>
    <col min="4358" max="4358" width="17.7109375" customWidth="1"/>
    <col min="4359" max="4359" width="13" customWidth="1"/>
    <col min="4360" max="4360" width="11.140625" customWidth="1"/>
    <col min="4361" max="4361" width="11.42578125" customWidth="1"/>
    <col min="4362" max="4362" width="12.140625" customWidth="1"/>
    <col min="4363" max="4363" width="1.5703125" customWidth="1"/>
    <col min="4366" max="4366" width="6.28515625" customWidth="1"/>
    <col min="4367" max="4367" width="0" hidden="1" customWidth="1"/>
    <col min="4609" max="4609" width="37.7109375" customWidth="1"/>
    <col min="4610" max="4610" width="13" customWidth="1"/>
    <col min="4611" max="4611" width="14" customWidth="1"/>
    <col min="4612" max="4612" width="19" customWidth="1"/>
    <col min="4613" max="4613" width="19.140625" customWidth="1"/>
    <col min="4614" max="4614" width="17.7109375" customWidth="1"/>
    <col min="4615" max="4615" width="13" customWidth="1"/>
    <col min="4616" max="4616" width="11.140625" customWidth="1"/>
    <col min="4617" max="4617" width="11.42578125" customWidth="1"/>
    <col min="4618" max="4618" width="12.140625" customWidth="1"/>
    <col min="4619" max="4619" width="1.5703125" customWidth="1"/>
    <col min="4622" max="4622" width="6.28515625" customWidth="1"/>
    <col min="4623" max="4623" width="0" hidden="1" customWidth="1"/>
    <col min="4865" max="4865" width="37.7109375" customWidth="1"/>
    <col min="4866" max="4866" width="13" customWidth="1"/>
    <col min="4867" max="4867" width="14" customWidth="1"/>
    <col min="4868" max="4868" width="19" customWidth="1"/>
    <col min="4869" max="4869" width="19.140625" customWidth="1"/>
    <col min="4870" max="4870" width="17.7109375" customWidth="1"/>
    <col min="4871" max="4871" width="13" customWidth="1"/>
    <col min="4872" max="4872" width="11.140625" customWidth="1"/>
    <col min="4873" max="4873" width="11.42578125" customWidth="1"/>
    <col min="4874" max="4874" width="12.140625" customWidth="1"/>
    <col min="4875" max="4875" width="1.5703125" customWidth="1"/>
    <col min="4878" max="4878" width="6.28515625" customWidth="1"/>
    <col min="4879" max="4879" width="0" hidden="1" customWidth="1"/>
    <col min="5121" max="5121" width="37.7109375" customWidth="1"/>
    <col min="5122" max="5122" width="13" customWidth="1"/>
    <col min="5123" max="5123" width="14" customWidth="1"/>
    <col min="5124" max="5124" width="19" customWidth="1"/>
    <col min="5125" max="5125" width="19.140625" customWidth="1"/>
    <col min="5126" max="5126" width="17.7109375" customWidth="1"/>
    <col min="5127" max="5127" width="13" customWidth="1"/>
    <col min="5128" max="5128" width="11.140625" customWidth="1"/>
    <col min="5129" max="5129" width="11.42578125" customWidth="1"/>
    <col min="5130" max="5130" width="12.140625" customWidth="1"/>
    <col min="5131" max="5131" width="1.5703125" customWidth="1"/>
    <col min="5134" max="5134" width="6.28515625" customWidth="1"/>
    <col min="5135" max="5135" width="0" hidden="1" customWidth="1"/>
    <col min="5377" max="5377" width="37.7109375" customWidth="1"/>
    <col min="5378" max="5378" width="13" customWidth="1"/>
    <col min="5379" max="5379" width="14" customWidth="1"/>
    <col min="5380" max="5380" width="19" customWidth="1"/>
    <col min="5381" max="5381" width="19.140625" customWidth="1"/>
    <col min="5382" max="5382" width="17.7109375" customWidth="1"/>
    <col min="5383" max="5383" width="13" customWidth="1"/>
    <col min="5384" max="5384" width="11.140625" customWidth="1"/>
    <col min="5385" max="5385" width="11.42578125" customWidth="1"/>
    <col min="5386" max="5386" width="12.140625" customWidth="1"/>
    <col min="5387" max="5387" width="1.5703125" customWidth="1"/>
    <col min="5390" max="5390" width="6.28515625" customWidth="1"/>
    <col min="5391" max="5391" width="0" hidden="1" customWidth="1"/>
    <col min="5633" max="5633" width="37.7109375" customWidth="1"/>
    <col min="5634" max="5634" width="13" customWidth="1"/>
    <col min="5635" max="5635" width="14" customWidth="1"/>
    <col min="5636" max="5636" width="19" customWidth="1"/>
    <col min="5637" max="5637" width="19.140625" customWidth="1"/>
    <col min="5638" max="5638" width="17.7109375" customWidth="1"/>
    <col min="5639" max="5639" width="13" customWidth="1"/>
    <col min="5640" max="5640" width="11.140625" customWidth="1"/>
    <col min="5641" max="5641" width="11.42578125" customWidth="1"/>
    <col min="5642" max="5642" width="12.140625" customWidth="1"/>
    <col min="5643" max="5643" width="1.5703125" customWidth="1"/>
    <col min="5646" max="5646" width="6.28515625" customWidth="1"/>
    <col min="5647" max="5647" width="0" hidden="1" customWidth="1"/>
    <col min="5889" max="5889" width="37.7109375" customWidth="1"/>
    <col min="5890" max="5890" width="13" customWidth="1"/>
    <col min="5891" max="5891" width="14" customWidth="1"/>
    <col min="5892" max="5892" width="19" customWidth="1"/>
    <col min="5893" max="5893" width="19.140625" customWidth="1"/>
    <col min="5894" max="5894" width="17.7109375" customWidth="1"/>
    <col min="5895" max="5895" width="13" customWidth="1"/>
    <col min="5896" max="5896" width="11.140625" customWidth="1"/>
    <col min="5897" max="5897" width="11.42578125" customWidth="1"/>
    <col min="5898" max="5898" width="12.140625" customWidth="1"/>
    <col min="5899" max="5899" width="1.5703125" customWidth="1"/>
    <col min="5902" max="5902" width="6.28515625" customWidth="1"/>
    <col min="5903" max="5903" width="0" hidden="1" customWidth="1"/>
    <col min="6145" max="6145" width="37.7109375" customWidth="1"/>
    <col min="6146" max="6146" width="13" customWidth="1"/>
    <col min="6147" max="6147" width="14" customWidth="1"/>
    <col min="6148" max="6148" width="19" customWidth="1"/>
    <col min="6149" max="6149" width="19.140625" customWidth="1"/>
    <col min="6150" max="6150" width="17.7109375" customWidth="1"/>
    <col min="6151" max="6151" width="13" customWidth="1"/>
    <col min="6152" max="6152" width="11.140625" customWidth="1"/>
    <col min="6153" max="6153" width="11.42578125" customWidth="1"/>
    <col min="6154" max="6154" width="12.140625" customWidth="1"/>
    <col min="6155" max="6155" width="1.5703125" customWidth="1"/>
    <col min="6158" max="6158" width="6.28515625" customWidth="1"/>
    <col min="6159" max="6159" width="0" hidden="1" customWidth="1"/>
    <col min="6401" max="6401" width="37.7109375" customWidth="1"/>
    <col min="6402" max="6402" width="13" customWidth="1"/>
    <col min="6403" max="6403" width="14" customWidth="1"/>
    <col min="6404" max="6404" width="19" customWidth="1"/>
    <col min="6405" max="6405" width="19.140625" customWidth="1"/>
    <col min="6406" max="6406" width="17.7109375" customWidth="1"/>
    <col min="6407" max="6407" width="13" customWidth="1"/>
    <col min="6408" max="6408" width="11.140625" customWidth="1"/>
    <col min="6409" max="6409" width="11.42578125" customWidth="1"/>
    <col min="6410" max="6410" width="12.140625" customWidth="1"/>
    <col min="6411" max="6411" width="1.5703125" customWidth="1"/>
    <col min="6414" max="6414" width="6.28515625" customWidth="1"/>
    <col min="6415" max="6415" width="0" hidden="1" customWidth="1"/>
    <col min="6657" max="6657" width="37.7109375" customWidth="1"/>
    <col min="6658" max="6658" width="13" customWidth="1"/>
    <col min="6659" max="6659" width="14" customWidth="1"/>
    <col min="6660" max="6660" width="19" customWidth="1"/>
    <col min="6661" max="6661" width="19.140625" customWidth="1"/>
    <col min="6662" max="6662" width="17.7109375" customWidth="1"/>
    <col min="6663" max="6663" width="13" customWidth="1"/>
    <col min="6664" max="6664" width="11.140625" customWidth="1"/>
    <col min="6665" max="6665" width="11.42578125" customWidth="1"/>
    <col min="6666" max="6666" width="12.140625" customWidth="1"/>
    <col min="6667" max="6667" width="1.5703125" customWidth="1"/>
    <col min="6670" max="6670" width="6.28515625" customWidth="1"/>
    <col min="6671" max="6671" width="0" hidden="1" customWidth="1"/>
    <col min="6913" max="6913" width="37.7109375" customWidth="1"/>
    <col min="6914" max="6914" width="13" customWidth="1"/>
    <col min="6915" max="6915" width="14" customWidth="1"/>
    <col min="6916" max="6916" width="19" customWidth="1"/>
    <col min="6917" max="6917" width="19.140625" customWidth="1"/>
    <col min="6918" max="6918" width="17.7109375" customWidth="1"/>
    <col min="6919" max="6919" width="13" customWidth="1"/>
    <col min="6920" max="6920" width="11.140625" customWidth="1"/>
    <col min="6921" max="6921" width="11.42578125" customWidth="1"/>
    <col min="6922" max="6922" width="12.140625" customWidth="1"/>
    <col min="6923" max="6923" width="1.5703125" customWidth="1"/>
    <col min="6926" max="6926" width="6.28515625" customWidth="1"/>
    <col min="6927" max="6927" width="0" hidden="1" customWidth="1"/>
    <col min="7169" max="7169" width="37.7109375" customWidth="1"/>
    <col min="7170" max="7170" width="13" customWidth="1"/>
    <col min="7171" max="7171" width="14" customWidth="1"/>
    <col min="7172" max="7172" width="19" customWidth="1"/>
    <col min="7173" max="7173" width="19.140625" customWidth="1"/>
    <col min="7174" max="7174" width="17.7109375" customWidth="1"/>
    <col min="7175" max="7175" width="13" customWidth="1"/>
    <col min="7176" max="7176" width="11.140625" customWidth="1"/>
    <col min="7177" max="7177" width="11.42578125" customWidth="1"/>
    <col min="7178" max="7178" width="12.140625" customWidth="1"/>
    <col min="7179" max="7179" width="1.5703125" customWidth="1"/>
    <col min="7182" max="7182" width="6.28515625" customWidth="1"/>
    <col min="7183" max="7183" width="0" hidden="1" customWidth="1"/>
    <col min="7425" max="7425" width="37.7109375" customWidth="1"/>
    <col min="7426" max="7426" width="13" customWidth="1"/>
    <col min="7427" max="7427" width="14" customWidth="1"/>
    <col min="7428" max="7428" width="19" customWidth="1"/>
    <col min="7429" max="7429" width="19.140625" customWidth="1"/>
    <col min="7430" max="7430" width="17.7109375" customWidth="1"/>
    <col min="7431" max="7431" width="13" customWidth="1"/>
    <col min="7432" max="7432" width="11.140625" customWidth="1"/>
    <col min="7433" max="7433" width="11.42578125" customWidth="1"/>
    <col min="7434" max="7434" width="12.140625" customWidth="1"/>
    <col min="7435" max="7435" width="1.5703125" customWidth="1"/>
    <col min="7438" max="7438" width="6.28515625" customWidth="1"/>
    <col min="7439" max="7439" width="0" hidden="1" customWidth="1"/>
    <col min="7681" max="7681" width="37.7109375" customWidth="1"/>
    <col min="7682" max="7682" width="13" customWidth="1"/>
    <col min="7683" max="7683" width="14" customWidth="1"/>
    <col min="7684" max="7684" width="19" customWidth="1"/>
    <col min="7685" max="7685" width="19.140625" customWidth="1"/>
    <col min="7686" max="7686" width="17.7109375" customWidth="1"/>
    <col min="7687" max="7687" width="13" customWidth="1"/>
    <col min="7688" max="7688" width="11.140625" customWidth="1"/>
    <col min="7689" max="7689" width="11.42578125" customWidth="1"/>
    <col min="7690" max="7690" width="12.140625" customWidth="1"/>
    <col min="7691" max="7691" width="1.5703125" customWidth="1"/>
    <col min="7694" max="7694" width="6.28515625" customWidth="1"/>
    <col min="7695" max="7695" width="0" hidden="1" customWidth="1"/>
    <col min="7937" max="7937" width="37.7109375" customWidth="1"/>
    <col min="7938" max="7938" width="13" customWidth="1"/>
    <col min="7939" max="7939" width="14" customWidth="1"/>
    <col min="7940" max="7940" width="19" customWidth="1"/>
    <col min="7941" max="7941" width="19.140625" customWidth="1"/>
    <col min="7942" max="7942" width="17.7109375" customWidth="1"/>
    <col min="7943" max="7943" width="13" customWidth="1"/>
    <col min="7944" max="7944" width="11.140625" customWidth="1"/>
    <col min="7945" max="7945" width="11.42578125" customWidth="1"/>
    <col min="7946" max="7946" width="12.140625" customWidth="1"/>
    <col min="7947" max="7947" width="1.5703125" customWidth="1"/>
    <col min="7950" max="7950" width="6.28515625" customWidth="1"/>
    <col min="7951" max="7951" width="0" hidden="1" customWidth="1"/>
    <col min="8193" max="8193" width="37.7109375" customWidth="1"/>
    <col min="8194" max="8194" width="13" customWidth="1"/>
    <col min="8195" max="8195" width="14" customWidth="1"/>
    <col min="8196" max="8196" width="19" customWidth="1"/>
    <col min="8197" max="8197" width="19.140625" customWidth="1"/>
    <col min="8198" max="8198" width="17.7109375" customWidth="1"/>
    <col min="8199" max="8199" width="13" customWidth="1"/>
    <col min="8200" max="8200" width="11.140625" customWidth="1"/>
    <col min="8201" max="8201" width="11.42578125" customWidth="1"/>
    <col min="8202" max="8202" width="12.140625" customWidth="1"/>
    <col min="8203" max="8203" width="1.5703125" customWidth="1"/>
    <col min="8206" max="8206" width="6.28515625" customWidth="1"/>
    <col min="8207" max="8207" width="0" hidden="1" customWidth="1"/>
    <col min="8449" max="8449" width="37.7109375" customWidth="1"/>
    <col min="8450" max="8450" width="13" customWidth="1"/>
    <col min="8451" max="8451" width="14" customWidth="1"/>
    <col min="8452" max="8452" width="19" customWidth="1"/>
    <col min="8453" max="8453" width="19.140625" customWidth="1"/>
    <col min="8454" max="8454" width="17.7109375" customWidth="1"/>
    <col min="8455" max="8455" width="13" customWidth="1"/>
    <col min="8456" max="8456" width="11.140625" customWidth="1"/>
    <col min="8457" max="8457" width="11.42578125" customWidth="1"/>
    <col min="8458" max="8458" width="12.140625" customWidth="1"/>
    <col min="8459" max="8459" width="1.5703125" customWidth="1"/>
    <col min="8462" max="8462" width="6.28515625" customWidth="1"/>
    <col min="8463" max="8463" width="0" hidden="1" customWidth="1"/>
    <col min="8705" max="8705" width="37.7109375" customWidth="1"/>
    <col min="8706" max="8706" width="13" customWidth="1"/>
    <col min="8707" max="8707" width="14" customWidth="1"/>
    <col min="8708" max="8708" width="19" customWidth="1"/>
    <col min="8709" max="8709" width="19.140625" customWidth="1"/>
    <col min="8710" max="8710" width="17.7109375" customWidth="1"/>
    <col min="8711" max="8711" width="13" customWidth="1"/>
    <col min="8712" max="8712" width="11.140625" customWidth="1"/>
    <col min="8713" max="8713" width="11.42578125" customWidth="1"/>
    <col min="8714" max="8714" width="12.140625" customWidth="1"/>
    <col min="8715" max="8715" width="1.5703125" customWidth="1"/>
    <col min="8718" max="8718" width="6.28515625" customWidth="1"/>
    <col min="8719" max="8719" width="0" hidden="1" customWidth="1"/>
    <col min="8961" max="8961" width="37.7109375" customWidth="1"/>
    <col min="8962" max="8962" width="13" customWidth="1"/>
    <col min="8963" max="8963" width="14" customWidth="1"/>
    <col min="8964" max="8964" width="19" customWidth="1"/>
    <col min="8965" max="8965" width="19.140625" customWidth="1"/>
    <col min="8966" max="8966" width="17.7109375" customWidth="1"/>
    <col min="8967" max="8967" width="13" customWidth="1"/>
    <col min="8968" max="8968" width="11.140625" customWidth="1"/>
    <col min="8969" max="8969" width="11.42578125" customWidth="1"/>
    <col min="8970" max="8970" width="12.140625" customWidth="1"/>
    <col min="8971" max="8971" width="1.5703125" customWidth="1"/>
    <col min="8974" max="8974" width="6.28515625" customWidth="1"/>
    <col min="8975" max="8975" width="0" hidden="1" customWidth="1"/>
    <col min="9217" max="9217" width="37.7109375" customWidth="1"/>
    <col min="9218" max="9218" width="13" customWidth="1"/>
    <col min="9219" max="9219" width="14" customWidth="1"/>
    <col min="9220" max="9220" width="19" customWidth="1"/>
    <col min="9221" max="9221" width="19.140625" customWidth="1"/>
    <col min="9222" max="9222" width="17.7109375" customWidth="1"/>
    <col min="9223" max="9223" width="13" customWidth="1"/>
    <col min="9224" max="9224" width="11.140625" customWidth="1"/>
    <col min="9225" max="9225" width="11.42578125" customWidth="1"/>
    <col min="9226" max="9226" width="12.140625" customWidth="1"/>
    <col min="9227" max="9227" width="1.5703125" customWidth="1"/>
    <col min="9230" max="9230" width="6.28515625" customWidth="1"/>
    <col min="9231" max="9231" width="0" hidden="1" customWidth="1"/>
    <col min="9473" max="9473" width="37.7109375" customWidth="1"/>
    <col min="9474" max="9474" width="13" customWidth="1"/>
    <col min="9475" max="9475" width="14" customWidth="1"/>
    <col min="9476" max="9476" width="19" customWidth="1"/>
    <col min="9477" max="9477" width="19.140625" customWidth="1"/>
    <col min="9478" max="9478" width="17.7109375" customWidth="1"/>
    <col min="9479" max="9479" width="13" customWidth="1"/>
    <col min="9480" max="9480" width="11.140625" customWidth="1"/>
    <col min="9481" max="9481" width="11.42578125" customWidth="1"/>
    <col min="9482" max="9482" width="12.140625" customWidth="1"/>
    <col min="9483" max="9483" width="1.5703125" customWidth="1"/>
    <col min="9486" max="9486" width="6.28515625" customWidth="1"/>
    <col min="9487" max="9487" width="0" hidden="1" customWidth="1"/>
    <col min="9729" max="9729" width="37.7109375" customWidth="1"/>
    <col min="9730" max="9730" width="13" customWidth="1"/>
    <col min="9731" max="9731" width="14" customWidth="1"/>
    <col min="9732" max="9732" width="19" customWidth="1"/>
    <col min="9733" max="9733" width="19.140625" customWidth="1"/>
    <col min="9734" max="9734" width="17.7109375" customWidth="1"/>
    <col min="9735" max="9735" width="13" customWidth="1"/>
    <col min="9736" max="9736" width="11.140625" customWidth="1"/>
    <col min="9737" max="9737" width="11.42578125" customWidth="1"/>
    <col min="9738" max="9738" width="12.140625" customWidth="1"/>
    <col min="9739" max="9739" width="1.5703125" customWidth="1"/>
    <col min="9742" max="9742" width="6.28515625" customWidth="1"/>
    <col min="9743" max="9743" width="0" hidden="1" customWidth="1"/>
    <col min="9985" max="9985" width="37.7109375" customWidth="1"/>
    <col min="9986" max="9986" width="13" customWidth="1"/>
    <col min="9987" max="9987" width="14" customWidth="1"/>
    <col min="9988" max="9988" width="19" customWidth="1"/>
    <col min="9989" max="9989" width="19.140625" customWidth="1"/>
    <col min="9990" max="9990" width="17.7109375" customWidth="1"/>
    <col min="9991" max="9991" width="13" customWidth="1"/>
    <col min="9992" max="9992" width="11.140625" customWidth="1"/>
    <col min="9993" max="9993" width="11.42578125" customWidth="1"/>
    <col min="9994" max="9994" width="12.140625" customWidth="1"/>
    <col min="9995" max="9995" width="1.5703125" customWidth="1"/>
    <col min="9998" max="9998" width="6.28515625" customWidth="1"/>
    <col min="9999" max="9999" width="0" hidden="1" customWidth="1"/>
    <col min="10241" max="10241" width="37.7109375" customWidth="1"/>
    <col min="10242" max="10242" width="13" customWidth="1"/>
    <col min="10243" max="10243" width="14" customWidth="1"/>
    <col min="10244" max="10244" width="19" customWidth="1"/>
    <col min="10245" max="10245" width="19.140625" customWidth="1"/>
    <col min="10246" max="10246" width="17.7109375" customWidth="1"/>
    <col min="10247" max="10247" width="13" customWidth="1"/>
    <col min="10248" max="10248" width="11.140625" customWidth="1"/>
    <col min="10249" max="10249" width="11.42578125" customWidth="1"/>
    <col min="10250" max="10250" width="12.140625" customWidth="1"/>
    <col min="10251" max="10251" width="1.5703125" customWidth="1"/>
    <col min="10254" max="10254" width="6.28515625" customWidth="1"/>
    <col min="10255" max="10255" width="0" hidden="1" customWidth="1"/>
    <col min="10497" max="10497" width="37.7109375" customWidth="1"/>
    <col min="10498" max="10498" width="13" customWidth="1"/>
    <col min="10499" max="10499" width="14" customWidth="1"/>
    <col min="10500" max="10500" width="19" customWidth="1"/>
    <col min="10501" max="10501" width="19.140625" customWidth="1"/>
    <col min="10502" max="10502" width="17.7109375" customWidth="1"/>
    <col min="10503" max="10503" width="13" customWidth="1"/>
    <col min="10504" max="10504" width="11.140625" customWidth="1"/>
    <col min="10505" max="10505" width="11.42578125" customWidth="1"/>
    <col min="10506" max="10506" width="12.140625" customWidth="1"/>
    <col min="10507" max="10507" width="1.5703125" customWidth="1"/>
    <col min="10510" max="10510" width="6.28515625" customWidth="1"/>
    <col min="10511" max="10511" width="0" hidden="1" customWidth="1"/>
    <col min="10753" max="10753" width="37.7109375" customWidth="1"/>
    <col min="10754" max="10754" width="13" customWidth="1"/>
    <col min="10755" max="10755" width="14" customWidth="1"/>
    <col min="10756" max="10756" width="19" customWidth="1"/>
    <col min="10757" max="10757" width="19.140625" customWidth="1"/>
    <col min="10758" max="10758" width="17.7109375" customWidth="1"/>
    <col min="10759" max="10759" width="13" customWidth="1"/>
    <col min="10760" max="10760" width="11.140625" customWidth="1"/>
    <col min="10761" max="10761" width="11.42578125" customWidth="1"/>
    <col min="10762" max="10762" width="12.140625" customWidth="1"/>
    <col min="10763" max="10763" width="1.5703125" customWidth="1"/>
    <col min="10766" max="10766" width="6.28515625" customWidth="1"/>
    <col min="10767" max="10767" width="0" hidden="1" customWidth="1"/>
    <col min="11009" max="11009" width="37.7109375" customWidth="1"/>
    <col min="11010" max="11010" width="13" customWidth="1"/>
    <col min="11011" max="11011" width="14" customWidth="1"/>
    <col min="11012" max="11012" width="19" customWidth="1"/>
    <col min="11013" max="11013" width="19.140625" customWidth="1"/>
    <col min="11014" max="11014" width="17.7109375" customWidth="1"/>
    <col min="11015" max="11015" width="13" customWidth="1"/>
    <col min="11016" max="11016" width="11.140625" customWidth="1"/>
    <col min="11017" max="11017" width="11.42578125" customWidth="1"/>
    <col min="11018" max="11018" width="12.140625" customWidth="1"/>
    <col min="11019" max="11019" width="1.5703125" customWidth="1"/>
    <col min="11022" max="11022" width="6.28515625" customWidth="1"/>
    <col min="11023" max="11023" width="0" hidden="1" customWidth="1"/>
    <col min="11265" max="11265" width="37.7109375" customWidth="1"/>
    <col min="11266" max="11266" width="13" customWidth="1"/>
    <col min="11267" max="11267" width="14" customWidth="1"/>
    <col min="11268" max="11268" width="19" customWidth="1"/>
    <col min="11269" max="11269" width="19.140625" customWidth="1"/>
    <col min="11270" max="11270" width="17.7109375" customWidth="1"/>
    <col min="11271" max="11271" width="13" customWidth="1"/>
    <col min="11272" max="11272" width="11.140625" customWidth="1"/>
    <col min="11273" max="11273" width="11.42578125" customWidth="1"/>
    <col min="11274" max="11274" width="12.140625" customWidth="1"/>
    <col min="11275" max="11275" width="1.5703125" customWidth="1"/>
    <col min="11278" max="11278" width="6.28515625" customWidth="1"/>
    <col min="11279" max="11279" width="0" hidden="1" customWidth="1"/>
    <col min="11521" max="11521" width="37.7109375" customWidth="1"/>
    <col min="11522" max="11522" width="13" customWidth="1"/>
    <col min="11523" max="11523" width="14" customWidth="1"/>
    <col min="11524" max="11524" width="19" customWidth="1"/>
    <col min="11525" max="11525" width="19.140625" customWidth="1"/>
    <col min="11526" max="11526" width="17.7109375" customWidth="1"/>
    <col min="11527" max="11527" width="13" customWidth="1"/>
    <col min="11528" max="11528" width="11.140625" customWidth="1"/>
    <col min="11529" max="11529" width="11.42578125" customWidth="1"/>
    <col min="11530" max="11530" width="12.140625" customWidth="1"/>
    <col min="11531" max="11531" width="1.5703125" customWidth="1"/>
    <col min="11534" max="11534" width="6.28515625" customWidth="1"/>
    <col min="11535" max="11535" width="0" hidden="1" customWidth="1"/>
    <col min="11777" max="11777" width="37.7109375" customWidth="1"/>
    <col min="11778" max="11778" width="13" customWidth="1"/>
    <col min="11779" max="11779" width="14" customWidth="1"/>
    <col min="11780" max="11780" width="19" customWidth="1"/>
    <col min="11781" max="11781" width="19.140625" customWidth="1"/>
    <col min="11782" max="11782" width="17.7109375" customWidth="1"/>
    <col min="11783" max="11783" width="13" customWidth="1"/>
    <col min="11784" max="11784" width="11.140625" customWidth="1"/>
    <col min="11785" max="11785" width="11.42578125" customWidth="1"/>
    <col min="11786" max="11786" width="12.140625" customWidth="1"/>
    <col min="11787" max="11787" width="1.5703125" customWidth="1"/>
    <col min="11790" max="11790" width="6.28515625" customWidth="1"/>
    <col min="11791" max="11791" width="0" hidden="1" customWidth="1"/>
    <col min="12033" max="12033" width="37.7109375" customWidth="1"/>
    <col min="12034" max="12034" width="13" customWidth="1"/>
    <col min="12035" max="12035" width="14" customWidth="1"/>
    <col min="12036" max="12036" width="19" customWidth="1"/>
    <col min="12037" max="12037" width="19.140625" customWidth="1"/>
    <col min="12038" max="12038" width="17.7109375" customWidth="1"/>
    <col min="12039" max="12039" width="13" customWidth="1"/>
    <col min="12040" max="12040" width="11.140625" customWidth="1"/>
    <col min="12041" max="12041" width="11.42578125" customWidth="1"/>
    <col min="12042" max="12042" width="12.140625" customWidth="1"/>
    <col min="12043" max="12043" width="1.5703125" customWidth="1"/>
    <col min="12046" max="12046" width="6.28515625" customWidth="1"/>
    <col min="12047" max="12047" width="0" hidden="1" customWidth="1"/>
    <col min="12289" max="12289" width="37.7109375" customWidth="1"/>
    <col min="12290" max="12290" width="13" customWidth="1"/>
    <col min="12291" max="12291" width="14" customWidth="1"/>
    <col min="12292" max="12292" width="19" customWidth="1"/>
    <col min="12293" max="12293" width="19.140625" customWidth="1"/>
    <col min="12294" max="12294" width="17.7109375" customWidth="1"/>
    <col min="12295" max="12295" width="13" customWidth="1"/>
    <col min="12296" max="12296" width="11.140625" customWidth="1"/>
    <col min="12297" max="12297" width="11.42578125" customWidth="1"/>
    <col min="12298" max="12298" width="12.140625" customWidth="1"/>
    <col min="12299" max="12299" width="1.5703125" customWidth="1"/>
    <col min="12302" max="12302" width="6.28515625" customWidth="1"/>
    <col min="12303" max="12303" width="0" hidden="1" customWidth="1"/>
    <col min="12545" max="12545" width="37.7109375" customWidth="1"/>
    <col min="12546" max="12546" width="13" customWidth="1"/>
    <col min="12547" max="12547" width="14" customWidth="1"/>
    <col min="12548" max="12548" width="19" customWidth="1"/>
    <col min="12549" max="12549" width="19.140625" customWidth="1"/>
    <col min="12550" max="12550" width="17.7109375" customWidth="1"/>
    <col min="12551" max="12551" width="13" customWidth="1"/>
    <col min="12552" max="12552" width="11.140625" customWidth="1"/>
    <col min="12553" max="12553" width="11.42578125" customWidth="1"/>
    <col min="12554" max="12554" width="12.140625" customWidth="1"/>
    <col min="12555" max="12555" width="1.5703125" customWidth="1"/>
    <col min="12558" max="12558" width="6.28515625" customWidth="1"/>
    <col min="12559" max="12559" width="0" hidden="1" customWidth="1"/>
    <col min="12801" max="12801" width="37.7109375" customWidth="1"/>
    <col min="12802" max="12802" width="13" customWidth="1"/>
    <col min="12803" max="12803" width="14" customWidth="1"/>
    <col min="12804" max="12804" width="19" customWidth="1"/>
    <col min="12805" max="12805" width="19.140625" customWidth="1"/>
    <col min="12806" max="12806" width="17.7109375" customWidth="1"/>
    <col min="12807" max="12807" width="13" customWidth="1"/>
    <col min="12808" max="12808" width="11.140625" customWidth="1"/>
    <col min="12809" max="12809" width="11.42578125" customWidth="1"/>
    <col min="12810" max="12810" width="12.140625" customWidth="1"/>
    <col min="12811" max="12811" width="1.5703125" customWidth="1"/>
    <col min="12814" max="12814" width="6.28515625" customWidth="1"/>
    <col min="12815" max="12815" width="0" hidden="1" customWidth="1"/>
    <col min="13057" max="13057" width="37.7109375" customWidth="1"/>
    <col min="13058" max="13058" width="13" customWidth="1"/>
    <col min="13059" max="13059" width="14" customWidth="1"/>
    <col min="13060" max="13060" width="19" customWidth="1"/>
    <col min="13061" max="13061" width="19.140625" customWidth="1"/>
    <col min="13062" max="13062" width="17.7109375" customWidth="1"/>
    <col min="13063" max="13063" width="13" customWidth="1"/>
    <col min="13064" max="13064" width="11.140625" customWidth="1"/>
    <col min="13065" max="13065" width="11.42578125" customWidth="1"/>
    <col min="13066" max="13066" width="12.140625" customWidth="1"/>
    <col min="13067" max="13067" width="1.5703125" customWidth="1"/>
    <col min="13070" max="13070" width="6.28515625" customWidth="1"/>
    <col min="13071" max="13071" width="0" hidden="1" customWidth="1"/>
    <col min="13313" max="13313" width="37.7109375" customWidth="1"/>
    <col min="13314" max="13314" width="13" customWidth="1"/>
    <col min="13315" max="13315" width="14" customWidth="1"/>
    <col min="13316" max="13316" width="19" customWidth="1"/>
    <col min="13317" max="13317" width="19.140625" customWidth="1"/>
    <col min="13318" max="13318" width="17.7109375" customWidth="1"/>
    <col min="13319" max="13319" width="13" customWidth="1"/>
    <col min="13320" max="13320" width="11.140625" customWidth="1"/>
    <col min="13321" max="13321" width="11.42578125" customWidth="1"/>
    <col min="13322" max="13322" width="12.140625" customWidth="1"/>
    <col min="13323" max="13323" width="1.5703125" customWidth="1"/>
    <col min="13326" max="13326" width="6.28515625" customWidth="1"/>
    <col min="13327" max="13327" width="0" hidden="1" customWidth="1"/>
    <col min="13569" max="13569" width="37.7109375" customWidth="1"/>
    <col min="13570" max="13570" width="13" customWidth="1"/>
    <col min="13571" max="13571" width="14" customWidth="1"/>
    <col min="13572" max="13572" width="19" customWidth="1"/>
    <col min="13573" max="13573" width="19.140625" customWidth="1"/>
    <col min="13574" max="13574" width="17.7109375" customWidth="1"/>
    <col min="13575" max="13575" width="13" customWidth="1"/>
    <col min="13576" max="13576" width="11.140625" customWidth="1"/>
    <col min="13577" max="13577" width="11.42578125" customWidth="1"/>
    <col min="13578" max="13578" width="12.140625" customWidth="1"/>
    <col min="13579" max="13579" width="1.5703125" customWidth="1"/>
    <col min="13582" max="13582" width="6.28515625" customWidth="1"/>
    <col min="13583" max="13583" width="0" hidden="1" customWidth="1"/>
    <col min="13825" max="13825" width="37.7109375" customWidth="1"/>
    <col min="13826" max="13826" width="13" customWidth="1"/>
    <col min="13827" max="13827" width="14" customWidth="1"/>
    <col min="13828" max="13828" width="19" customWidth="1"/>
    <col min="13829" max="13829" width="19.140625" customWidth="1"/>
    <col min="13830" max="13830" width="17.7109375" customWidth="1"/>
    <col min="13831" max="13831" width="13" customWidth="1"/>
    <col min="13832" max="13832" width="11.140625" customWidth="1"/>
    <col min="13833" max="13833" width="11.42578125" customWidth="1"/>
    <col min="13834" max="13834" width="12.140625" customWidth="1"/>
    <col min="13835" max="13835" width="1.5703125" customWidth="1"/>
    <col min="13838" max="13838" width="6.28515625" customWidth="1"/>
    <col min="13839" max="13839" width="0" hidden="1" customWidth="1"/>
    <col min="14081" max="14081" width="37.7109375" customWidth="1"/>
    <col min="14082" max="14082" width="13" customWidth="1"/>
    <col min="14083" max="14083" width="14" customWidth="1"/>
    <col min="14084" max="14084" width="19" customWidth="1"/>
    <col min="14085" max="14085" width="19.140625" customWidth="1"/>
    <col min="14086" max="14086" width="17.7109375" customWidth="1"/>
    <col min="14087" max="14087" width="13" customWidth="1"/>
    <col min="14088" max="14088" width="11.140625" customWidth="1"/>
    <col min="14089" max="14089" width="11.42578125" customWidth="1"/>
    <col min="14090" max="14090" width="12.140625" customWidth="1"/>
    <col min="14091" max="14091" width="1.5703125" customWidth="1"/>
    <col min="14094" max="14094" width="6.28515625" customWidth="1"/>
    <col min="14095" max="14095" width="0" hidden="1" customWidth="1"/>
    <col min="14337" max="14337" width="37.7109375" customWidth="1"/>
    <col min="14338" max="14338" width="13" customWidth="1"/>
    <col min="14339" max="14339" width="14" customWidth="1"/>
    <col min="14340" max="14340" width="19" customWidth="1"/>
    <col min="14341" max="14341" width="19.140625" customWidth="1"/>
    <col min="14342" max="14342" width="17.7109375" customWidth="1"/>
    <col min="14343" max="14343" width="13" customWidth="1"/>
    <col min="14344" max="14344" width="11.140625" customWidth="1"/>
    <col min="14345" max="14345" width="11.42578125" customWidth="1"/>
    <col min="14346" max="14346" width="12.140625" customWidth="1"/>
    <col min="14347" max="14347" width="1.5703125" customWidth="1"/>
    <col min="14350" max="14350" width="6.28515625" customWidth="1"/>
    <col min="14351" max="14351" width="0" hidden="1" customWidth="1"/>
    <col min="14593" max="14593" width="37.7109375" customWidth="1"/>
    <col min="14594" max="14594" width="13" customWidth="1"/>
    <col min="14595" max="14595" width="14" customWidth="1"/>
    <col min="14596" max="14596" width="19" customWidth="1"/>
    <col min="14597" max="14597" width="19.140625" customWidth="1"/>
    <col min="14598" max="14598" width="17.7109375" customWidth="1"/>
    <col min="14599" max="14599" width="13" customWidth="1"/>
    <col min="14600" max="14600" width="11.140625" customWidth="1"/>
    <col min="14601" max="14601" width="11.42578125" customWidth="1"/>
    <col min="14602" max="14602" width="12.140625" customWidth="1"/>
    <col min="14603" max="14603" width="1.5703125" customWidth="1"/>
    <col min="14606" max="14606" width="6.28515625" customWidth="1"/>
    <col min="14607" max="14607" width="0" hidden="1" customWidth="1"/>
    <col min="14849" max="14849" width="37.7109375" customWidth="1"/>
    <col min="14850" max="14850" width="13" customWidth="1"/>
    <col min="14851" max="14851" width="14" customWidth="1"/>
    <col min="14852" max="14852" width="19" customWidth="1"/>
    <col min="14853" max="14853" width="19.140625" customWidth="1"/>
    <col min="14854" max="14854" width="17.7109375" customWidth="1"/>
    <col min="14855" max="14855" width="13" customWidth="1"/>
    <col min="14856" max="14856" width="11.140625" customWidth="1"/>
    <col min="14857" max="14857" width="11.42578125" customWidth="1"/>
    <col min="14858" max="14858" width="12.140625" customWidth="1"/>
    <col min="14859" max="14859" width="1.5703125" customWidth="1"/>
    <col min="14862" max="14862" width="6.28515625" customWidth="1"/>
    <col min="14863" max="14863" width="0" hidden="1" customWidth="1"/>
    <col min="15105" max="15105" width="37.7109375" customWidth="1"/>
    <col min="15106" max="15106" width="13" customWidth="1"/>
    <col min="15107" max="15107" width="14" customWidth="1"/>
    <col min="15108" max="15108" width="19" customWidth="1"/>
    <col min="15109" max="15109" width="19.140625" customWidth="1"/>
    <col min="15110" max="15110" width="17.7109375" customWidth="1"/>
    <col min="15111" max="15111" width="13" customWidth="1"/>
    <col min="15112" max="15112" width="11.140625" customWidth="1"/>
    <col min="15113" max="15113" width="11.42578125" customWidth="1"/>
    <col min="15114" max="15114" width="12.140625" customWidth="1"/>
    <col min="15115" max="15115" width="1.5703125" customWidth="1"/>
    <col min="15118" max="15118" width="6.28515625" customWidth="1"/>
    <col min="15119" max="15119" width="0" hidden="1" customWidth="1"/>
    <col min="15361" max="15361" width="37.7109375" customWidth="1"/>
    <col min="15362" max="15362" width="13" customWidth="1"/>
    <col min="15363" max="15363" width="14" customWidth="1"/>
    <col min="15364" max="15364" width="19" customWidth="1"/>
    <col min="15365" max="15365" width="19.140625" customWidth="1"/>
    <col min="15366" max="15366" width="17.7109375" customWidth="1"/>
    <col min="15367" max="15367" width="13" customWidth="1"/>
    <col min="15368" max="15368" width="11.140625" customWidth="1"/>
    <col min="15369" max="15369" width="11.42578125" customWidth="1"/>
    <col min="15370" max="15370" width="12.140625" customWidth="1"/>
    <col min="15371" max="15371" width="1.5703125" customWidth="1"/>
    <col min="15374" max="15374" width="6.28515625" customWidth="1"/>
    <col min="15375" max="15375" width="0" hidden="1" customWidth="1"/>
    <col min="15617" max="15617" width="37.7109375" customWidth="1"/>
    <col min="15618" max="15618" width="13" customWidth="1"/>
    <col min="15619" max="15619" width="14" customWidth="1"/>
    <col min="15620" max="15620" width="19" customWidth="1"/>
    <col min="15621" max="15621" width="19.140625" customWidth="1"/>
    <col min="15622" max="15622" width="17.7109375" customWidth="1"/>
    <col min="15623" max="15623" width="13" customWidth="1"/>
    <col min="15624" max="15624" width="11.140625" customWidth="1"/>
    <col min="15625" max="15625" width="11.42578125" customWidth="1"/>
    <col min="15626" max="15626" width="12.140625" customWidth="1"/>
    <col min="15627" max="15627" width="1.5703125" customWidth="1"/>
    <col min="15630" max="15630" width="6.28515625" customWidth="1"/>
    <col min="15631" max="15631" width="0" hidden="1" customWidth="1"/>
    <col min="15873" max="15873" width="37.7109375" customWidth="1"/>
    <col min="15874" max="15874" width="13" customWidth="1"/>
    <col min="15875" max="15875" width="14" customWidth="1"/>
    <col min="15876" max="15876" width="19" customWidth="1"/>
    <col min="15877" max="15877" width="19.140625" customWidth="1"/>
    <col min="15878" max="15878" width="17.7109375" customWidth="1"/>
    <col min="15879" max="15879" width="13" customWidth="1"/>
    <col min="15880" max="15880" width="11.140625" customWidth="1"/>
    <col min="15881" max="15881" width="11.42578125" customWidth="1"/>
    <col min="15882" max="15882" width="12.140625" customWidth="1"/>
    <col min="15883" max="15883" width="1.5703125" customWidth="1"/>
    <col min="15886" max="15886" width="6.28515625" customWidth="1"/>
    <col min="15887" max="15887" width="0" hidden="1" customWidth="1"/>
    <col min="16129" max="16129" width="37.7109375" customWidth="1"/>
    <col min="16130" max="16130" width="13" customWidth="1"/>
    <col min="16131" max="16131" width="14" customWidth="1"/>
    <col min="16132" max="16132" width="19" customWidth="1"/>
    <col min="16133" max="16133" width="19.140625" customWidth="1"/>
    <col min="16134" max="16134" width="17.7109375" customWidth="1"/>
    <col min="16135" max="16135" width="13" customWidth="1"/>
    <col min="16136" max="16136" width="11.140625" customWidth="1"/>
    <col min="16137" max="16137" width="11.42578125" customWidth="1"/>
    <col min="16138" max="16138" width="12.140625" customWidth="1"/>
    <col min="16139" max="16139" width="1.5703125" customWidth="1"/>
    <col min="16142" max="16142" width="6.28515625" customWidth="1"/>
    <col min="16143" max="16143" width="0" hidden="1" customWidth="1"/>
  </cols>
  <sheetData>
    <row r="1" spans="1:15" s="2" customFormat="1" ht="13.15" customHeight="1" x14ac:dyDescent="0.2">
      <c r="A1" s="1" t="s">
        <v>106</v>
      </c>
      <c r="E1" s="3"/>
      <c r="G1" s="22" t="s">
        <v>102</v>
      </c>
    </row>
    <row r="2" spans="1:15" s="2" customFormat="1" ht="13.15" customHeight="1" x14ac:dyDescent="0.2">
      <c r="A2" s="4"/>
      <c r="D2" s="5"/>
      <c r="E2" s="3"/>
      <c r="G2" s="3"/>
    </row>
    <row r="3" spans="1:15" s="2" customFormat="1" ht="13.15" customHeight="1" x14ac:dyDescent="0.2">
      <c r="A3" s="4"/>
      <c r="E3" s="3"/>
      <c r="F3"/>
      <c r="G3"/>
      <c r="H3"/>
    </row>
    <row r="4" spans="1:15" s="2" customFormat="1" ht="21" customHeight="1" x14ac:dyDescent="0.2">
      <c r="A4" s="4"/>
      <c r="C4" s="6" t="str">
        <f>'PAGE 1'!E4</f>
        <v>REPORT OF CHILDREN WITH DISABILITIES</v>
      </c>
      <c r="E4" s="5"/>
      <c r="F4"/>
      <c r="G4"/>
      <c r="H4"/>
    </row>
    <row r="5" spans="1:15" s="2" customFormat="1" ht="15.6" customHeight="1" x14ac:dyDescent="0.2">
      <c r="A5" s="4"/>
      <c r="C5" s="6" t="str">
        <f>'PAGE 1'!E5</f>
        <v>EXITING SPECIAL EDUCATION</v>
      </c>
      <c r="E5" s="3"/>
      <c r="F5"/>
      <c r="G5"/>
      <c r="H5"/>
    </row>
    <row r="6" spans="1:15" s="2" customFormat="1" ht="15.6" customHeight="1" x14ac:dyDescent="0.2">
      <c r="A6" s="4"/>
      <c r="E6" s="3"/>
      <c r="F6"/>
      <c r="G6"/>
      <c r="H6"/>
    </row>
    <row r="7" spans="1:15" s="2" customFormat="1" ht="12" customHeight="1" x14ac:dyDescent="0.2">
      <c r="B7" s="5"/>
      <c r="C7" s="5"/>
      <c r="D7" s="5"/>
      <c r="F7"/>
      <c r="G7"/>
      <c r="H7"/>
    </row>
    <row r="8" spans="1:15" s="2" customFormat="1" ht="12" customHeight="1" x14ac:dyDescent="0.2">
      <c r="B8" s="55" t="str">
        <f>'PAGE 1'!B8</f>
        <v>Reporting Year:</v>
      </c>
      <c r="C8" s="56" t="str">
        <f>'PAGE 1'!C8</f>
        <v>2020-2021</v>
      </c>
      <c r="D8" s="8"/>
      <c r="F8" s="8"/>
    </row>
    <row r="9" spans="1:15" s="2" customFormat="1" ht="12" customHeight="1" x14ac:dyDescent="0.2">
      <c r="B9" s="55"/>
      <c r="C9" s="55"/>
      <c r="D9" s="8"/>
      <c r="F9" s="8"/>
    </row>
    <row r="10" spans="1:15" ht="24.75" customHeight="1" x14ac:dyDescent="0.2">
      <c r="A10" s="9" t="s">
        <v>116</v>
      </c>
    </row>
    <row r="11" spans="1:15" ht="32.25" customHeight="1" x14ac:dyDescent="0.2">
      <c r="A11" s="91" t="s">
        <v>65</v>
      </c>
      <c r="B11" s="92"/>
      <c r="C11" s="93"/>
      <c r="D11" s="112" t="s">
        <v>115</v>
      </c>
      <c r="E11" s="112"/>
      <c r="F11" s="112"/>
      <c r="G11" s="47"/>
      <c r="O11">
        <v>21</v>
      </c>
    </row>
    <row r="12" spans="1:15" ht="64.150000000000006" customHeight="1" x14ac:dyDescent="0.2">
      <c r="A12" s="94"/>
      <c r="B12" s="95"/>
      <c r="C12" s="96"/>
      <c r="D12" s="49" t="s">
        <v>103</v>
      </c>
      <c r="E12" s="50" t="s">
        <v>104</v>
      </c>
      <c r="F12" s="50" t="s">
        <v>87</v>
      </c>
      <c r="O12" t="s">
        <v>0</v>
      </c>
    </row>
    <row r="13" spans="1:15" ht="24.75" customHeight="1" x14ac:dyDescent="0.2">
      <c r="A13" s="113" t="s">
        <v>11</v>
      </c>
      <c r="B13" s="113"/>
      <c r="C13" s="113"/>
      <c r="D13" s="53">
        <f>IF(MIN(PAGE19!D13,PAGE19!F13)&lt;=0,0,PAGE19!D13/PAGE19!F13)</f>
        <v>4.9034175334323922E-2</v>
      </c>
      <c r="E13" s="53">
        <f>IF(MIN(PAGE19!E13,PAGE19!F13)&lt;=0,0,PAGE19!E13/PAGE19!F13)</f>
        <v>0.95096582466567603</v>
      </c>
      <c r="F13" s="53">
        <f>IF(PAGE19!F13&lt;=0,0,PAGE19!F13/PAGE19!F13)</f>
        <v>1</v>
      </c>
    </row>
    <row r="14" spans="1:15" ht="33" customHeight="1" x14ac:dyDescent="0.2">
      <c r="A14" s="113" t="s">
        <v>12</v>
      </c>
      <c r="B14" s="113"/>
      <c r="C14" s="113"/>
      <c r="D14" s="53">
        <f>IF(MIN(PAGE19!D14,PAGE19!F14)&lt;=0,0,PAGE19!D14/PAGE19!F14)</f>
        <v>8.8762003633532316E-2</v>
      </c>
      <c r="E14" s="53">
        <f>IF(MIN(PAGE19!E14,PAGE19!F14)&lt;=0,0,PAGE19!E14/PAGE19!F14)</f>
        <v>0.91123799636646774</v>
      </c>
      <c r="F14" s="53">
        <f>IF(PAGE19!F14&lt;=0,0,PAGE19!F14/PAGE19!F14)</f>
        <v>1</v>
      </c>
    </row>
    <row r="15" spans="1:15" ht="33" customHeight="1" x14ac:dyDescent="0.2">
      <c r="A15" s="114" t="s">
        <v>107</v>
      </c>
      <c r="B15" s="115"/>
      <c r="C15" s="116"/>
      <c r="D15" s="53">
        <f>IF(MIN(PAGE19!D15,PAGE19!F15)&lt;=0,0,PAGE19!D15/PAGE19!F15)</f>
        <v>0</v>
      </c>
      <c r="E15" s="53">
        <f>IF(MIN(PAGE19!E15,PAGE19!F15)&lt;=0,0,PAGE19!E15/PAGE19!F15)</f>
        <v>0</v>
      </c>
      <c r="F15" s="53">
        <f>IF(PAGE19!F15&lt;=0,0,PAGE19!F15/PAGE19!F15)</f>
        <v>0</v>
      </c>
    </row>
    <row r="16" spans="1:15" ht="24.95" customHeight="1" x14ac:dyDescent="0.2">
      <c r="A16" s="113" t="s">
        <v>108</v>
      </c>
      <c r="B16" s="113"/>
      <c r="C16" s="113"/>
      <c r="D16" s="53">
        <f>IF(MIN(PAGE19!D16,PAGE19!F16)&lt;=0,0,PAGE19!D16/PAGE19!F16)</f>
        <v>4.716981132075472E-2</v>
      </c>
      <c r="E16" s="53">
        <f>IF(MIN(PAGE19!E16,PAGE19!F16)&lt;=0,0,PAGE19!E16/PAGE19!F16)</f>
        <v>0.95283018867924529</v>
      </c>
      <c r="F16" s="53">
        <f>IF(PAGE19!F16&lt;=0,0,PAGE19!F16/PAGE19!F16)</f>
        <v>1</v>
      </c>
    </row>
    <row r="17" spans="1:7" ht="24.95" customHeight="1" x14ac:dyDescent="0.2">
      <c r="A17" s="113" t="s">
        <v>109</v>
      </c>
      <c r="B17" s="113"/>
      <c r="C17" s="113"/>
      <c r="D17" s="53">
        <f>IF(MIN(PAGE19!D17,PAGE19!F17)&lt;=0,0,PAGE19!D17/PAGE19!F17)</f>
        <v>6.7567567567567571E-3</v>
      </c>
      <c r="E17" s="53">
        <f>IF(MIN(PAGE19!E17,PAGE19!F17)&lt;=0,0,PAGE19!E17/PAGE19!F17)</f>
        <v>0.9932432432432432</v>
      </c>
      <c r="F17" s="53">
        <f>IF(PAGE19!F17&lt;=0,0,PAGE19!F17/PAGE19!F17)</f>
        <v>1</v>
      </c>
    </row>
    <row r="18" spans="1:7" ht="24.95" customHeight="1" x14ac:dyDescent="0.2">
      <c r="A18" s="113" t="s">
        <v>110</v>
      </c>
      <c r="B18" s="113"/>
      <c r="C18" s="113"/>
      <c r="D18" s="53">
        <f>IF(MIN(PAGE19!D18,PAGE19!F18)&lt;=0,0,PAGE19!D18/PAGE19!F18)</f>
        <v>0</v>
      </c>
      <c r="E18" s="53">
        <f>IF(MIN(PAGE19!E18,PAGE19!F18)&lt;=0,0,PAGE19!E18/PAGE19!F18)</f>
        <v>1</v>
      </c>
      <c r="F18" s="53">
        <f>IF(PAGE19!F18&lt;=0,0,PAGE19!F18/PAGE19!F18)</f>
        <v>1</v>
      </c>
    </row>
    <row r="19" spans="1:7" ht="24.95" customHeight="1" x14ac:dyDescent="0.2">
      <c r="A19" s="113" t="s">
        <v>111</v>
      </c>
      <c r="B19" s="113"/>
      <c r="C19" s="113"/>
      <c r="D19" s="53">
        <f>IF(MIN(PAGE19!D19,PAGE19!F19)&lt;=0,0,PAGE19!D19/PAGE19!F19)</f>
        <v>4.519774011299435E-2</v>
      </c>
      <c r="E19" s="53">
        <f>IF(MIN(PAGE19!E19,PAGE19!F19)&lt;=0,0,PAGE19!E19/PAGE19!F19)</f>
        <v>0.95480225988700562</v>
      </c>
      <c r="F19" s="53">
        <f>IF(PAGE19!F19&lt;=0,0,PAGE19!F19/PAGE19!F19)</f>
        <v>1</v>
      </c>
    </row>
    <row r="20" spans="1:7" ht="24.75" customHeight="1" x14ac:dyDescent="0.2">
      <c r="A20" s="113" t="s">
        <v>112</v>
      </c>
      <c r="B20" s="113"/>
      <c r="C20" s="113"/>
      <c r="D20" s="53">
        <f>IF(MIN(PAGE19!D20,PAGE19!F20)&lt;=0,0,PAGE19!D20/PAGE19!F20)</f>
        <v>7.8880407124681931E-2</v>
      </c>
      <c r="E20" s="53">
        <f>IF(MIN(PAGE19!E20,PAGE19!F20)&lt;=0,0,PAGE19!E20/PAGE19!F20)</f>
        <v>0.92111959287531808</v>
      </c>
      <c r="F20" s="53">
        <f>IF(PAGE19!F20&lt;=0,0,PAGE19!F20/PAGE19!F20)</f>
        <v>1</v>
      </c>
    </row>
    <row r="21" spans="1:7" ht="24.95" customHeight="1" x14ac:dyDescent="0.2">
      <c r="A21" s="113" t="s">
        <v>113</v>
      </c>
      <c r="B21" s="113"/>
      <c r="C21" s="113"/>
      <c r="D21" s="53">
        <f>IF(MIN(PAGE19!D21,PAGE19!F21)&lt;=0,0,PAGE19!D21/PAGE19!F21)</f>
        <v>6.849135673127292E-2</v>
      </c>
      <c r="E21" s="53">
        <f>IF(MIN(PAGE19!E21,PAGE19!F21)&lt;=0,0,PAGE19!E21/PAGE19!F21)</f>
        <v>0.93150864326872707</v>
      </c>
      <c r="F21" s="53">
        <f>IF(PAGE19!F21&lt;=0,0,PAGE19!F21/PAGE19!F21)</f>
        <v>1</v>
      </c>
    </row>
    <row r="22" spans="1:7" ht="20.100000000000001" customHeight="1" x14ac:dyDescent="0.2">
      <c r="F22" s="54"/>
    </row>
    <row r="23" spans="1:7" ht="20.100000000000001" customHeight="1" x14ac:dyDescent="0.2">
      <c r="A23" s="40" t="s">
        <v>62</v>
      </c>
      <c r="F23" s="54"/>
    </row>
    <row r="24" spans="1:7" ht="12.6" customHeight="1" x14ac:dyDescent="0.2">
      <c r="A24" s="29"/>
      <c r="B24" s="17"/>
      <c r="C24" s="17"/>
      <c r="D24" s="17"/>
      <c r="E24" s="17"/>
      <c r="F24" s="17"/>
      <c r="G24" s="17"/>
    </row>
    <row r="25" spans="1:7" ht="12.6" customHeight="1" x14ac:dyDescent="0.2">
      <c r="A25" s="4"/>
      <c r="B25" s="17"/>
      <c r="C25" s="17"/>
      <c r="D25" s="17"/>
      <c r="E25" s="17"/>
      <c r="F25" s="17"/>
      <c r="G25" s="17"/>
    </row>
    <row r="26" spans="1:7" ht="12.75" customHeight="1" x14ac:dyDescent="0.2">
      <c r="B26" s="42"/>
      <c r="C26" s="42"/>
      <c r="D26" s="42"/>
      <c r="E26" s="42"/>
      <c r="F26" s="42"/>
      <c r="G26" s="42"/>
    </row>
    <row r="27" spans="1:7" ht="12.75" customHeight="1" x14ac:dyDescent="0.2">
      <c r="B27" s="42"/>
      <c r="C27" s="42"/>
      <c r="D27" s="42"/>
      <c r="E27" s="42"/>
      <c r="F27" s="42"/>
      <c r="G27" s="42"/>
    </row>
    <row r="28" spans="1:7" ht="12.75" customHeight="1" x14ac:dyDescent="0.2">
      <c r="B28" s="42"/>
      <c r="C28" s="42"/>
      <c r="D28" s="42"/>
      <c r="E28" s="42"/>
      <c r="F28" s="42"/>
      <c r="G28" s="42"/>
    </row>
    <row r="29" spans="1:7" ht="12.75" customHeight="1" x14ac:dyDescent="0.2">
      <c r="B29" s="42"/>
      <c r="C29" s="42"/>
      <c r="D29" s="42"/>
      <c r="E29" s="42"/>
      <c r="F29" s="42"/>
      <c r="G29" s="42"/>
    </row>
    <row r="30" spans="1:7" ht="12.75" customHeight="1" x14ac:dyDescent="0.2">
      <c r="B30" s="42"/>
      <c r="C30" s="42"/>
      <c r="D30" s="42"/>
      <c r="E30" s="42"/>
      <c r="F30" s="42"/>
      <c r="G30" s="42"/>
    </row>
    <row r="31" spans="1:7" ht="14.25" customHeight="1" x14ac:dyDescent="0.2">
      <c r="B31" s="42"/>
      <c r="C31" s="42"/>
      <c r="D31" s="42"/>
      <c r="E31" s="42"/>
      <c r="F31" s="42"/>
      <c r="G31" s="42"/>
    </row>
    <row r="32" spans="1:7" ht="14.25" customHeight="1" x14ac:dyDescent="0.2">
      <c r="B32" s="42"/>
      <c r="C32" s="42"/>
      <c r="D32" s="42"/>
      <c r="E32" s="42"/>
      <c r="F32" s="42"/>
      <c r="G32" s="42"/>
    </row>
    <row r="33" spans="1:7" ht="14.25" customHeight="1" x14ac:dyDescent="0.2">
      <c r="B33" s="42"/>
      <c r="C33" s="42"/>
      <c r="D33" s="42"/>
      <c r="E33" s="42"/>
      <c r="F33" s="42"/>
      <c r="G33" s="42"/>
    </row>
    <row r="34" spans="1:7" ht="12.75" customHeight="1" x14ac:dyDescent="0.2">
      <c r="A34" s="25"/>
      <c r="B34" s="42"/>
      <c r="C34" s="42"/>
      <c r="D34" s="42"/>
      <c r="E34" s="42"/>
      <c r="F34" s="42"/>
      <c r="G34" s="42"/>
    </row>
    <row r="35" spans="1:7" ht="14.25" customHeight="1" x14ac:dyDescent="0.2">
      <c r="B35" s="42"/>
      <c r="C35" s="42"/>
      <c r="D35" s="42"/>
      <c r="E35" s="42"/>
      <c r="F35" s="42"/>
      <c r="G35" s="42"/>
    </row>
    <row r="36" spans="1:7" ht="14.25" customHeight="1" x14ac:dyDescent="0.2">
      <c r="B36" s="42"/>
      <c r="C36" s="42"/>
      <c r="D36" s="42"/>
      <c r="E36" s="42"/>
      <c r="F36" s="42"/>
      <c r="G36" s="42"/>
    </row>
    <row r="37" spans="1:7" ht="14.25" customHeight="1" x14ac:dyDescent="0.2">
      <c r="B37" s="42"/>
      <c r="C37" s="42"/>
      <c r="D37" s="42"/>
      <c r="E37" s="42"/>
      <c r="F37" s="42"/>
      <c r="G37" s="42"/>
    </row>
    <row r="38" spans="1:7" ht="15" customHeight="1" x14ac:dyDescent="0.2"/>
  </sheetData>
  <sheetProtection algorithmName="SHA-512" hashValue="LewwuBdwR7gEphGla6No0JXpcWM+5mcKmNaNwX1u14xDRNZG2FOGcMOIsa7Knzv2YxI/scJgIR03D6Y9AwHu6A==" saltValue="CVk6IzGv/PIolZP8jkqLDA==" spinCount="100000" sheet="1" objects="1" scenarios="1"/>
  <mergeCells count="11">
    <mergeCell ref="A18:C18"/>
    <mergeCell ref="A19:C19"/>
    <mergeCell ref="A20:C20"/>
    <mergeCell ref="A21:C21"/>
    <mergeCell ref="A11:C12"/>
    <mergeCell ref="D11:F11"/>
    <mergeCell ref="A13:C13"/>
    <mergeCell ref="A14:C14"/>
    <mergeCell ref="A16:C16"/>
    <mergeCell ref="A17:C17"/>
    <mergeCell ref="A15:C15"/>
  </mergeCells>
  <printOptions horizontalCentered="1"/>
  <pageMargins left="0.5" right="0.5" top="0.5" bottom="0.5" header="0.25" footer="0.25"/>
  <pageSetup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9"/>
  <sheetViews>
    <sheetView zoomScale="90" zoomScaleNormal="90" workbookViewId="0">
      <selection activeCell="A22" sqref="A22"/>
    </sheetView>
  </sheetViews>
  <sheetFormatPr defaultRowHeight="12.75" x14ac:dyDescent="0.2"/>
  <cols>
    <col min="1" max="1" width="37.7109375" customWidth="1"/>
    <col min="2" max="2" width="17" customWidth="1"/>
    <col min="3" max="3" width="11.42578125" customWidth="1"/>
    <col min="4" max="9" width="9.7109375" customWidth="1"/>
    <col min="10" max="10" width="12.42578125" customWidth="1"/>
    <col min="11" max="11" width="12.7109375" hidden="1" customWidth="1"/>
    <col min="12" max="12" width="8.140625" customWidth="1"/>
    <col min="13" max="13" width="12.42578125" customWidth="1"/>
    <col min="14" max="14" width="9" customWidth="1"/>
    <col min="15" max="15" width="2" style="11" hidden="1" customWidth="1"/>
    <col min="18" max="18" width="2.7109375" hidden="1" customWidth="1"/>
    <col min="257" max="257" width="37.7109375" customWidth="1"/>
    <col min="258" max="266" width="9.7109375" customWidth="1"/>
    <col min="267" max="267" width="0" hidden="1" customWidth="1"/>
    <col min="268" max="268" width="8.140625" customWidth="1"/>
    <col min="269" max="269" width="12.42578125" customWidth="1"/>
    <col min="270" max="270" width="9" customWidth="1"/>
    <col min="271" max="271" width="0" hidden="1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8.140625" customWidth="1"/>
    <col min="525" max="525" width="12.42578125" customWidth="1"/>
    <col min="526" max="526" width="9" customWidth="1"/>
    <col min="527" max="527" width="0" hidden="1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8.140625" customWidth="1"/>
    <col min="781" max="781" width="12.42578125" customWidth="1"/>
    <col min="782" max="782" width="9" customWidth="1"/>
    <col min="783" max="783" width="0" hidden="1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8.140625" customWidth="1"/>
    <col min="1037" max="1037" width="12.42578125" customWidth="1"/>
    <col min="1038" max="1038" width="9" customWidth="1"/>
    <col min="1039" max="1039" width="0" hidden="1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8.140625" customWidth="1"/>
    <col min="1293" max="1293" width="12.42578125" customWidth="1"/>
    <col min="1294" max="1294" width="9" customWidth="1"/>
    <col min="1295" max="1295" width="0" hidden="1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8.140625" customWidth="1"/>
    <col min="1549" max="1549" width="12.42578125" customWidth="1"/>
    <col min="1550" max="1550" width="9" customWidth="1"/>
    <col min="1551" max="1551" width="0" hidden="1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8.140625" customWidth="1"/>
    <col min="1805" max="1805" width="12.42578125" customWidth="1"/>
    <col min="1806" max="1806" width="9" customWidth="1"/>
    <col min="1807" max="1807" width="0" hidden="1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8.140625" customWidth="1"/>
    <col min="2061" max="2061" width="12.42578125" customWidth="1"/>
    <col min="2062" max="2062" width="9" customWidth="1"/>
    <col min="2063" max="2063" width="0" hidden="1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8.140625" customWidth="1"/>
    <col min="2317" max="2317" width="12.42578125" customWidth="1"/>
    <col min="2318" max="2318" width="9" customWidth="1"/>
    <col min="2319" max="2319" width="0" hidden="1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8.140625" customWidth="1"/>
    <col min="2573" max="2573" width="12.42578125" customWidth="1"/>
    <col min="2574" max="2574" width="9" customWidth="1"/>
    <col min="2575" max="2575" width="0" hidden="1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8.140625" customWidth="1"/>
    <col min="2829" max="2829" width="12.42578125" customWidth="1"/>
    <col min="2830" max="2830" width="9" customWidth="1"/>
    <col min="2831" max="2831" width="0" hidden="1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8.140625" customWidth="1"/>
    <col min="3085" max="3085" width="12.42578125" customWidth="1"/>
    <col min="3086" max="3086" width="9" customWidth="1"/>
    <col min="3087" max="3087" width="0" hidden="1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8.140625" customWidth="1"/>
    <col min="3341" max="3341" width="12.42578125" customWidth="1"/>
    <col min="3342" max="3342" width="9" customWidth="1"/>
    <col min="3343" max="3343" width="0" hidden="1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8.140625" customWidth="1"/>
    <col min="3597" max="3597" width="12.42578125" customWidth="1"/>
    <col min="3598" max="3598" width="9" customWidth="1"/>
    <col min="3599" max="3599" width="0" hidden="1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8.140625" customWidth="1"/>
    <col min="3853" max="3853" width="12.42578125" customWidth="1"/>
    <col min="3854" max="3854" width="9" customWidth="1"/>
    <col min="3855" max="3855" width="0" hidden="1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8.140625" customWidth="1"/>
    <col min="4109" max="4109" width="12.42578125" customWidth="1"/>
    <col min="4110" max="4110" width="9" customWidth="1"/>
    <col min="4111" max="4111" width="0" hidden="1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8.140625" customWidth="1"/>
    <col min="4365" max="4365" width="12.42578125" customWidth="1"/>
    <col min="4366" max="4366" width="9" customWidth="1"/>
    <col min="4367" max="4367" width="0" hidden="1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8.140625" customWidth="1"/>
    <col min="4621" max="4621" width="12.42578125" customWidth="1"/>
    <col min="4622" max="4622" width="9" customWidth="1"/>
    <col min="4623" max="4623" width="0" hidden="1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8.140625" customWidth="1"/>
    <col min="4877" max="4877" width="12.42578125" customWidth="1"/>
    <col min="4878" max="4878" width="9" customWidth="1"/>
    <col min="4879" max="4879" width="0" hidden="1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8.140625" customWidth="1"/>
    <col min="5133" max="5133" width="12.42578125" customWidth="1"/>
    <col min="5134" max="5134" width="9" customWidth="1"/>
    <col min="5135" max="5135" width="0" hidden="1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8.140625" customWidth="1"/>
    <col min="5389" max="5389" width="12.42578125" customWidth="1"/>
    <col min="5390" max="5390" width="9" customWidth="1"/>
    <col min="5391" max="5391" width="0" hidden="1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8.140625" customWidth="1"/>
    <col min="5645" max="5645" width="12.42578125" customWidth="1"/>
    <col min="5646" max="5646" width="9" customWidth="1"/>
    <col min="5647" max="5647" width="0" hidden="1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8.140625" customWidth="1"/>
    <col min="5901" max="5901" width="12.42578125" customWidth="1"/>
    <col min="5902" max="5902" width="9" customWidth="1"/>
    <col min="5903" max="5903" width="0" hidden="1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8.140625" customWidth="1"/>
    <col min="6157" max="6157" width="12.42578125" customWidth="1"/>
    <col min="6158" max="6158" width="9" customWidth="1"/>
    <col min="6159" max="6159" width="0" hidden="1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8.140625" customWidth="1"/>
    <col min="6413" max="6413" width="12.42578125" customWidth="1"/>
    <col min="6414" max="6414" width="9" customWidth="1"/>
    <col min="6415" max="6415" width="0" hidden="1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8.140625" customWidth="1"/>
    <col min="6669" max="6669" width="12.42578125" customWidth="1"/>
    <col min="6670" max="6670" width="9" customWidth="1"/>
    <col min="6671" max="6671" width="0" hidden="1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8.140625" customWidth="1"/>
    <col min="6925" max="6925" width="12.42578125" customWidth="1"/>
    <col min="6926" max="6926" width="9" customWidth="1"/>
    <col min="6927" max="6927" width="0" hidden="1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8.140625" customWidth="1"/>
    <col min="7181" max="7181" width="12.42578125" customWidth="1"/>
    <col min="7182" max="7182" width="9" customWidth="1"/>
    <col min="7183" max="7183" width="0" hidden="1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8.140625" customWidth="1"/>
    <col min="7437" max="7437" width="12.42578125" customWidth="1"/>
    <col min="7438" max="7438" width="9" customWidth="1"/>
    <col min="7439" max="7439" width="0" hidden="1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8.140625" customWidth="1"/>
    <col min="7693" max="7693" width="12.42578125" customWidth="1"/>
    <col min="7694" max="7694" width="9" customWidth="1"/>
    <col min="7695" max="7695" width="0" hidden="1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8.140625" customWidth="1"/>
    <col min="7949" max="7949" width="12.42578125" customWidth="1"/>
    <col min="7950" max="7950" width="9" customWidth="1"/>
    <col min="7951" max="7951" width="0" hidden="1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8.140625" customWidth="1"/>
    <col min="8205" max="8205" width="12.42578125" customWidth="1"/>
    <col min="8206" max="8206" width="9" customWidth="1"/>
    <col min="8207" max="8207" width="0" hidden="1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8.140625" customWidth="1"/>
    <col min="8461" max="8461" width="12.42578125" customWidth="1"/>
    <col min="8462" max="8462" width="9" customWidth="1"/>
    <col min="8463" max="8463" width="0" hidden="1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8.140625" customWidth="1"/>
    <col min="8717" max="8717" width="12.42578125" customWidth="1"/>
    <col min="8718" max="8718" width="9" customWidth="1"/>
    <col min="8719" max="8719" width="0" hidden="1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8.140625" customWidth="1"/>
    <col min="8973" max="8973" width="12.42578125" customWidth="1"/>
    <col min="8974" max="8974" width="9" customWidth="1"/>
    <col min="8975" max="8975" width="0" hidden="1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8.140625" customWidth="1"/>
    <col min="9229" max="9229" width="12.42578125" customWidth="1"/>
    <col min="9230" max="9230" width="9" customWidth="1"/>
    <col min="9231" max="9231" width="0" hidden="1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8.140625" customWidth="1"/>
    <col min="9485" max="9485" width="12.42578125" customWidth="1"/>
    <col min="9486" max="9486" width="9" customWidth="1"/>
    <col min="9487" max="9487" width="0" hidden="1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8.140625" customWidth="1"/>
    <col min="9741" max="9741" width="12.42578125" customWidth="1"/>
    <col min="9742" max="9742" width="9" customWidth="1"/>
    <col min="9743" max="9743" width="0" hidden="1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8.140625" customWidth="1"/>
    <col min="9997" max="9997" width="12.42578125" customWidth="1"/>
    <col min="9998" max="9998" width="9" customWidth="1"/>
    <col min="9999" max="9999" width="0" hidden="1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8.140625" customWidth="1"/>
    <col min="10253" max="10253" width="12.42578125" customWidth="1"/>
    <col min="10254" max="10254" width="9" customWidth="1"/>
    <col min="10255" max="10255" width="0" hidden="1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8.140625" customWidth="1"/>
    <col min="10509" max="10509" width="12.42578125" customWidth="1"/>
    <col min="10510" max="10510" width="9" customWidth="1"/>
    <col min="10511" max="10511" width="0" hidden="1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8.140625" customWidth="1"/>
    <col min="10765" max="10765" width="12.42578125" customWidth="1"/>
    <col min="10766" max="10766" width="9" customWidth="1"/>
    <col min="10767" max="10767" width="0" hidden="1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8.140625" customWidth="1"/>
    <col min="11021" max="11021" width="12.42578125" customWidth="1"/>
    <col min="11022" max="11022" width="9" customWidth="1"/>
    <col min="11023" max="11023" width="0" hidden="1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8.140625" customWidth="1"/>
    <col min="11277" max="11277" width="12.42578125" customWidth="1"/>
    <col min="11278" max="11278" width="9" customWidth="1"/>
    <col min="11279" max="11279" width="0" hidden="1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8.140625" customWidth="1"/>
    <col min="11533" max="11533" width="12.42578125" customWidth="1"/>
    <col min="11534" max="11534" width="9" customWidth="1"/>
    <col min="11535" max="11535" width="0" hidden="1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8.140625" customWidth="1"/>
    <col min="11789" max="11789" width="12.42578125" customWidth="1"/>
    <col min="11790" max="11790" width="9" customWidth="1"/>
    <col min="11791" max="11791" width="0" hidden="1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8.140625" customWidth="1"/>
    <col min="12045" max="12045" width="12.42578125" customWidth="1"/>
    <col min="12046" max="12046" width="9" customWidth="1"/>
    <col min="12047" max="12047" width="0" hidden="1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8.140625" customWidth="1"/>
    <col min="12301" max="12301" width="12.42578125" customWidth="1"/>
    <col min="12302" max="12302" width="9" customWidth="1"/>
    <col min="12303" max="12303" width="0" hidden="1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8.140625" customWidth="1"/>
    <col min="12557" max="12557" width="12.42578125" customWidth="1"/>
    <col min="12558" max="12558" width="9" customWidth="1"/>
    <col min="12559" max="12559" width="0" hidden="1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8.140625" customWidth="1"/>
    <col min="12813" max="12813" width="12.42578125" customWidth="1"/>
    <col min="12814" max="12814" width="9" customWidth="1"/>
    <col min="12815" max="12815" width="0" hidden="1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8.140625" customWidth="1"/>
    <col min="13069" max="13069" width="12.42578125" customWidth="1"/>
    <col min="13070" max="13070" width="9" customWidth="1"/>
    <col min="13071" max="13071" width="0" hidden="1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8.140625" customWidth="1"/>
    <col min="13325" max="13325" width="12.42578125" customWidth="1"/>
    <col min="13326" max="13326" width="9" customWidth="1"/>
    <col min="13327" max="13327" width="0" hidden="1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8.140625" customWidth="1"/>
    <col min="13581" max="13581" width="12.42578125" customWidth="1"/>
    <col min="13582" max="13582" width="9" customWidth="1"/>
    <col min="13583" max="13583" width="0" hidden="1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8.140625" customWidth="1"/>
    <col min="13837" max="13837" width="12.42578125" customWidth="1"/>
    <col min="13838" max="13838" width="9" customWidth="1"/>
    <col min="13839" max="13839" width="0" hidden="1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8.140625" customWidth="1"/>
    <col min="14093" max="14093" width="12.42578125" customWidth="1"/>
    <col min="14094" max="14094" width="9" customWidth="1"/>
    <col min="14095" max="14095" width="0" hidden="1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8.140625" customWidth="1"/>
    <col min="14349" max="14349" width="12.42578125" customWidth="1"/>
    <col min="14350" max="14350" width="9" customWidth="1"/>
    <col min="14351" max="14351" width="0" hidden="1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8.140625" customWidth="1"/>
    <col min="14605" max="14605" width="12.42578125" customWidth="1"/>
    <col min="14606" max="14606" width="9" customWidth="1"/>
    <col min="14607" max="14607" width="0" hidden="1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8.140625" customWidth="1"/>
    <col min="14861" max="14861" width="12.42578125" customWidth="1"/>
    <col min="14862" max="14862" width="9" customWidth="1"/>
    <col min="14863" max="14863" width="0" hidden="1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8.140625" customWidth="1"/>
    <col min="15117" max="15117" width="12.42578125" customWidth="1"/>
    <col min="15118" max="15118" width="9" customWidth="1"/>
    <col min="15119" max="15119" width="0" hidden="1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8.140625" customWidth="1"/>
    <col min="15373" max="15373" width="12.42578125" customWidth="1"/>
    <col min="15374" max="15374" width="9" customWidth="1"/>
    <col min="15375" max="15375" width="0" hidden="1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8.140625" customWidth="1"/>
    <col min="15629" max="15629" width="12.42578125" customWidth="1"/>
    <col min="15630" max="15630" width="9" customWidth="1"/>
    <col min="15631" max="15631" width="0" hidden="1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8.140625" customWidth="1"/>
    <col min="15885" max="15885" width="12.42578125" customWidth="1"/>
    <col min="15886" max="15886" width="9" customWidth="1"/>
    <col min="15887" max="15887" width="0" hidden="1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8.140625" customWidth="1"/>
    <col min="16141" max="16141" width="12.42578125" customWidth="1"/>
    <col min="16142" max="16142" width="9" customWidth="1"/>
    <col min="16143" max="16143" width="0" hidden="1" customWidth="1"/>
    <col min="16146" max="16146" width="0" hidden="1" customWidth="1"/>
  </cols>
  <sheetData>
    <row r="1" spans="1:18" s="2" customFormat="1" ht="13.15" customHeight="1" x14ac:dyDescent="0.2">
      <c r="A1" s="1" t="s">
        <v>106</v>
      </c>
      <c r="J1" s="3" t="s">
        <v>23</v>
      </c>
      <c r="K1" s="3"/>
      <c r="O1" s="26"/>
    </row>
    <row r="2" spans="1:18" s="2" customFormat="1" ht="13.15" customHeight="1" x14ac:dyDescent="0.2">
      <c r="A2" s="4"/>
      <c r="F2" s="5"/>
      <c r="O2" s="26"/>
    </row>
    <row r="3" spans="1:18" s="2" customFormat="1" ht="13.15" customHeight="1" x14ac:dyDescent="0.2">
      <c r="A3" s="4"/>
      <c r="J3" s="71"/>
      <c r="K3" s="71"/>
      <c r="O3" s="26"/>
    </row>
    <row r="4" spans="1:18" s="2" customFormat="1" ht="21" customHeight="1" x14ac:dyDescent="0.2">
      <c r="A4" s="4"/>
      <c r="C4" s="5"/>
      <c r="D4" s="5"/>
      <c r="E4" s="6" t="str">
        <f>'PAGE 1'!E4</f>
        <v>REPORT OF CHILDREN WITH DISABILITIES</v>
      </c>
      <c r="G4" s="5"/>
      <c r="H4" s="5"/>
      <c r="I4" s="5"/>
      <c r="O4" s="26"/>
    </row>
    <row r="5" spans="1:18" s="2" customFormat="1" ht="15.6" customHeight="1" x14ac:dyDescent="0.2">
      <c r="A5" s="4"/>
      <c r="C5" s="5"/>
      <c r="E5" s="6" t="str">
        <f>'PAGE 1'!E5</f>
        <v>EXITING SPECIAL EDUCATION</v>
      </c>
      <c r="G5" s="5"/>
      <c r="H5" s="5"/>
      <c r="J5" s="71"/>
      <c r="K5" s="71"/>
      <c r="O5" s="26"/>
    </row>
    <row r="6" spans="1:18" ht="12" customHeight="1" x14ac:dyDescent="0.2">
      <c r="B6" s="27"/>
      <c r="C6" s="27"/>
      <c r="D6" s="27"/>
      <c r="E6" s="27"/>
      <c r="F6" s="27"/>
      <c r="G6" s="27"/>
    </row>
    <row r="7" spans="1:18" ht="12" customHeight="1" x14ac:dyDescent="0.2">
      <c r="D7" s="72" t="s">
        <v>24</v>
      </c>
      <c r="E7" s="72"/>
      <c r="F7" s="72"/>
      <c r="G7" s="72"/>
    </row>
    <row r="8" spans="1:18" ht="18.600000000000001" customHeight="1" x14ac:dyDescent="0.2">
      <c r="B8" s="55" t="str">
        <f>'PAGE 1'!B8</f>
        <v>Reporting Year:</v>
      </c>
      <c r="C8" s="56" t="str">
        <f>'PAGE 1'!C8</f>
        <v>2020-2021</v>
      </c>
    </row>
    <row r="9" spans="1:18" ht="24" customHeight="1" x14ac:dyDescent="0.2">
      <c r="A9" s="9" t="s">
        <v>21</v>
      </c>
      <c r="O9" s="11">
        <v>4</v>
      </c>
    </row>
    <row r="10" spans="1:18" ht="24" customHeight="1" x14ac:dyDescent="0.2">
      <c r="A10" s="73" t="s">
        <v>6</v>
      </c>
      <c r="B10" s="75" t="s">
        <v>25</v>
      </c>
      <c r="C10" s="75"/>
      <c r="D10" s="75"/>
      <c r="E10" s="75"/>
      <c r="F10" s="75"/>
      <c r="G10" s="75"/>
      <c r="H10" s="75"/>
      <c r="I10" s="75"/>
      <c r="J10" s="75"/>
      <c r="K10" s="75"/>
    </row>
    <row r="11" spans="1:18" s="2" customFormat="1" ht="26.1" customHeight="1" x14ac:dyDescent="0.2">
      <c r="A11" s="74"/>
      <c r="B11" s="12">
        <v>14</v>
      </c>
      <c r="C11" s="12">
        <v>15</v>
      </c>
      <c r="D11" s="12">
        <v>16</v>
      </c>
      <c r="E11" s="12">
        <v>17</v>
      </c>
      <c r="F11" s="12">
        <v>18</v>
      </c>
      <c r="G11" s="12">
        <v>19</v>
      </c>
      <c r="H11" s="12">
        <v>20</v>
      </c>
      <c r="I11" s="12">
        <v>21</v>
      </c>
      <c r="J11" s="13" t="s">
        <v>118</v>
      </c>
      <c r="K11" s="13" t="s">
        <v>9</v>
      </c>
      <c r="L11"/>
      <c r="M11" s="14" t="s">
        <v>10</v>
      </c>
      <c r="O11" s="26"/>
    </row>
    <row r="12" spans="1:18" ht="39.950000000000003" customHeight="1" x14ac:dyDescent="0.2">
      <c r="A12" s="57" t="s">
        <v>11</v>
      </c>
      <c r="B12" s="16">
        <v>45</v>
      </c>
      <c r="C12" s="16">
        <v>24</v>
      </c>
      <c r="D12" s="16">
        <v>13</v>
      </c>
      <c r="E12" s="16">
        <v>14</v>
      </c>
      <c r="F12" s="16">
        <v>1</v>
      </c>
      <c r="G12" s="16">
        <v>0</v>
      </c>
      <c r="H12" s="16">
        <v>0</v>
      </c>
      <c r="I12" s="16">
        <v>0</v>
      </c>
      <c r="J12" s="16">
        <v>97</v>
      </c>
      <c r="K12" s="16">
        <v>-9</v>
      </c>
      <c r="M12" s="17">
        <f t="shared" ref="M12:M20" si="0">MAX(B12,0)+MAX(C12,0)+MAX(D12,0)+MAX(E12,0)+MAX(F12,0)+MAX(G12,0)+MAX(H12,0)+MAX(I12,0)</f>
        <v>97</v>
      </c>
      <c r="R12">
        <f>MIN(LEN(TRIM(B12)),LEN(TRIM(C12)),LEN(TRIM(D12)),LEN(TRIM(E12)),LEN(TRIM(F12)),LEN(TRIM(G12)),LEN(TRIM(H12)),LEN(TRIM(I12)),LEN(TRIM(J12)),LEN(TRIM(K12)))</f>
        <v>1</v>
      </c>
    </row>
    <row r="13" spans="1:18" ht="39.950000000000003" customHeight="1" x14ac:dyDescent="0.2">
      <c r="A13" s="57" t="s">
        <v>12</v>
      </c>
      <c r="B13" s="16">
        <v>0</v>
      </c>
      <c r="C13" s="16">
        <v>0</v>
      </c>
      <c r="D13" s="16">
        <v>4</v>
      </c>
      <c r="E13" s="16">
        <v>86</v>
      </c>
      <c r="F13" s="16">
        <v>45</v>
      </c>
      <c r="G13" s="16">
        <v>11</v>
      </c>
      <c r="H13" s="16">
        <v>11</v>
      </c>
      <c r="I13" s="16">
        <v>4</v>
      </c>
      <c r="J13" s="16">
        <v>161</v>
      </c>
      <c r="K13" s="16">
        <v>-9</v>
      </c>
      <c r="M13" s="17">
        <f t="shared" si="0"/>
        <v>161</v>
      </c>
      <c r="R13">
        <f>MIN(LEN(TRIM(B13)),LEN(TRIM(C13)),LEN(TRIM(D13)),LEN(TRIM(E13)),LEN(TRIM(F13)),LEN(TRIM(G13)),LEN(TRIM(H13)),LEN(TRIM(I13)),LEN(TRIM(J13)),LEN(TRIM(K13)))</f>
        <v>1</v>
      </c>
    </row>
    <row r="14" spans="1:18" ht="39.950000000000003" customHeight="1" x14ac:dyDescent="0.2">
      <c r="A14" s="61" t="s">
        <v>107</v>
      </c>
      <c r="B14" s="16" t="s">
        <v>121</v>
      </c>
      <c r="C14" s="16"/>
      <c r="D14" s="16">
        <v>-9</v>
      </c>
      <c r="E14" s="16">
        <v>-9</v>
      </c>
      <c r="F14" s="16">
        <v>-9</v>
      </c>
      <c r="G14" s="16">
        <v>-9</v>
      </c>
      <c r="H14" s="16">
        <v>-9</v>
      </c>
      <c r="I14" s="16">
        <v>-9</v>
      </c>
      <c r="J14" s="16">
        <v>-9</v>
      </c>
      <c r="K14" s="16"/>
      <c r="M14" s="17">
        <f t="shared" si="0"/>
        <v>0</v>
      </c>
    </row>
    <row r="15" spans="1:18" ht="24.95" customHeight="1" x14ac:dyDescent="0.2">
      <c r="A15" s="57" t="s">
        <v>108</v>
      </c>
      <c r="B15" s="16">
        <v>0</v>
      </c>
      <c r="C15" s="16">
        <v>0</v>
      </c>
      <c r="D15" s="16">
        <v>0</v>
      </c>
      <c r="E15" s="16">
        <v>1</v>
      </c>
      <c r="F15" s="16">
        <v>0</v>
      </c>
      <c r="G15" s="16">
        <v>0</v>
      </c>
      <c r="H15" s="16">
        <v>3</v>
      </c>
      <c r="I15" s="16">
        <v>0</v>
      </c>
      <c r="J15" s="16">
        <v>4</v>
      </c>
      <c r="K15" s="16">
        <v>-9</v>
      </c>
      <c r="M15" s="17">
        <f t="shared" si="0"/>
        <v>4</v>
      </c>
      <c r="R15">
        <f>MIN(LEN(TRIM(B15)),LEN(TRIM(C15)),LEN(TRIM(D15)),LEN(TRIM(E15)),LEN(TRIM(F15)),LEN(TRIM(G15)),LEN(TRIM(H15)),LEN(TRIM(I15)),LEN(TRIM(J15)),LEN(TRIM(K15)))</f>
        <v>1</v>
      </c>
    </row>
    <row r="16" spans="1:18" ht="24.95" customHeight="1" x14ac:dyDescent="0.2">
      <c r="A16" s="58" t="s">
        <v>109</v>
      </c>
      <c r="B16" s="18">
        <v>-9</v>
      </c>
      <c r="C16" s="18">
        <v>-9</v>
      </c>
      <c r="D16" s="18">
        <v>-9</v>
      </c>
      <c r="E16" s="18">
        <v>-9</v>
      </c>
      <c r="F16" s="16">
        <v>-9</v>
      </c>
      <c r="G16" s="16">
        <v>-9</v>
      </c>
      <c r="H16" s="16">
        <v>0</v>
      </c>
      <c r="I16" s="16">
        <v>1</v>
      </c>
      <c r="J16" s="16">
        <v>1</v>
      </c>
      <c r="K16" s="16">
        <v>-9</v>
      </c>
      <c r="M16" s="17">
        <f>MAX(F16,0)+MAX(G16,0)+MAX(H16,0)+MAX(I16,0)</f>
        <v>1</v>
      </c>
      <c r="R16">
        <f>MIN(LEN(TRIM(F16)),LEN(TRIM(G16)),LEN(TRIM(H16)),LEN(TRIM(I16)),LEN(TRIM(J16)),LEN(TRIM(K16)))</f>
        <v>1</v>
      </c>
    </row>
    <row r="17" spans="1:18" ht="24.95" customHeight="1" x14ac:dyDescent="0.2">
      <c r="A17" s="58" t="s">
        <v>110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-9</v>
      </c>
      <c r="M17" s="17">
        <f t="shared" si="0"/>
        <v>0</v>
      </c>
      <c r="R17">
        <f>MIN(LEN(TRIM(B17)),LEN(TRIM(C17)),LEN(TRIM(D17)),LEN(TRIM(E17)),LEN(TRIM(F17)),LEN(TRIM(G17)),LEN(TRIM(H17)),LEN(TRIM(I17)),LEN(TRIM(J17)),LEN(TRIM(K17)))</f>
        <v>1</v>
      </c>
    </row>
    <row r="18" spans="1:18" ht="24.95" customHeight="1" x14ac:dyDescent="0.2">
      <c r="A18" s="58" t="s">
        <v>111</v>
      </c>
      <c r="B18" s="16">
        <v>16</v>
      </c>
      <c r="C18" s="16">
        <v>18</v>
      </c>
      <c r="D18" s="16">
        <v>15</v>
      </c>
      <c r="E18" s="16">
        <v>8</v>
      </c>
      <c r="F18" s="16">
        <v>1</v>
      </c>
      <c r="G18" s="16">
        <v>1</v>
      </c>
      <c r="H18" s="16">
        <v>0</v>
      </c>
      <c r="I18" s="16">
        <v>0</v>
      </c>
      <c r="J18" s="16">
        <v>59</v>
      </c>
      <c r="K18" s="16">
        <v>-9</v>
      </c>
      <c r="M18" s="17">
        <f t="shared" si="0"/>
        <v>59</v>
      </c>
      <c r="R18">
        <f>MIN(LEN(TRIM(B18)),LEN(TRIM(C18)),LEN(TRIM(D18)),LEN(TRIM(E18)),LEN(TRIM(F18)),LEN(TRIM(G18)),LEN(TRIM(H18)),LEN(TRIM(I18)),LEN(TRIM(J18)),LEN(TRIM(K18)))</f>
        <v>1</v>
      </c>
    </row>
    <row r="19" spans="1:18" ht="24.95" customHeight="1" x14ac:dyDescent="0.2">
      <c r="A19" s="58" t="s">
        <v>112</v>
      </c>
      <c r="B19" s="16">
        <v>2</v>
      </c>
      <c r="C19" s="16">
        <v>1</v>
      </c>
      <c r="D19" s="16">
        <v>2</v>
      </c>
      <c r="E19" s="16">
        <v>3</v>
      </c>
      <c r="F19" s="16">
        <v>4</v>
      </c>
      <c r="G19" s="16">
        <v>1</v>
      </c>
      <c r="H19" s="16">
        <v>0</v>
      </c>
      <c r="I19" s="16">
        <v>0</v>
      </c>
      <c r="J19" s="16">
        <v>13</v>
      </c>
      <c r="K19" s="16">
        <v>-9</v>
      </c>
      <c r="M19" s="17">
        <f t="shared" si="0"/>
        <v>13</v>
      </c>
      <c r="R19">
        <f>MIN(LEN(TRIM(B19)),LEN(TRIM(C19)),LEN(TRIM(D19)),LEN(TRIM(E19)),LEN(TRIM(F19)),LEN(TRIM(G19)),LEN(TRIM(H19)),LEN(TRIM(I19)),LEN(TRIM(J19)),LEN(TRIM(K19)))</f>
        <v>1</v>
      </c>
    </row>
    <row r="20" spans="1:18" ht="24.95" customHeight="1" x14ac:dyDescent="0.2">
      <c r="A20" s="58" t="s">
        <v>113</v>
      </c>
      <c r="B20" s="16">
        <v>63</v>
      </c>
      <c r="C20" s="16">
        <v>43</v>
      </c>
      <c r="D20" s="16">
        <v>34</v>
      </c>
      <c r="E20" s="16">
        <v>112</v>
      </c>
      <c r="F20" s="16">
        <v>51</v>
      </c>
      <c r="G20" s="16">
        <v>13</v>
      </c>
      <c r="H20" s="16">
        <v>14</v>
      </c>
      <c r="I20" s="16">
        <v>5</v>
      </c>
      <c r="J20" s="16">
        <v>335</v>
      </c>
      <c r="K20" s="16">
        <v>-9</v>
      </c>
      <c r="M20" s="17">
        <f t="shared" si="0"/>
        <v>335</v>
      </c>
      <c r="R20">
        <f>MIN(LEN(TRIM(B20)),LEN(TRIM(C20)),LEN(TRIM(D20)),LEN(TRIM(E20)),LEN(TRIM(F20)),LEN(TRIM(G20)),LEN(TRIM(H20)),LEN(TRIM(I20)),LEN(TRIM(J20)),LEN(TRIM(K20)))</f>
        <v>1</v>
      </c>
    </row>
    <row r="21" spans="1:18" ht="20.100000000000001" customHeight="1" x14ac:dyDescent="0.2">
      <c r="A21" s="20" t="s">
        <v>10</v>
      </c>
      <c r="B21" s="21">
        <f>MAX(B12,0)+MAX(B13,0)+MAX(B14,0)+MAX(B15,0)+MAX(B17,0)+MAX(B18,0)+MAX(B19,0)</f>
        <v>63</v>
      </c>
      <c r="C21" s="21">
        <f t="shared" ref="C21:E21" si="1">MAX(C12,0)+MAX(C13,0)+MAX(C14,0)+MAX(C15,0)+MAX(C17,0)+MAX(C18,0)+MAX(C19,0)</f>
        <v>43</v>
      </c>
      <c r="D21" s="21">
        <f t="shared" si="1"/>
        <v>34</v>
      </c>
      <c r="E21" s="21">
        <f t="shared" si="1"/>
        <v>112</v>
      </c>
      <c r="F21" s="21">
        <f>MAX(F12,0)+MAX(F13,0)+MAX(F14,0)+MAX(F15,0)+MAX(F16,0)+MAX(F17,0)+MAX(F18,0)+MAX(F19,0)</f>
        <v>51</v>
      </c>
      <c r="G21" s="21">
        <f>MAX(G12,0)+MAX(G13,0)+MAX(G14,0)+MAX(G15,0)+MAX(G16,0)+MAX(G17,0)+MAX(G18,0)+MAX(G19,0)</f>
        <v>13</v>
      </c>
      <c r="H21" s="21">
        <f>MAX(H12,0)+MAX(H13,0)+MAX(H14,0)+MAX(H15,0)+MAX(H16,0)+MAX(H17,0)+MAX(H18,0)+MAX(H19,0)</f>
        <v>14</v>
      </c>
      <c r="I21" s="21">
        <f>MAX(I12,0)+MAX(I13,0)+MAX(I14,0)+MAX(I15,0)+MAX(I16,0)+MAX(I17,0)+MAX(I18,0)+MAX(I19,0)</f>
        <v>5</v>
      </c>
      <c r="J21" s="21">
        <f>MAX(J12,0)+MAX(J13,0)+MAX(J14,0)+MAX(J15,0)+MAX(J16,0)+MAX(J17,0)+MAX(J18,0)+MAX(J19,0)</f>
        <v>335</v>
      </c>
      <c r="K21" s="21">
        <f t="shared" ref="K21" si="2">MAX(K12,0)+MAX(K13,0)+MAX(K15,0)+MAX(K16,0)+MAX(K17,0)+MAX(K18,0)+MAX(K19,0)</f>
        <v>0</v>
      </c>
    </row>
    <row r="22" spans="1:18" ht="12.6" customHeight="1" x14ac:dyDescent="0.2">
      <c r="A22" s="29"/>
      <c r="B22" s="23"/>
      <c r="C22" s="23"/>
      <c r="D22" s="23"/>
      <c r="E22" s="23"/>
      <c r="F22" s="23"/>
      <c r="G22" s="23"/>
      <c r="H22" s="23"/>
      <c r="I22" s="23"/>
      <c r="J22" s="23"/>
      <c r="K22" s="17"/>
    </row>
    <row r="23" spans="1:18" ht="12.6" customHeight="1" x14ac:dyDescent="0.2">
      <c r="A23" s="4"/>
      <c r="B23" s="23"/>
      <c r="C23" s="23"/>
      <c r="D23" s="23"/>
      <c r="E23" s="23"/>
      <c r="F23" s="23"/>
      <c r="G23" s="23"/>
      <c r="H23" s="23"/>
      <c r="I23" s="23"/>
      <c r="J23" s="23"/>
      <c r="K23" s="17"/>
    </row>
    <row r="29" spans="1:18" x14ac:dyDescent="0.2">
      <c r="A29" s="25"/>
    </row>
  </sheetData>
  <sheetProtection algorithmName="SHA-512" hashValue="2Vm6pPRMmYuweNJA0jlLZP8mMUd4VVd1h/KjSk+qxwM07T1zfpaJ+oipmW/mf3e6VDYiMqmw50GxX/7GJ/3xkg==" saltValue="9ZG+1hvNwc5tZ/8OceKbCg==" spinCount="100000" sheet="1" objects="1" scenarios="1"/>
  <mergeCells count="5">
    <mergeCell ref="J3:K3"/>
    <mergeCell ref="J5:K5"/>
    <mergeCell ref="D7:G7"/>
    <mergeCell ref="A10:A11"/>
    <mergeCell ref="B10:K10"/>
  </mergeCells>
  <conditionalFormatting sqref="K17:K20 K12:K15">
    <cfRule type="expression" dxfId="155" priority="3" stopIfTrue="1">
      <formula>LEN(TRIM(K12))=0</formula>
    </cfRule>
  </conditionalFormatting>
  <conditionalFormatting sqref="D7:G7">
    <cfRule type="expression" dxfId="154" priority="4" stopIfTrue="1">
      <formula>MIN(R12:R20)=0</formula>
    </cfRule>
  </conditionalFormatting>
  <conditionalFormatting sqref="M12:M20">
    <cfRule type="expression" dxfId="153" priority="5" stopIfTrue="1">
      <formula>MAX(J12,0)&lt;&gt;M12</formula>
    </cfRule>
  </conditionalFormatting>
  <conditionalFormatting sqref="K21">
    <cfRule type="expression" dxfId="152" priority="6" stopIfTrue="1">
      <formula>MAX(K20,0)&lt;&gt;K21</formula>
    </cfRule>
  </conditionalFormatting>
  <conditionalFormatting sqref="B21:J21">
    <cfRule type="expression" dxfId="151" priority="1" stopIfTrue="1">
      <formula>MAX(B20,0)&lt;&gt;B21</formula>
    </cfRule>
  </conditionalFormatting>
  <pageMargins left="0.75" right="0.75" top="1" bottom="1" header="0.5" footer="0.5"/>
  <pageSetup scale="90" orientation="landscape" r:id="rId1"/>
  <headerFooter alignWithMargins="0"/>
  <ignoredErrors>
    <ignoredError sqref="M16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9"/>
  <sheetViews>
    <sheetView zoomScale="90" zoomScaleNormal="90" workbookViewId="0">
      <selection activeCell="A23" sqref="A23"/>
    </sheetView>
  </sheetViews>
  <sheetFormatPr defaultRowHeight="12.75" x14ac:dyDescent="0.2"/>
  <cols>
    <col min="1" max="1" width="37.7109375" customWidth="1"/>
    <col min="2" max="2" width="18.5703125" customWidth="1"/>
    <col min="3" max="3" width="11.42578125" customWidth="1"/>
    <col min="4" max="9" width="9.7109375" customWidth="1"/>
    <col min="10" max="10" width="12.5703125" customWidth="1"/>
    <col min="11" max="11" width="12.7109375" hidden="1" customWidth="1"/>
    <col min="12" max="12" width="7.5703125" customWidth="1"/>
    <col min="13" max="13" width="12.42578125" customWidth="1"/>
    <col min="14" max="14" width="8.85546875" customWidth="1"/>
    <col min="15" max="15" width="2.7109375" style="11" hidden="1" customWidth="1"/>
    <col min="17" max="17" width="9.140625" customWidth="1"/>
    <col min="18" max="18" width="5.28515625" hidden="1" customWidth="1"/>
    <col min="257" max="257" width="37.7109375" customWidth="1"/>
    <col min="258" max="266" width="9.7109375" customWidth="1"/>
    <col min="267" max="267" width="0" hidden="1" customWidth="1"/>
    <col min="268" max="268" width="7.5703125" customWidth="1"/>
    <col min="269" max="269" width="12.42578125" customWidth="1"/>
    <col min="270" max="270" width="8.85546875" customWidth="1"/>
    <col min="271" max="271" width="0" hidden="1" customWidth="1"/>
    <col min="273" max="273" width="9.140625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7.5703125" customWidth="1"/>
    <col min="525" max="525" width="12.42578125" customWidth="1"/>
    <col min="526" max="526" width="8.85546875" customWidth="1"/>
    <col min="527" max="527" width="0" hidden="1" customWidth="1"/>
    <col min="529" max="529" width="9.140625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7.5703125" customWidth="1"/>
    <col min="781" max="781" width="12.42578125" customWidth="1"/>
    <col min="782" max="782" width="8.85546875" customWidth="1"/>
    <col min="783" max="783" width="0" hidden="1" customWidth="1"/>
    <col min="785" max="785" width="9.140625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7.5703125" customWidth="1"/>
    <col min="1037" max="1037" width="12.42578125" customWidth="1"/>
    <col min="1038" max="1038" width="8.85546875" customWidth="1"/>
    <col min="1039" max="1039" width="0" hidden="1" customWidth="1"/>
    <col min="1041" max="1041" width="9.140625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7.5703125" customWidth="1"/>
    <col min="1293" max="1293" width="12.42578125" customWidth="1"/>
    <col min="1294" max="1294" width="8.85546875" customWidth="1"/>
    <col min="1295" max="1295" width="0" hidden="1" customWidth="1"/>
    <col min="1297" max="1297" width="9.140625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7.5703125" customWidth="1"/>
    <col min="1549" max="1549" width="12.42578125" customWidth="1"/>
    <col min="1550" max="1550" width="8.85546875" customWidth="1"/>
    <col min="1551" max="1551" width="0" hidden="1" customWidth="1"/>
    <col min="1553" max="1553" width="9.140625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7.5703125" customWidth="1"/>
    <col min="1805" max="1805" width="12.42578125" customWidth="1"/>
    <col min="1806" max="1806" width="8.85546875" customWidth="1"/>
    <col min="1807" max="1807" width="0" hidden="1" customWidth="1"/>
    <col min="1809" max="1809" width="9.140625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7.5703125" customWidth="1"/>
    <col min="2061" max="2061" width="12.42578125" customWidth="1"/>
    <col min="2062" max="2062" width="8.85546875" customWidth="1"/>
    <col min="2063" max="2063" width="0" hidden="1" customWidth="1"/>
    <col min="2065" max="2065" width="9.140625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7.5703125" customWidth="1"/>
    <col min="2317" max="2317" width="12.42578125" customWidth="1"/>
    <col min="2318" max="2318" width="8.85546875" customWidth="1"/>
    <col min="2319" max="2319" width="0" hidden="1" customWidth="1"/>
    <col min="2321" max="2321" width="9.140625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7.5703125" customWidth="1"/>
    <col min="2573" max="2573" width="12.42578125" customWidth="1"/>
    <col min="2574" max="2574" width="8.85546875" customWidth="1"/>
    <col min="2575" max="2575" width="0" hidden="1" customWidth="1"/>
    <col min="2577" max="2577" width="9.140625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7.5703125" customWidth="1"/>
    <col min="2829" max="2829" width="12.42578125" customWidth="1"/>
    <col min="2830" max="2830" width="8.85546875" customWidth="1"/>
    <col min="2831" max="2831" width="0" hidden="1" customWidth="1"/>
    <col min="2833" max="2833" width="9.140625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7.5703125" customWidth="1"/>
    <col min="3085" max="3085" width="12.42578125" customWidth="1"/>
    <col min="3086" max="3086" width="8.85546875" customWidth="1"/>
    <col min="3087" max="3087" width="0" hidden="1" customWidth="1"/>
    <col min="3089" max="3089" width="9.140625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7.5703125" customWidth="1"/>
    <col min="3341" max="3341" width="12.42578125" customWidth="1"/>
    <col min="3342" max="3342" width="8.85546875" customWidth="1"/>
    <col min="3343" max="3343" width="0" hidden="1" customWidth="1"/>
    <col min="3345" max="3345" width="9.140625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7.5703125" customWidth="1"/>
    <col min="3597" max="3597" width="12.42578125" customWidth="1"/>
    <col min="3598" max="3598" width="8.85546875" customWidth="1"/>
    <col min="3599" max="3599" width="0" hidden="1" customWidth="1"/>
    <col min="3601" max="3601" width="9.140625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7.5703125" customWidth="1"/>
    <col min="3853" max="3853" width="12.42578125" customWidth="1"/>
    <col min="3854" max="3854" width="8.85546875" customWidth="1"/>
    <col min="3855" max="3855" width="0" hidden="1" customWidth="1"/>
    <col min="3857" max="3857" width="9.140625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7.5703125" customWidth="1"/>
    <col min="4109" max="4109" width="12.42578125" customWidth="1"/>
    <col min="4110" max="4110" width="8.85546875" customWidth="1"/>
    <col min="4111" max="4111" width="0" hidden="1" customWidth="1"/>
    <col min="4113" max="4113" width="9.140625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7.5703125" customWidth="1"/>
    <col min="4365" max="4365" width="12.42578125" customWidth="1"/>
    <col min="4366" max="4366" width="8.85546875" customWidth="1"/>
    <col min="4367" max="4367" width="0" hidden="1" customWidth="1"/>
    <col min="4369" max="4369" width="9.140625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7.5703125" customWidth="1"/>
    <col min="4621" max="4621" width="12.42578125" customWidth="1"/>
    <col min="4622" max="4622" width="8.85546875" customWidth="1"/>
    <col min="4623" max="4623" width="0" hidden="1" customWidth="1"/>
    <col min="4625" max="4625" width="9.140625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7.5703125" customWidth="1"/>
    <col min="4877" max="4877" width="12.42578125" customWidth="1"/>
    <col min="4878" max="4878" width="8.85546875" customWidth="1"/>
    <col min="4879" max="4879" width="0" hidden="1" customWidth="1"/>
    <col min="4881" max="4881" width="9.140625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7.5703125" customWidth="1"/>
    <col min="5133" max="5133" width="12.42578125" customWidth="1"/>
    <col min="5134" max="5134" width="8.85546875" customWidth="1"/>
    <col min="5135" max="5135" width="0" hidden="1" customWidth="1"/>
    <col min="5137" max="5137" width="9.140625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7.5703125" customWidth="1"/>
    <col min="5389" max="5389" width="12.42578125" customWidth="1"/>
    <col min="5390" max="5390" width="8.85546875" customWidth="1"/>
    <col min="5391" max="5391" width="0" hidden="1" customWidth="1"/>
    <col min="5393" max="5393" width="9.140625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7.5703125" customWidth="1"/>
    <col min="5645" max="5645" width="12.42578125" customWidth="1"/>
    <col min="5646" max="5646" width="8.85546875" customWidth="1"/>
    <col min="5647" max="5647" width="0" hidden="1" customWidth="1"/>
    <col min="5649" max="5649" width="9.140625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7.5703125" customWidth="1"/>
    <col min="5901" max="5901" width="12.42578125" customWidth="1"/>
    <col min="5902" max="5902" width="8.85546875" customWidth="1"/>
    <col min="5903" max="5903" width="0" hidden="1" customWidth="1"/>
    <col min="5905" max="5905" width="9.140625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7.5703125" customWidth="1"/>
    <col min="6157" max="6157" width="12.42578125" customWidth="1"/>
    <col min="6158" max="6158" width="8.85546875" customWidth="1"/>
    <col min="6159" max="6159" width="0" hidden="1" customWidth="1"/>
    <col min="6161" max="6161" width="9.140625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7.5703125" customWidth="1"/>
    <col min="6413" max="6413" width="12.42578125" customWidth="1"/>
    <col min="6414" max="6414" width="8.85546875" customWidth="1"/>
    <col min="6415" max="6415" width="0" hidden="1" customWidth="1"/>
    <col min="6417" max="6417" width="9.140625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7.5703125" customWidth="1"/>
    <col min="6669" max="6669" width="12.42578125" customWidth="1"/>
    <col min="6670" max="6670" width="8.85546875" customWidth="1"/>
    <col min="6671" max="6671" width="0" hidden="1" customWidth="1"/>
    <col min="6673" max="6673" width="9.140625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7.5703125" customWidth="1"/>
    <col min="6925" max="6925" width="12.42578125" customWidth="1"/>
    <col min="6926" max="6926" width="8.85546875" customWidth="1"/>
    <col min="6927" max="6927" width="0" hidden="1" customWidth="1"/>
    <col min="6929" max="6929" width="9.140625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7.5703125" customWidth="1"/>
    <col min="7181" max="7181" width="12.42578125" customWidth="1"/>
    <col min="7182" max="7182" width="8.85546875" customWidth="1"/>
    <col min="7183" max="7183" width="0" hidden="1" customWidth="1"/>
    <col min="7185" max="7185" width="9.140625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7.5703125" customWidth="1"/>
    <col min="7437" max="7437" width="12.42578125" customWidth="1"/>
    <col min="7438" max="7438" width="8.85546875" customWidth="1"/>
    <col min="7439" max="7439" width="0" hidden="1" customWidth="1"/>
    <col min="7441" max="7441" width="9.140625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7.5703125" customWidth="1"/>
    <col min="7693" max="7693" width="12.42578125" customWidth="1"/>
    <col min="7694" max="7694" width="8.85546875" customWidth="1"/>
    <col min="7695" max="7695" width="0" hidden="1" customWidth="1"/>
    <col min="7697" max="7697" width="9.140625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7.5703125" customWidth="1"/>
    <col min="7949" max="7949" width="12.42578125" customWidth="1"/>
    <col min="7950" max="7950" width="8.85546875" customWidth="1"/>
    <col min="7951" max="7951" width="0" hidden="1" customWidth="1"/>
    <col min="7953" max="7953" width="9.140625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7.5703125" customWidth="1"/>
    <col min="8205" max="8205" width="12.42578125" customWidth="1"/>
    <col min="8206" max="8206" width="8.85546875" customWidth="1"/>
    <col min="8207" max="8207" width="0" hidden="1" customWidth="1"/>
    <col min="8209" max="8209" width="9.140625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7.5703125" customWidth="1"/>
    <col min="8461" max="8461" width="12.42578125" customWidth="1"/>
    <col min="8462" max="8462" width="8.85546875" customWidth="1"/>
    <col min="8463" max="8463" width="0" hidden="1" customWidth="1"/>
    <col min="8465" max="8465" width="9.140625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7.5703125" customWidth="1"/>
    <col min="8717" max="8717" width="12.42578125" customWidth="1"/>
    <col min="8718" max="8718" width="8.85546875" customWidth="1"/>
    <col min="8719" max="8719" width="0" hidden="1" customWidth="1"/>
    <col min="8721" max="8721" width="9.140625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7.5703125" customWidth="1"/>
    <col min="8973" max="8973" width="12.42578125" customWidth="1"/>
    <col min="8974" max="8974" width="8.85546875" customWidth="1"/>
    <col min="8975" max="8975" width="0" hidden="1" customWidth="1"/>
    <col min="8977" max="8977" width="9.140625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7.5703125" customWidth="1"/>
    <col min="9229" max="9229" width="12.42578125" customWidth="1"/>
    <col min="9230" max="9230" width="8.85546875" customWidth="1"/>
    <col min="9231" max="9231" width="0" hidden="1" customWidth="1"/>
    <col min="9233" max="9233" width="9.140625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7.5703125" customWidth="1"/>
    <col min="9485" max="9485" width="12.42578125" customWidth="1"/>
    <col min="9486" max="9486" width="8.85546875" customWidth="1"/>
    <col min="9487" max="9487" width="0" hidden="1" customWidth="1"/>
    <col min="9489" max="9489" width="9.140625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7.5703125" customWidth="1"/>
    <col min="9741" max="9741" width="12.42578125" customWidth="1"/>
    <col min="9742" max="9742" width="8.85546875" customWidth="1"/>
    <col min="9743" max="9743" width="0" hidden="1" customWidth="1"/>
    <col min="9745" max="9745" width="9.140625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7.5703125" customWidth="1"/>
    <col min="9997" max="9997" width="12.42578125" customWidth="1"/>
    <col min="9998" max="9998" width="8.85546875" customWidth="1"/>
    <col min="9999" max="9999" width="0" hidden="1" customWidth="1"/>
    <col min="10001" max="10001" width="9.140625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7.5703125" customWidth="1"/>
    <col min="10253" max="10253" width="12.42578125" customWidth="1"/>
    <col min="10254" max="10254" width="8.85546875" customWidth="1"/>
    <col min="10255" max="10255" width="0" hidden="1" customWidth="1"/>
    <col min="10257" max="10257" width="9.140625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7.5703125" customWidth="1"/>
    <col min="10509" max="10509" width="12.42578125" customWidth="1"/>
    <col min="10510" max="10510" width="8.85546875" customWidth="1"/>
    <col min="10511" max="10511" width="0" hidden="1" customWidth="1"/>
    <col min="10513" max="10513" width="9.140625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7.5703125" customWidth="1"/>
    <col min="10765" max="10765" width="12.42578125" customWidth="1"/>
    <col min="10766" max="10766" width="8.85546875" customWidth="1"/>
    <col min="10767" max="10767" width="0" hidden="1" customWidth="1"/>
    <col min="10769" max="10769" width="9.140625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7.5703125" customWidth="1"/>
    <col min="11021" max="11021" width="12.42578125" customWidth="1"/>
    <col min="11022" max="11022" width="8.85546875" customWidth="1"/>
    <col min="11023" max="11023" width="0" hidden="1" customWidth="1"/>
    <col min="11025" max="11025" width="9.140625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7.5703125" customWidth="1"/>
    <col min="11277" max="11277" width="12.42578125" customWidth="1"/>
    <col min="11278" max="11278" width="8.85546875" customWidth="1"/>
    <col min="11279" max="11279" width="0" hidden="1" customWidth="1"/>
    <col min="11281" max="11281" width="9.140625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7.5703125" customWidth="1"/>
    <col min="11533" max="11533" width="12.42578125" customWidth="1"/>
    <col min="11534" max="11534" width="8.85546875" customWidth="1"/>
    <col min="11535" max="11535" width="0" hidden="1" customWidth="1"/>
    <col min="11537" max="11537" width="9.140625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7.5703125" customWidth="1"/>
    <col min="11789" max="11789" width="12.42578125" customWidth="1"/>
    <col min="11790" max="11790" width="8.85546875" customWidth="1"/>
    <col min="11791" max="11791" width="0" hidden="1" customWidth="1"/>
    <col min="11793" max="11793" width="9.140625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7.5703125" customWidth="1"/>
    <col min="12045" max="12045" width="12.42578125" customWidth="1"/>
    <col min="12046" max="12046" width="8.85546875" customWidth="1"/>
    <col min="12047" max="12047" width="0" hidden="1" customWidth="1"/>
    <col min="12049" max="12049" width="9.140625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7.5703125" customWidth="1"/>
    <col min="12301" max="12301" width="12.42578125" customWidth="1"/>
    <col min="12302" max="12302" width="8.85546875" customWidth="1"/>
    <col min="12303" max="12303" width="0" hidden="1" customWidth="1"/>
    <col min="12305" max="12305" width="9.140625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7.5703125" customWidth="1"/>
    <col min="12557" max="12557" width="12.42578125" customWidth="1"/>
    <col min="12558" max="12558" width="8.85546875" customWidth="1"/>
    <col min="12559" max="12559" width="0" hidden="1" customWidth="1"/>
    <col min="12561" max="12561" width="9.140625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7.5703125" customWidth="1"/>
    <col min="12813" max="12813" width="12.42578125" customWidth="1"/>
    <col min="12814" max="12814" width="8.85546875" customWidth="1"/>
    <col min="12815" max="12815" width="0" hidden="1" customWidth="1"/>
    <col min="12817" max="12817" width="9.140625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7.5703125" customWidth="1"/>
    <col min="13069" max="13069" width="12.42578125" customWidth="1"/>
    <col min="13070" max="13070" width="8.85546875" customWidth="1"/>
    <col min="13071" max="13071" width="0" hidden="1" customWidth="1"/>
    <col min="13073" max="13073" width="9.140625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7.5703125" customWidth="1"/>
    <col min="13325" max="13325" width="12.42578125" customWidth="1"/>
    <col min="13326" max="13326" width="8.85546875" customWidth="1"/>
    <col min="13327" max="13327" width="0" hidden="1" customWidth="1"/>
    <col min="13329" max="13329" width="9.140625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7.5703125" customWidth="1"/>
    <col min="13581" max="13581" width="12.42578125" customWidth="1"/>
    <col min="13582" max="13582" width="8.85546875" customWidth="1"/>
    <col min="13583" max="13583" width="0" hidden="1" customWidth="1"/>
    <col min="13585" max="13585" width="9.140625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7.5703125" customWidth="1"/>
    <col min="13837" max="13837" width="12.42578125" customWidth="1"/>
    <col min="13838" max="13838" width="8.85546875" customWidth="1"/>
    <col min="13839" max="13839" width="0" hidden="1" customWidth="1"/>
    <col min="13841" max="13841" width="9.140625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7.5703125" customWidth="1"/>
    <col min="14093" max="14093" width="12.42578125" customWidth="1"/>
    <col min="14094" max="14094" width="8.85546875" customWidth="1"/>
    <col min="14095" max="14095" width="0" hidden="1" customWidth="1"/>
    <col min="14097" max="14097" width="9.140625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7.5703125" customWidth="1"/>
    <col min="14349" max="14349" width="12.42578125" customWidth="1"/>
    <col min="14350" max="14350" width="8.85546875" customWidth="1"/>
    <col min="14351" max="14351" width="0" hidden="1" customWidth="1"/>
    <col min="14353" max="14353" width="9.140625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7.5703125" customWidth="1"/>
    <col min="14605" max="14605" width="12.42578125" customWidth="1"/>
    <col min="14606" max="14606" width="8.85546875" customWidth="1"/>
    <col min="14607" max="14607" width="0" hidden="1" customWidth="1"/>
    <col min="14609" max="14609" width="9.140625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7.5703125" customWidth="1"/>
    <col min="14861" max="14861" width="12.42578125" customWidth="1"/>
    <col min="14862" max="14862" width="8.85546875" customWidth="1"/>
    <col min="14863" max="14863" width="0" hidden="1" customWidth="1"/>
    <col min="14865" max="14865" width="9.140625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7.5703125" customWidth="1"/>
    <col min="15117" max="15117" width="12.42578125" customWidth="1"/>
    <col min="15118" max="15118" width="8.85546875" customWidth="1"/>
    <col min="15119" max="15119" width="0" hidden="1" customWidth="1"/>
    <col min="15121" max="15121" width="9.140625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7.5703125" customWidth="1"/>
    <col min="15373" max="15373" width="12.42578125" customWidth="1"/>
    <col min="15374" max="15374" width="8.85546875" customWidth="1"/>
    <col min="15375" max="15375" width="0" hidden="1" customWidth="1"/>
    <col min="15377" max="15377" width="9.140625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7.5703125" customWidth="1"/>
    <col min="15629" max="15629" width="12.42578125" customWidth="1"/>
    <col min="15630" max="15630" width="8.85546875" customWidth="1"/>
    <col min="15631" max="15631" width="0" hidden="1" customWidth="1"/>
    <col min="15633" max="15633" width="9.140625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7.5703125" customWidth="1"/>
    <col min="15885" max="15885" width="12.42578125" customWidth="1"/>
    <col min="15886" max="15886" width="8.85546875" customWidth="1"/>
    <col min="15887" max="15887" width="0" hidden="1" customWidth="1"/>
    <col min="15889" max="15889" width="9.140625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7.5703125" customWidth="1"/>
    <col min="16141" max="16141" width="12.42578125" customWidth="1"/>
    <col min="16142" max="16142" width="8.85546875" customWidth="1"/>
    <col min="16143" max="16143" width="0" hidden="1" customWidth="1"/>
    <col min="16145" max="16145" width="9.140625" customWidth="1"/>
    <col min="16146" max="16146" width="0" hidden="1" customWidth="1"/>
  </cols>
  <sheetData>
    <row r="1" spans="1:18" s="2" customFormat="1" ht="13.15" customHeight="1" x14ac:dyDescent="0.2">
      <c r="A1" s="1" t="s">
        <v>106</v>
      </c>
      <c r="J1" s="3" t="s">
        <v>26</v>
      </c>
      <c r="K1" s="3"/>
      <c r="O1" s="26"/>
    </row>
    <row r="2" spans="1:18" s="2" customFormat="1" ht="13.15" customHeight="1" x14ac:dyDescent="0.2">
      <c r="A2" s="4"/>
      <c r="F2" s="5"/>
      <c r="O2" s="26"/>
    </row>
    <row r="3" spans="1:18" s="2" customFormat="1" ht="13.15" customHeight="1" x14ac:dyDescent="0.2">
      <c r="A3" s="4"/>
      <c r="J3" s="71"/>
      <c r="K3" s="71"/>
      <c r="O3" s="26"/>
    </row>
    <row r="4" spans="1:18" s="2" customFormat="1" ht="21" customHeight="1" x14ac:dyDescent="0.2">
      <c r="A4" s="4"/>
      <c r="C4" s="5"/>
      <c r="D4" s="5"/>
      <c r="E4" s="6" t="str">
        <f>'PAGE 1'!E4</f>
        <v>REPORT OF CHILDREN WITH DISABILITIES</v>
      </c>
      <c r="G4" s="5"/>
      <c r="H4" s="5"/>
      <c r="I4" s="5"/>
      <c r="O4" s="26"/>
    </row>
    <row r="5" spans="1:18" s="2" customFormat="1" ht="15.6" customHeight="1" x14ac:dyDescent="0.2">
      <c r="A5" s="4"/>
      <c r="C5" s="5"/>
      <c r="E5" s="6" t="str">
        <f>'PAGE 1'!E5</f>
        <v>EXITING SPECIAL EDUCATION</v>
      </c>
      <c r="G5" s="5"/>
      <c r="H5" s="5"/>
      <c r="J5" s="71"/>
      <c r="K5" s="71"/>
      <c r="O5" s="26"/>
    </row>
    <row r="6" spans="1:18" ht="12" customHeight="1" x14ac:dyDescent="0.2">
      <c r="B6" s="27"/>
      <c r="C6" s="27"/>
      <c r="D6" s="27"/>
      <c r="E6" s="27"/>
      <c r="F6" s="27"/>
      <c r="G6" s="27"/>
    </row>
    <row r="7" spans="1:18" ht="12" customHeight="1" x14ac:dyDescent="0.2">
      <c r="D7" s="72" t="s">
        <v>4</v>
      </c>
      <c r="E7" s="72"/>
      <c r="F7" s="72"/>
      <c r="G7" s="72"/>
    </row>
    <row r="8" spans="1:18" ht="20.45" customHeight="1" x14ac:dyDescent="0.2">
      <c r="B8" s="55" t="str">
        <f>'PAGE 1'!B8</f>
        <v>Reporting Year:</v>
      </c>
      <c r="C8" s="56" t="str">
        <f>'PAGE 1'!C8</f>
        <v>2020-2021</v>
      </c>
    </row>
    <row r="9" spans="1:18" ht="24" customHeight="1" x14ac:dyDescent="0.2">
      <c r="A9" s="9" t="s">
        <v>21</v>
      </c>
      <c r="O9" s="11">
        <v>5</v>
      </c>
    </row>
    <row r="10" spans="1:18" ht="24" customHeight="1" x14ac:dyDescent="0.2">
      <c r="A10" s="73" t="s">
        <v>6</v>
      </c>
      <c r="B10" s="75" t="s">
        <v>27</v>
      </c>
      <c r="C10" s="75"/>
      <c r="D10" s="75"/>
      <c r="E10" s="75"/>
      <c r="F10" s="75"/>
      <c r="G10" s="75"/>
      <c r="H10" s="75"/>
      <c r="I10" s="75"/>
      <c r="J10" s="75"/>
      <c r="K10" s="75"/>
    </row>
    <row r="11" spans="1:18" s="2" customFormat="1" ht="26.1" customHeight="1" x14ac:dyDescent="0.2">
      <c r="A11" s="74"/>
      <c r="B11" s="12">
        <v>14</v>
      </c>
      <c r="C11" s="12">
        <v>15</v>
      </c>
      <c r="D11" s="12">
        <v>16</v>
      </c>
      <c r="E11" s="12">
        <v>17</v>
      </c>
      <c r="F11" s="12">
        <v>18</v>
      </c>
      <c r="G11" s="12">
        <v>19</v>
      </c>
      <c r="H11" s="12">
        <v>20</v>
      </c>
      <c r="I11" s="12">
        <v>21</v>
      </c>
      <c r="J11" s="13" t="s">
        <v>118</v>
      </c>
      <c r="K11" s="13" t="s">
        <v>9</v>
      </c>
      <c r="L11"/>
      <c r="M11" s="14" t="s">
        <v>10</v>
      </c>
      <c r="O11" s="26"/>
    </row>
    <row r="12" spans="1:18" ht="39.950000000000003" customHeight="1" x14ac:dyDescent="0.2">
      <c r="A12" s="57" t="s">
        <v>11</v>
      </c>
      <c r="B12" s="16">
        <v>1</v>
      </c>
      <c r="C12" s="16">
        <v>0</v>
      </c>
      <c r="D12" s="16">
        <v>2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3</v>
      </c>
      <c r="K12" s="16">
        <v>-9</v>
      </c>
      <c r="M12" s="17">
        <f t="shared" ref="M12:M20" si="0">MAX(B12,0)+MAX(C12,0)+MAX(D12,0)+MAX(E12,0)+MAX(F12,0)+MAX(G12,0)+MAX(H12,0)+MAX(I12,0)</f>
        <v>3</v>
      </c>
      <c r="R12">
        <f>MIN(LEN(TRIM(B12)),LEN(TRIM(C12)),LEN(TRIM(D12)),LEN(TRIM(E12)),LEN(TRIM(F12)),LEN(TRIM(G12)),LEN(TRIM(H12)),LEN(TRIM(I12)),LEN(TRIM(J12)),LEN(TRIM(K12)))</f>
        <v>1</v>
      </c>
    </row>
    <row r="13" spans="1:18" ht="39.950000000000003" customHeight="1" x14ac:dyDescent="0.2">
      <c r="A13" s="57" t="s">
        <v>12</v>
      </c>
      <c r="B13" s="16">
        <v>0</v>
      </c>
      <c r="C13" s="16">
        <v>0</v>
      </c>
      <c r="D13" s="16">
        <v>0</v>
      </c>
      <c r="E13" s="16">
        <v>14</v>
      </c>
      <c r="F13" s="16">
        <v>7</v>
      </c>
      <c r="G13" s="16">
        <v>0</v>
      </c>
      <c r="H13" s="16">
        <v>0</v>
      </c>
      <c r="I13" s="16">
        <v>0</v>
      </c>
      <c r="J13" s="16">
        <v>21</v>
      </c>
      <c r="K13" s="16">
        <v>-9</v>
      </c>
      <c r="M13" s="17">
        <f t="shared" si="0"/>
        <v>21</v>
      </c>
      <c r="R13">
        <f>MIN(LEN(TRIM(B13)),LEN(TRIM(C13)),LEN(TRIM(D13)),LEN(TRIM(E13)),LEN(TRIM(F13)),LEN(TRIM(G13)),LEN(TRIM(H13)),LEN(TRIM(I13)),LEN(TRIM(J13)),LEN(TRIM(K13)))</f>
        <v>1</v>
      </c>
    </row>
    <row r="14" spans="1:18" ht="39.950000000000003" customHeight="1" x14ac:dyDescent="0.2">
      <c r="A14" s="61" t="s">
        <v>107</v>
      </c>
      <c r="B14" s="16" t="s">
        <v>121</v>
      </c>
      <c r="C14" s="16"/>
      <c r="D14" s="16">
        <v>-9</v>
      </c>
      <c r="E14" s="16">
        <v>-9</v>
      </c>
      <c r="F14" s="16">
        <v>-9</v>
      </c>
      <c r="G14" s="16">
        <v>-9</v>
      </c>
      <c r="H14" s="16">
        <v>-9</v>
      </c>
      <c r="I14" s="16">
        <v>-9</v>
      </c>
      <c r="J14" s="16">
        <v>-9</v>
      </c>
      <c r="K14" s="16"/>
      <c r="M14" s="17">
        <f t="shared" si="0"/>
        <v>0</v>
      </c>
    </row>
    <row r="15" spans="1:18" ht="24.95" customHeight="1" x14ac:dyDescent="0.2">
      <c r="A15" s="57" t="s">
        <v>108</v>
      </c>
      <c r="B15" s="16">
        <v>0</v>
      </c>
      <c r="C15" s="16">
        <v>0</v>
      </c>
      <c r="D15" s="16">
        <v>0</v>
      </c>
      <c r="E15" s="16">
        <v>1</v>
      </c>
      <c r="F15" s="16">
        <v>1</v>
      </c>
      <c r="G15" s="16">
        <v>0</v>
      </c>
      <c r="H15" s="16">
        <v>0</v>
      </c>
      <c r="I15" s="16">
        <v>1</v>
      </c>
      <c r="J15" s="16">
        <v>3</v>
      </c>
      <c r="K15" s="16">
        <v>-9</v>
      </c>
      <c r="M15" s="17">
        <f t="shared" si="0"/>
        <v>3</v>
      </c>
      <c r="R15">
        <f>MIN(LEN(TRIM(B15)),LEN(TRIM(C15)),LEN(TRIM(D15)),LEN(TRIM(E15)),LEN(TRIM(F15)),LEN(TRIM(G15)),LEN(TRIM(H15)),LEN(TRIM(I15)),LEN(TRIM(J15)),LEN(TRIM(K15)))</f>
        <v>1</v>
      </c>
    </row>
    <row r="16" spans="1:18" ht="24.95" customHeight="1" x14ac:dyDescent="0.2">
      <c r="A16" s="58" t="s">
        <v>109</v>
      </c>
      <c r="B16" s="18">
        <v>-9</v>
      </c>
      <c r="C16" s="18">
        <v>-9</v>
      </c>
      <c r="D16" s="18">
        <v>-9</v>
      </c>
      <c r="E16" s="18">
        <v>-9</v>
      </c>
      <c r="F16" s="16">
        <v>-9</v>
      </c>
      <c r="G16" s="16">
        <v>-9</v>
      </c>
      <c r="H16" s="16">
        <v>0</v>
      </c>
      <c r="I16" s="16">
        <v>0</v>
      </c>
      <c r="J16" s="16">
        <v>0</v>
      </c>
      <c r="K16" s="16">
        <v>-9</v>
      </c>
      <c r="M16" s="17">
        <f>MAX(F16,0)+MAX(G16,0)+MAX(H16,0)+MAX(I16,0)</f>
        <v>0</v>
      </c>
      <c r="R16">
        <f>MIN(LEN(TRIM(F16)),LEN(TRIM(G16)),LEN(TRIM(H16)),LEN(TRIM(I16)),LEN(TRIM(J16)),LEN(TRIM(K16)))</f>
        <v>1</v>
      </c>
    </row>
    <row r="17" spans="1:18" ht="24.95" customHeight="1" x14ac:dyDescent="0.2">
      <c r="A17" s="58" t="s">
        <v>110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-9</v>
      </c>
      <c r="M17" s="17">
        <f t="shared" si="0"/>
        <v>0</v>
      </c>
      <c r="R17">
        <f>MIN(LEN(TRIM(B17)),LEN(TRIM(C17)),LEN(TRIM(D17)),LEN(TRIM(E17)),LEN(TRIM(F17)),LEN(TRIM(G17)),LEN(TRIM(H17)),LEN(TRIM(I17)),LEN(TRIM(J17)),LEN(TRIM(K17)))</f>
        <v>1</v>
      </c>
    </row>
    <row r="18" spans="1:18" ht="24.95" customHeight="1" x14ac:dyDescent="0.2">
      <c r="A18" s="58" t="s">
        <v>111</v>
      </c>
      <c r="B18" s="16">
        <v>2</v>
      </c>
      <c r="C18" s="16">
        <v>2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4</v>
      </c>
      <c r="K18" s="16">
        <v>-9</v>
      </c>
      <c r="M18" s="17">
        <f t="shared" si="0"/>
        <v>4</v>
      </c>
      <c r="R18">
        <f>MIN(LEN(TRIM(B18)),LEN(TRIM(C18)),LEN(TRIM(D18)),LEN(TRIM(E18)),LEN(TRIM(F18)),LEN(TRIM(G18)),LEN(TRIM(H18)),LEN(TRIM(I18)),LEN(TRIM(J18)),LEN(TRIM(K18)))</f>
        <v>1</v>
      </c>
    </row>
    <row r="19" spans="1:18" ht="24.95" customHeight="1" x14ac:dyDescent="0.2">
      <c r="A19" s="58" t="s">
        <v>112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-9</v>
      </c>
      <c r="M19" s="17">
        <f t="shared" si="0"/>
        <v>0</v>
      </c>
      <c r="R19">
        <f>MIN(LEN(TRIM(B19)),LEN(TRIM(C19)),LEN(TRIM(D19)),LEN(TRIM(E19)),LEN(TRIM(F19)),LEN(TRIM(G19)),LEN(TRIM(H19)),LEN(TRIM(I19)),LEN(TRIM(J19)),LEN(TRIM(K19)))</f>
        <v>1</v>
      </c>
    </row>
    <row r="20" spans="1:18" ht="24.95" customHeight="1" x14ac:dyDescent="0.2">
      <c r="A20" s="58" t="s">
        <v>113</v>
      </c>
      <c r="B20" s="16">
        <v>3</v>
      </c>
      <c r="C20" s="16">
        <v>2</v>
      </c>
      <c r="D20" s="16">
        <v>2</v>
      </c>
      <c r="E20" s="16">
        <v>15</v>
      </c>
      <c r="F20" s="16">
        <v>8</v>
      </c>
      <c r="G20" s="16">
        <v>0</v>
      </c>
      <c r="H20" s="16">
        <v>0</v>
      </c>
      <c r="I20" s="16">
        <v>1</v>
      </c>
      <c r="J20" s="16">
        <v>31</v>
      </c>
      <c r="K20" s="16">
        <v>-9</v>
      </c>
      <c r="M20" s="17">
        <f t="shared" si="0"/>
        <v>31</v>
      </c>
      <c r="R20">
        <f>MIN(LEN(TRIM(B20)),LEN(TRIM(C20)),LEN(TRIM(D20)),LEN(TRIM(E20)),LEN(TRIM(F20)),LEN(TRIM(G20)),LEN(TRIM(H20)),LEN(TRIM(I20)),LEN(TRIM(J20)),LEN(TRIM(K20)))</f>
        <v>1</v>
      </c>
    </row>
    <row r="21" spans="1:18" ht="20.100000000000001" customHeight="1" x14ac:dyDescent="0.2">
      <c r="A21" s="20" t="s">
        <v>10</v>
      </c>
      <c r="B21" s="21">
        <f>MAX(B12,0)+MAX(B13,0)+MAX(B14,0)+MAX(B15,0)+MAX(B17,0)+MAX(B18,0)+MAX(B19,0)</f>
        <v>3</v>
      </c>
      <c r="C21" s="21">
        <f t="shared" ref="C21:E21" si="1">MAX(C12,0)+MAX(C13,0)+MAX(C14,0)+MAX(C15,0)+MAX(C17,0)+MAX(C18,0)+MAX(C19,0)</f>
        <v>2</v>
      </c>
      <c r="D21" s="21">
        <f t="shared" si="1"/>
        <v>2</v>
      </c>
      <c r="E21" s="21">
        <f t="shared" si="1"/>
        <v>15</v>
      </c>
      <c r="F21" s="21">
        <f>MAX(F12,0)+MAX(F13,0)+MAX(F14,0)+MAX(F15,0)+MAX(F16,0)+MAX(F17,0)+MAX(F18,0)+MAX(F19,0)</f>
        <v>8</v>
      </c>
      <c r="G21" s="21">
        <f>MAX(G12,0)+MAX(G13,0)+MAX(G14,0)+MAX(G15,0)+MAX(G16,0)+MAX(G17,0)+MAX(G18,0)+MAX(G19,0)</f>
        <v>0</v>
      </c>
      <c r="H21" s="21">
        <f>MAX(H12,0)+MAX(H13,0)+MAX(H14,0)+MAX(H15,0)+MAX(H16,0)+MAX(H17,0)+MAX(H18,0)+MAX(H19,0)</f>
        <v>0</v>
      </c>
      <c r="I21" s="21">
        <f>MAX(I12,0)+MAX(I13,0)+MAX(I14,0)+MAX(I15,0)+MAX(I16,0)+MAX(I17,0)+MAX(I18,0)+MAX(I19,0)</f>
        <v>1</v>
      </c>
      <c r="J21" s="21">
        <f>MAX(J12,0)+MAX(J13,0)+MAX(J14,0)+MAX(J15,0)+MAX(J16,0)+MAX(J17,0)+MAX(J18,0)+MAX(J19,0)</f>
        <v>31</v>
      </c>
      <c r="K21" s="21">
        <f t="shared" ref="K21" si="2">MAX(K12,0)+MAX(K13,0)+MAX(K15,0)+MAX(K16,0)+MAX(K17,0)+MAX(K18,0)+MAX(K19,0)</f>
        <v>0</v>
      </c>
    </row>
    <row r="22" spans="1:18" ht="12.6" customHeight="1" x14ac:dyDescent="0.2">
      <c r="A22" s="29"/>
      <c r="B22" s="23"/>
      <c r="C22" s="23"/>
      <c r="D22" s="23"/>
      <c r="E22" s="23"/>
      <c r="F22" s="23"/>
      <c r="G22" s="23"/>
      <c r="H22" s="23"/>
      <c r="I22" s="23"/>
      <c r="J22" s="23"/>
      <c r="K22" s="17"/>
    </row>
    <row r="23" spans="1:18" ht="12.6" customHeight="1" x14ac:dyDescent="0.2">
      <c r="A23" s="4"/>
      <c r="B23" s="23"/>
      <c r="C23" s="23"/>
      <c r="D23" s="23"/>
      <c r="E23" s="23"/>
      <c r="F23" s="23"/>
      <c r="G23" s="23"/>
      <c r="H23" s="23"/>
      <c r="I23" s="23"/>
      <c r="J23" s="23"/>
      <c r="K23" s="17"/>
    </row>
    <row r="29" spans="1:18" x14ac:dyDescent="0.2">
      <c r="A29" s="25"/>
    </row>
  </sheetData>
  <sheetProtection algorithmName="SHA-512" hashValue="twrkUhXue+61Xswj7sYsTSJiPQ7i6aZsRQZF+zd+yWADpldXJ3Keg07uOs2OeoXmSJrFjcUmpeyC+6lyC6MlUg==" saltValue="rCrrOi2wopo57FLa65FngQ==" spinCount="100000" sheet="1" objects="1" scenarios="1"/>
  <mergeCells count="5">
    <mergeCell ref="J3:K3"/>
    <mergeCell ref="J5:K5"/>
    <mergeCell ref="D7:G7"/>
    <mergeCell ref="A10:A11"/>
    <mergeCell ref="B10:K10"/>
  </mergeCells>
  <conditionalFormatting sqref="K12:K20">
    <cfRule type="expression" dxfId="150" priority="3" stopIfTrue="1">
      <formula>LEN(TRIM(K12))=0</formula>
    </cfRule>
  </conditionalFormatting>
  <conditionalFormatting sqref="D7:G7">
    <cfRule type="expression" dxfId="149" priority="4" stopIfTrue="1">
      <formula>MIN(R12:R20)=0</formula>
    </cfRule>
  </conditionalFormatting>
  <conditionalFormatting sqref="M12:M20">
    <cfRule type="expression" dxfId="148" priority="5" stopIfTrue="1">
      <formula>MAX(J12,0)&lt;&gt;M12</formula>
    </cfRule>
  </conditionalFormatting>
  <conditionalFormatting sqref="K21">
    <cfRule type="expression" dxfId="147" priority="6" stopIfTrue="1">
      <formula>MAX(K20,0)&lt;&gt;K21</formula>
    </cfRule>
  </conditionalFormatting>
  <conditionalFormatting sqref="B21:J21">
    <cfRule type="expression" dxfId="146" priority="1" stopIfTrue="1">
      <formula>MAX(B20,0)&lt;&gt;B21</formula>
    </cfRule>
  </conditionalFormatting>
  <pageMargins left="0.75" right="0.75" top="1" bottom="1" header="0.5" footer="0.5"/>
  <pageSetup scale="78" orientation="landscape" r:id="rId1"/>
  <headerFooter alignWithMargins="0"/>
  <ignoredErrors>
    <ignoredError sqref="M16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9"/>
  <sheetViews>
    <sheetView zoomScale="90" zoomScaleNormal="90" workbookViewId="0">
      <selection activeCell="A23" sqref="A23"/>
    </sheetView>
  </sheetViews>
  <sheetFormatPr defaultRowHeight="12.75" x14ac:dyDescent="0.2"/>
  <cols>
    <col min="1" max="1" width="37.7109375" customWidth="1"/>
    <col min="2" max="2" width="17.42578125" customWidth="1"/>
    <col min="3" max="3" width="10.85546875" customWidth="1"/>
    <col min="4" max="9" width="9.7109375" customWidth="1"/>
    <col min="10" max="10" width="12.42578125" customWidth="1"/>
    <col min="11" max="11" width="12.7109375" hidden="1" customWidth="1"/>
    <col min="12" max="12" width="7.140625" customWidth="1"/>
    <col min="13" max="13" width="12.42578125" customWidth="1"/>
    <col min="14" max="14" width="9" customWidth="1"/>
    <col min="15" max="15" width="1.28515625" style="11" hidden="1" customWidth="1"/>
    <col min="17" max="17" width="9.140625" customWidth="1"/>
    <col min="18" max="18" width="3.42578125" hidden="1" customWidth="1"/>
    <col min="257" max="257" width="37.7109375" customWidth="1"/>
    <col min="258" max="266" width="9.7109375" customWidth="1"/>
    <col min="267" max="267" width="0" hidden="1" customWidth="1"/>
    <col min="268" max="268" width="7.140625" customWidth="1"/>
    <col min="269" max="269" width="12.42578125" customWidth="1"/>
    <col min="270" max="270" width="9" customWidth="1"/>
    <col min="271" max="271" width="0" hidden="1" customWidth="1"/>
    <col min="273" max="273" width="9.140625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7.140625" customWidth="1"/>
    <col min="525" max="525" width="12.42578125" customWidth="1"/>
    <col min="526" max="526" width="9" customWidth="1"/>
    <col min="527" max="527" width="0" hidden="1" customWidth="1"/>
    <col min="529" max="529" width="9.140625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7.140625" customWidth="1"/>
    <col min="781" max="781" width="12.42578125" customWidth="1"/>
    <col min="782" max="782" width="9" customWidth="1"/>
    <col min="783" max="783" width="0" hidden="1" customWidth="1"/>
    <col min="785" max="785" width="9.140625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7.140625" customWidth="1"/>
    <col min="1037" max="1037" width="12.42578125" customWidth="1"/>
    <col min="1038" max="1038" width="9" customWidth="1"/>
    <col min="1039" max="1039" width="0" hidden="1" customWidth="1"/>
    <col min="1041" max="1041" width="9.140625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7.140625" customWidth="1"/>
    <col min="1293" max="1293" width="12.42578125" customWidth="1"/>
    <col min="1294" max="1294" width="9" customWidth="1"/>
    <col min="1295" max="1295" width="0" hidden="1" customWidth="1"/>
    <col min="1297" max="1297" width="9.140625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7.140625" customWidth="1"/>
    <col min="1549" max="1549" width="12.42578125" customWidth="1"/>
    <col min="1550" max="1550" width="9" customWidth="1"/>
    <col min="1551" max="1551" width="0" hidden="1" customWidth="1"/>
    <col min="1553" max="1553" width="9.140625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7.140625" customWidth="1"/>
    <col min="1805" max="1805" width="12.42578125" customWidth="1"/>
    <col min="1806" max="1806" width="9" customWidth="1"/>
    <col min="1807" max="1807" width="0" hidden="1" customWidth="1"/>
    <col min="1809" max="1809" width="9.140625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7.140625" customWidth="1"/>
    <col min="2061" max="2061" width="12.42578125" customWidth="1"/>
    <col min="2062" max="2062" width="9" customWidth="1"/>
    <col min="2063" max="2063" width="0" hidden="1" customWidth="1"/>
    <col min="2065" max="2065" width="9.140625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7.140625" customWidth="1"/>
    <col min="2317" max="2317" width="12.42578125" customWidth="1"/>
    <col min="2318" max="2318" width="9" customWidth="1"/>
    <col min="2319" max="2319" width="0" hidden="1" customWidth="1"/>
    <col min="2321" max="2321" width="9.140625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7.140625" customWidth="1"/>
    <col min="2573" max="2573" width="12.42578125" customWidth="1"/>
    <col min="2574" max="2574" width="9" customWidth="1"/>
    <col min="2575" max="2575" width="0" hidden="1" customWidth="1"/>
    <col min="2577" max="2577" width="9.140625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7.140625" customWidth="1"/>
    <col min="2829" max="2829" width="12.42578125" customWidth="1"/>
    <col min="2830" max="2830" width="9" customWidth="1"/>
    <col min="2831" max="2831" width="0" hidden="1" customWidth="1"/>
    <col min="2833" max="2833" width="9.140625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7.140625" customWidth="1"/>
    <col min="3085" max="3085" width="12.42578125" customWidth="1"/>
    <col min="3086" max="3086" width="9" customWidth="1"/>
    <col min="3087" max="3087" width="0" hidden="1" customWidth="1"/>
    <col min="3089" max="3089" width="9.140625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7.140625" customWidth="1"/>
    <col min="3341" max="3341" width="12.42578125" customWidth="1"/>
    <col min="3342" max="3342" width="9" customWidth="1"/>
    <col min="3343" max="3343" width="0" hidden="1" customWidth="1"/>
    <col min="3345" max="3345" width="9.140625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7.140625" customWidth="1"/>
    <col min="3597" max="3597" width="12.42578125" customWidth="1"/>
    <col min="3598" max="3598" width="9" customWidth="1"/>
    <col min="3599" max="3599" width="0" hidden="1" customWidth="1"/>
    <col min="3601" max="3601" width="9.140625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7.140625" customWidth="1"/>
    <col min="3853" max="3853" width="12.42578125" customWidth="1"/>
    <col min="3854" max="3854" width="9" customWidth="1"/>
    <col min="3855" max="3855" width="0" hidden="1" customWidth="1"/>
    <col min="3857" max="3857" width="9.140625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7.140625" customWidth="1"/>
    <col min="4109" max="4109" width="12.42578125" customWidth="1"/>
    <col min="4110" max="4110" width="9" customWidth="1"/>
    <col min="4111" max="4111" width="0" hidden="1" customWidth="1"/>
    <col min="4113" max="4113" width="9.140625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7.140625" customWidth="1"/>
    <col min="4365" max="4365" width="12.42578125" customWidth="1"/>
    <col min="4366" max="4366" width="9" customWidth="1"/>
    <col min="4367" max="4367" width="0" hidden="1" customWidth="1"/>
    <col min="4369" max="4369" width="9.140625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7.140625" customWidth="1"/>
    <col min="4621" max="4621" width="12.42578125" customWidth="1"/>
    <col min="4622" max="4622" width="9" customWidth="1"/>
    <col min="4623" max="4623" width="0" hidden="1" customWidth="1"/>
    <col min="4625" max="4625" width="9.140625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7.140625" customWidth="1"/>
    <col min="4877" max="4877" width="12.42578125" customWidth="1"/>
    <col min="4878" max="4878" width="9" customWidth="1"/>
    <col min="4879" max="4879" width="0" hidden="1" customWidth="1"/>
    <col min="4881" max="4881" width="9.140625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7.140625" customWidth="1"/>
    <col min="5133" max="5133" width="12.42578125" customWidth="1"/>
    <col min="5134" max="5134" width="9" customWidth="1"/>
    <col min="5135" max="5135" width="0" hidden="1" customWidth="1"/>
    <col min="5137" max="5137" width="9.140625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7.140625" customWidth="1"/>
    <col min="5389" max="5389" width="12.42578125" customWidth="1"/>
    <col min="5390" max="5390" width="9" customWidth="1"/>
    <col min="5391" max="5391" width="0" hidden="1" customWidth="1"/>
    <col min="5393" max="5393" width="9.140625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7.140625" customWidth="1"/>
    <col min="5645" max="5645" width="12.42578125" customWidth="1"/>
    <col min="5646" max="5646" width="9" customWidth="1"/>
    <col min="5647" max="5647" width="0" hidden="1" customWidth="1"/>
    <col min="5649" max="5649" width="9.140625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7.140625" customWidth="1"/>
    <col min="5901" max="5901" width="12.42578125" customWidth="1"/>
    <col min="5902" max="5902" width="9" customWidth="1"/>
    <col min="5903" max="5903" width="0" hidden="1" customWidth="1"/>
    <col min="5905" max="5905" width="9.140625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7.140625" customWidth="1"/>
    <col min="6157" max="6157" width="12.42578125" customWidth="1"/>
    <col min="6158" max="6158" width="9" customWidth="1"/>
    <col min="6159" max="6159" width="0" hidden="1" customWidth="1"/>
    <col min="6161" max="6161" width="9.140625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7.140625" customWidth="1"/>
    <col min="6413" max="6413" width="12.42578125" customWidth="1"/>
    <col min="6414" max="6414" width="9" customWidth="1"/>
    <col min="6415" max="6415" width="0" hidden="1" customWidth="1"/>
    <col min="6417" max="6417" width="9.140625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7.140625" customWidth="1"/>
    <col min="6669" max="6669" width="12.42578125" customWidth="1"/>
    <col min="6670" max="6670" width="9" customWidth="1"/>
    <col min="6671" max="6671" width="0" hidden="1" customWidth="1"/>
    <col min="6673" max="6673" width="9.140625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7.140625" customWidth="1"/>
    <col min="6925" max="6925" width="12.42578125" customWidth="1"/>
    <col min="6926" max="6926" width="9" customWidth="1"/>
    <col min="6927" max="6927" width="0" hidden="1" customWidth="1"/>
    <col min="6929" max="6929" width="9.140625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7.140625" customWidth="1"/>
    <col min="7181" max="7181" width="12.42578125" customWidth="1"/>
    <col min="7182" max="7182" width="9" customWidth="1"/>
    <col min="7183" max="7183" width="0" hidden="1" customWidth="1"/>
    <col min="7185" max="7185" width="9.140625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7.140625" customWidth="1"/>
    <col min="7437" max="7437" width="12.42578125" customWidth="1"/>
    <col min="7438" max="7438" width="9" customWidth="1"/>
    <col min="7439" max="7439" width="0" hidden="1" customWidth="1"/>
    <col min="7441" max="7441" width="9.140625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7.140625" customWidth="1"/>
    <col min="7693" max="7693" width="12.42578125" customWidth="1"/>
    <col min="7694" max="7694" width="9" customWidth="1"/>
    <col min="7695" max="7695" width="0" hidden="1" customWidth="1"/>
    <col min="7697" max="7697" width="9.140625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7.140625" customWidth="1"/>
    <col min="7949" max="7949" width="12.42578125" customWidth="1"/>
    <col min="7950" max="7950" width="9" customWidth="1"/>
    <col min="7951" max="7951" width="0" hidden="1" customWidth="1"/>
    <col min="7953" max="7953" width="9.140625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7.140625" customWidth="1"/>
    <col min="8205" max="8205" width="12.42578125" customWidth="1"/>
    <col min="8206" max="8206" width="9" customWidth="1"/>
    <col min="8207" max="8207" width="0" hidden="1" customWidth="1"/>
    <col min="8209" max="8209" width="9.140625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7.140625" customWidth="1"/>
    <col min="8461" max="8461" width="12.42578125" customWidth="1"/>
    <col min="8462" max="8462" width="9" customWidth="1"/>
    <col min="8463" max="8463" width="0" hidden="1" customWidth="1"/>
    <col min="8465" max="8465" width="9.140625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7.140625" customWidth="1"/>
    <col min="8717" max="8717" width="12.42578125" customWidth="1"/>
    <col min="8718" max="8718" width="9" customWidth="1"/>
    <col min="8719" max="8719" width="0" hidden="1" customWidth="1"/>
    <col min="8721" max="8721" width="9.140625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7.140625" customWidth="1"/>
    <col min="8973" max="8973" width="12.42578125" customWidth="1"/>
    <col min="8974" max="8974" width="9" customWidth="1"/>
    <col min="8975" max="8975" width="0" hidden="1" customWidth="1"/>
    <col min="8977" max="8977" width="9.140625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7.140625" customWidth="1"/>
    <col min="9229" max="9229" width="12.42578125" customWidth="1"/>
    <col min="9230" max="9230" width="9" customWidth="1"/>
    <col min="9231" max="9231" width="0" hidden="1" customWidth="1"/>
    <col min="9233" max="9233" width="9.140625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7.140625" customWidth="1"/>
    <col min="9485" max="9485" width="12.42578125" customWidth="1"/>
    <col min="9486" max="9486" width="9" customWidth="1"/>
    <col min="9487" max="9487" width="0" hidden="1" customWidth="1"/>
    <col min="9489" max="9489" width="9.140625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7.140625" customWidth="1"/>
    <col min="9741" max="9741" width="12.42578125" customWidth="1"/>
    <col min="9742" max="9742" width="9" customWidth="1"/>
    <col min="9743" max="9743" width="0" hidden="1" customWidth="1"/>
    <col min="9745" max="9745" width="9.140625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7.140625" customWidth="1"/>
    <col min="9997" max="9997" width="12.42578125" customWidth="1"/>
    <col min="9998" max="9998" width="9" customWidth="1"/>
    <col min="9999" max="9999" width="0" hidden="1" customWidth="1"/>
    <col min="10001" max="10001" width="9.140625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7.140625" customWidth="1"/>
    <col min="10253" max="10253" width="12.42578125" customWidth="1"/>
    <col min="10254" max="10254" width="9" customWidth="1"/>
    <col min="10255" max="10255" width="0" hidden="1" customWidth="1"/>
    <col min="10257" max="10257" width="9.140625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7.140625" customWidth="1"/>
    <col min="10509" max="10509" width="12.42578125" customWidth="1"/>
    <col min="10510" max="10510" width="9" customWidth="1"/>
    <col min="10511" max="10511" width="0" hidden="1" customWidth="1"/>
    <col min="10513" max="10513" width="9.140625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7.140625" customWidth="1"/>
    <col min="10765" max="10765" width="12.42578125" customWidth="1"/>
    <col min="10766" max="10766" width="9" customWidth="1"/>
    <col min="10767" max="10767" width="0" hidden="1" customWidth="1"/>
    <col min="10769" max="10769" width="9.140625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7.140625" customWidth="1"/>
    <col min="11021" max="11021" width="12.42578125" customWidth="1"/>
    <col min="11022" max="11022" width="9" customWidth="1"/>
    <col min="11023" max="11023" width="0" hidden="1" customWidth="1"/>
    <col min="11025" max="11025" width="9.140625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7.140625" customWidth="1"/>
    <col min="11277" max="11277" width="12.42578125" customWidth="1"/>
    <col min="11278" max="11278" width="9" customWidth="1"/>
    <col min="11279" max="11279" width="0" hidden="1" customWidth="1"/>
    <col min="11281" max="11281" width="9.140625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7.140625" customWidth="1"/>
    <col min="11533" max="11533" width="12.42578125" customWidth="1"/>
    <col min="11534" max="11534" width="9" customWidth="1"/>
    <col min="11535" max="11535" width="0" hidden="1" customWidth="1"/>
    <col min="11537" max="11537" width="9.140625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7.140625" customWidth="1"/>
    <col min="11789" max="11789" width="12.42578125" customWidth="1"/>
    <col min="11790" max="11790" width="9" customWidth="1"/>
    <col min="11791" max="11791" width="0" hidden="1" customWidth="1"/>
    <col min="11793" max="11793" width="9.140625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7.140625" customWidth="1"/>
    <col min="12045" max="12045" width="12.42578125" customWidth="1"/>
    <col min="12046" max="12046" width="9" customWidth="1"/>
    <col min="12047" max="12047" width="0" hidden="1" customWidth="1"/>
    <col min="12049" max="12049" width="9.140625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7.140625" customWidth="1"/>
    <col min="12301" max="12301" width="12.42578125" customWidth="1"/>
    <col min="12302" max="12302" width="9" customWidth="1"/>
    <col min="12303" max="12303" width="0" hidden="1" customWidth="1"/>
    <col min="12305" max="12305" width="9.140625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7.140625" customWidth="1"/>
    <col min="12557" max="12557" width="12.42578125" customWidth="1"/>
    <col min="12558" max="12558" width="9" customWidth="1"/>
    <col min="12559" max="12559" width="0" hidden="1" customWidth="1"/>
    <col min="12561" max="12561" width="9.140625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7.140625" customWidth="1"/>
    <col min="12813" max="12813" width="12.42578125" customWidth="1"/>
    <col min="12814" max="12814" width="9" customWidth="1"/>
    <col min="12815" max="12815" width="0" hidden="1" customWidth="1"/>
    <col min="12817" max="12817" width="9.140625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7.140625" customWidth="1"/>
    <col min="13069" max="13069" width="12.42578125" customWidth="1"/>
    <col min="13070" max="13070" width="9" customWidth="1"/>
    <col min="13071" max="13071" width="0" hidden="1" customWidth="1"/>
    <col min="13073" max="13073" width="9.140625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7.140625" customWidth="1"/>
    <col min="13325" max="13325" width="12.42578125" customWidth="1"/>
    <col min="13326" max="13326" width="9" customWidth="1"/>
    <col min="13327" max="13327" width="0" hidden="1" customWidth="1"/>
    <col min="13329" max="13329" width="9.140625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7.140625" customWidth="1"/>
    <col min="13581" max="13581" width="12.42578125" customWidth="1"/>
    <col min="13582" max="13582" width="9" customWidth="1"/>
    <col min="13583" max="13583" width="0" hidden="1" customWidth="1"/>
    <col min="13585" max="13585" width="9.140625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7.140625" customWidth="1"/>
    <col min="13837" max="13837" width="12.42578125" customWidth="1"/>
    <col min="13838" max="13838" width="9" customWidth="1"/>
    <col min="13839" max="13839" width="0" hidden="1" customWidth="1"/>
    <col min="13841" max="13841" width="9.140625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7.140625" customWidth="1"/>
    <col min="14093" max="14093" width="12.42578125" customWidth="1"/>
    <col min="14094" max="14094" width="9" customWidth="1"/>
    <col min="14095" max="14095" width="0" hidden="1" customWidth="1"/>
    <col min="14097" max="14097" width="9.140625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7.140625" customWidth="1"/>
    <col min="14349" max="14349" width="12.42578125" customWidth="1"/>
    <col min="14350" max="14350" width="9" customWidth="1"/>
    <col min="14351" max="14351" width="0" hidden="1" customWidth="1"/>
    <col min="14353" max="14353" width="9.140625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7.140625" customWidth="1"/>
    <col min="14605" max="14605" width="12.42578125" customWidth="1"/>
    <col min="14606" max="14606" width="9" customWidth="1"/>
    <col min="14607" max="14607" width="0" hidden="1" customWidth="1"/>
    <col min="14609" max="14609" width="9.140625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7.140625" customWidth="1"/>
    <col min="14861" max="14861" width="12.42578125" customWidth="1"/>
    <col min="14862" max="14862" width="9" customWidth="1"/>
    <col min="14863" max="14863" width="0" hidden="1" customWidth="1"/>
    <col min="14865" max="14865" width="9.140625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7.140625" customWidth="1"/>
    <col min="15117" max="15117" width="12.42578125" customWidth="1"/>
    <col min="15118" max="15118" width="9" customWidth="1"/>
    <col min="15119" max="15119" width="0" hidden="1" customWidth="1"/>
    <col min="15121" max="15121" width="9.140625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7.140625" customWidth="1"/>
    <col min="15373" max="15373" width="12.42578125" customWidth="1"/>
    <col min="15374" max="15374" width="9" customWidth="1"/>
    <col min="15375" max="15375" width="0" hidden="1" customWidth="1"/>
    <col min="15377" max="15377" width="9.140625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7.140625" customWidth="1"/>
    <col min="15629" max="15629" width="12.42578125" customWidth="1"/>
    <col min="15630" max="15630" width="9" customWidth="1"/>
    <col min="15631" max="15631" width="0" hidden="1" customWidth="1"/>
    <col min="15633" max="15633" width="9.140625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7.140625" customWidth="1"/>
    <col min="15885" max="15885" width="12.42578125" customWidth="1"/>
    <col min="15886" max="15886" width="9" customWidth="1"/>
    <col min="15887" max="15887" width="0" hidden="1" customWidth="1"/>
    <col min="15889" max="15889" width="9.140625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7.140625" customWidth="1"/>
    <col min="16141" max="16141" width="12.42578125" customWidth="1"/>
    <col min="16142" max="16142" width="9" customWidth="1"/>
    <col min="16143" max="16143" width="0" hidden="1" customWidth="1"/>
    <col min="16145" max="16145" width="9.140625" customWidth="1"/>
    <col min="16146" max="16146" width="0" hidden="1" customWidth="1"/>
  </cols>
  <sheetData>
    <row r="1" spans="1:18" s="2" customFormat="1" ht="13.15" customHeight="1" x14ac:dyDescent="0.2">
      <c r="A1" s="1" t="s">
        <v>106</v>
      </c>
      <c r="J1" s="3" t="s">
        <v>28</v>
      </c>
      <c r="K1" s="3"/>
      <c r="O1" s="26"/>
    </row>
    <row r="2" spans="1:18" s="2" customFormat="1" ht="13.15" customHeight="1" x14ac:dyDescent="0.2">
      <c r="A2" s="4"/>
      <c r="F2" s="5"/>
      <c r="O2" s="26"/>
    </row>
    <row r="3" spans="1:18" s="2" customFormat="1" ht="13.15" customHeight="1" x14ac:dyDescent="0.2">
      <c r="A3" s="4"/>
      <c r="J3" s="71"/>
      <c r="K3" s="71"/>
      <c r="O3" s="26"/>
    </row>
    <row r="4" spans="1:18" s="2" customFormat="1" ht="21" customHeight="1" x14ac:dyDescent="0.2">
      <c r="A4" s="4"/>
      <c r="C4" s="5"/>
      <c r="D4" s="5"/>
      <c r="E4" s="6" t="str">
        <f>'PAGE 1'!E4</f>
        <v>REPORT OF CHILDREN WITH DISABILITIES</v>
      </c>
      <c r="G4" s="5"/>
      <c r="H4" s="5"/>
      <c r="I4" s="5"/>
      <c r="O4" s="26"/>
    </row>
    <row r="5" spans="1:18" s="2" customFormat="1" ht="15.6" customHeight="1" x14ac:dyDescent="0.2">
      <c r="A5" s="4"/>
      <c r="C5" s="5"/>
      <c r="E5" s="6" t="str">
        <f>'PAGE 1'!E5</f>
        <v>EXITING SPECIAL EDUCATION</v>
      </c>
      <c r="G5" s="5"/>
      <c r="H5" s="5"/>
      <c r="J5" s="71"/>
      <c r="K5" s="71"/>
      <c r="O5" s="26"/>
    </row>
    <row r="6" spans="1:18" ht="12" customHeight="1" x14ac:dyDescent="0.2">
      <c r="B6" s="27"/>
      <c r="C6" s="27"/>
      <c r="D6" s="27"/>
      <c r="E6" s="27"/>
      <c r="F6" s="27"/>
      <c r="G6" s="27"/>
    </row>
    <row r="7" spans="1:18" ht="12" customHeight="1" x14ac:dyDescent="0.2">
      <c r="D7" s="72" t="s">
        <v>4</v>
      </c>
      <c r="E7" s="72"/>
      <c r="F7" s="72"/>
      <c r="G7" s="72"/>
    </row>
    <row r="8" spans="1:18" ht="18" customHeight="1" x14ac:dyDescent="0.2">
      <c r="B8" s="55" t="str">
        <f>'PAGE 1'!B8</f>
        <v>Reporting Year:</v>
      </c>
      <c r="C8" s="56" t="str">
        <f>'PAGE 1'!C8</f>
        <v>2020-2021</v>
      </c>
    </row>
    <row r="9" spans="1:18" ht="24" customHeight="1" x14ac:dyDescent="0.2">
      <c r="A9" s="9" t="s">
        <v>21</v>
      </c>
      <c r="O9" s="11">
        <v>6</v>
      </c>
    </row>
    <row r="10" spans="1:18" ht="24" customHeight="1" x14ac:dyDescent="0.2">
      <c r="A10" s="73" t="s">
        <v>6</v>
      </c>
      <c r="B10" s="75" t="s">
        <v>29</v>
      </c>
      <c r="C10" s="75"/>
      <c r="D10" s="75"/>
      <c r="E10" s="75"/>
      <c r="F10" s="75"/>
      <c r="G10" s="75"/>
      <c r="H10" s="75"/>
      <c r="I10" s="75"/>
      <c r="J10" s="75"/>
      <c r="K10" s="75"/>
    </row>
    <row r="11" spans="1:18" s="2" customFormat="1" ht="26.1" customHeight="1" x14ac:dyDescent="0.2">
      <c r="A11" s="74"/>
      <c r="B11" s="12">
        <v>14</v>
      </c>
      <c r="C11" s="12">
        <v>15</v>
      </c>
      <c r="D11" s="12">
        <v>16</v>
      </c>
      <c r="E11" s="12">
        <v>17</v>
      </c>
      <c r="F11" s="12">
        <v>18</v>
      </c>
      <c r="G11" s="12">
        <v>19</v>
      </c>
      <c r="H11" s="12">
        <v>20</v>
      </c>
      <c r="I11" s="12">
        <v>21</v>
      </c>
      <c r="J11" s="13" t="s">
        <v>118</v>
      </c>
      <c r="K11" s="13" t="s">
        <v>9</v>
      </c>
      <c r="L11"/>
      <c r="M11" s="14" t="s">
        <v>10</v>
      </c>
      <c r="O11" s="26"/>
    </row>
    <row r="12" spans="1:18" ht="39.950000000000003" customHeight="1" x14ac:dyDescent="0.2">
      <c r="A12" s="57" t="s">
        <v>11</v>
      </c>
      <c r="B12" s="16">
        <v>15</v>
      </c>
      <c r="C12" s="16">
        <v>11</v>
      </c>
      <c r="D12" s="16">
        <v>12</v>
      </c>
      <c r="E12" s="16">
        <v>15</v>
      </c>
      <c r="F12" s="16">
        <v>3</v>
      </c>
      <c r="G12" s="16">
        <v>2</v>
      </c>
      <c r="H12" s="16">
        <v>1</v>
      </c>
      <c r="I12" s="16">
        <v>0</v>
      </c>
      <c r="J12" s="16">
        <v>59</v>
      </c>
      <c r="K12" s="16">
        <v>-9</v>
      </c>
      <c r="M12" s="17">
        <f t="shared" ref="M12:M20" si="0">MAX(B12,0)+MAX(C12,0)+MAX(D12,0)+MAX(E12,0)+MAX(F12,0)+MAX(G12,0)+MAX(H12,0)+MAX(I12,0)</f>
        <v>59</v>
      </c>
      <c r="R12">
        <f>MIN(LEN(TRIM(B12)),LEN(TRIM(C12)),LEN(TRIM(D12)),LEN(TRIM(E12)),LEN(TRIM(F12)),LEN(TRIM(G12)),LEN(TRIM(H12)),LEN(TRIM(I12)),LEN(TRIM(J12)),LEN(TRIM(K12)))</f>
        <v>1</v>
      </c>
    </row>
    <row r="13" spans="1:18" ht="42" customHeight="1" x14ac:dyDescent="0.2">
      <c r="A13" s="57" t="s">
        <v>12</v>
      </c>
      <c r="B13" s="16">
        <v>0</v>
      </c>
      <c r="C13" s="16">
        <v>0</v>
      </c>
      <c r="D13" s="16">
        <v>10</v>
      </c>
      <c r="E13" s="16">
        <v>143</v>
      </c>
      <c r="F13" s="16">
        <v>93</v>
      </c>
      <c r="G13" s="16">
        <v>19</v>
      </c>
      <c r="H13" s="16">
        <v>16</v>
      </c>
      <c r="I13" s="16">
        <v>3</v>
      </c>
      <c r="J13" s="16">
        <v>284</v>
      </c>
      <c r="K13" s="16">
        <v>-9</v>
      </c>
      <c r="M13" s="17">
        <f t="shared" si="0"/>
        <v>284</v>
      </c>
      <c r="R13">
        <f>MIN(LEN(TRIM(B13)),LEN(TRIM(C13)),LEN(TRIM(D13)),LEN(TRIM(E13)),LEN(TRIM(F13)),LEN(TRIM(G13)),LEN(TRIM(H13)),LEN(TRIM(I13)),LEN(TRIM(J13)),LEN(TRIM(K13)))</f>
        <v>1</v>
      </c>
    </row>
    <row r="14" spans="1:18" ht="42" customHeight="1" x14ac:dyDescent="0.2">
      <c r="A14" s="61" t="s">
        <v>107</v>
      </c>
      <c r="B14" s="16" t="s">
        <v>121</v>
      </c>
      <c r="C14" s="16"/>
      <c r="D14" s="16">
        <v>-9</v>
      </c>
      <c r="E14" s="16">
        <v>-9</v>
      </c>
      <c r="F14" s="16">
        <v>-9</v>
      </c>
      <c r="G14" s="16">
        <v>-9</v>
      </c>
      <c r="H14" s="16">
        <v>-9</v>
      </c>
      <c r="I14" s="16">
        <v>-9</v>
      </c>
      <c r="J14" s="16">
        <v>-9</v>
      </c>
      <c r="K14" s="16"/>
      <c r="M14" s="17">
        <f t="shared" si="0"/>
        <v>0</v>
      </c>
    </row>
    <row r="15" spans="1:18" ht="24.95" customHeight="1" x14ac:dyDescent="0.2">
      <c r="A15" s="57" t="s">
        <v>108</v>
      </c>
      <c r="B15" s="16">
        <v>0</v>
      </c>
      <c r="C15" s="16">
        <v>1</v>
      </c>
      <c r="D15" s="16">
        <v>4</v>
      </c>
      <c r="E15" s="16">
        <v>11</v>
      </c>
      <c r="F15" s="16">
        <v>4</v>
      </c>
      <c r="G15" s="16">
        <v>4</v>
      </c>
      <c r="H15" s="16">
        <v>3</v>
      </c>
      <c r="I15" s="16">
        <v>0</v>
      </c>
      <c r="J15" s="16">
        <v>27</v>
      </c>
      <c r="K15" s="16">
        <v>-9</v>
      </c>
      <c r="M15" s="17">
        <f t="shared" si="0"/>
        <v>27</v>
      </c>
      <c r="R15">
        <f>MIN(LEN(TRIM(B15)),LEN(TRIM(C15)),LEN(TRIM(D15)),LEN(TRIM(E15)),LEN(TRIM(F15)),LEN(TRIM(G15)),LEN(TRIM(H15)),LEN(TRIM(I15)),LEN(TRIM(J15)),LEN(TRIM(K15)))</f>
        <v>1</v>
      </c>
    </row>
    <row r="16" spans="1:18" ht="24.95" customHeight="1" x14ac:dyDescent="0.2">
      <c r="A16" s="58" t="s">
        <v>109</v>
      </c>
      <c r="B16" s="18">
        <v>-9</v>
      </c>
      <c r="C16" s="18">
        <v>-9</v>
      </c>
      <c r="D16" s="18">
        <v>-9</v>
      </c>
      <c r="E16" s="18">
        <v>-9</v>
      </c>
      <c r="F16" s="16">
        <v>-9</v>
      </c>
      <c r="G16" s="16">
        <v>-9</v>
      </c>
      <c r="H16" s="16">
        <v>6</v>
      </c>
      <c r="I16" s="16">
        <v>2</v>
      </c>
      <c r="J16" s="16">
        <v>8</v>
      </c>
      <c r="K16" s="16">
        <v>-9</v>
      </c>
      <c r="M16" s="17">
        <f>MAX(F16,0)+MAX(G16,0)+MAX(H16,0)+MAX(I16,0)</f>
        <v>8</v>
      </c>
      <c r="R16">
        <f>MIN(LEN(TRIM(F16)),LEN(TRIM(G16)),LEN(TRIM(H16)),LEN(TRIM(I16)),LEN(TRIM(J16)),LEN(TRIM(K16)))</f>
        <v>1</v>
      </c>
    </row>
    <row r="17" spans="1:18" ht="24.95" customHeight="1" x14ac:dyDescent="0.2">
      <c r="A17" s="58" t="s">
        <v>110</v>
      </c>
      <c r="B17" s="16">
        <v>2</v>
      </c>
      <c r="C17" s="16">
        <v>0</v>
      </c>
      <c r="D17" s="16">
        <v>0</v>
      </c>
      <c r="E17" s="16">
        <v>1</v>
      </c>
      <c r="F17" s="16">
        <v>0</v>
      </c>
      <c r="G17" s="16">
        <v>0</v>
      </c>
      <c r="H17" s="16">
        <v>0</v>
      </c>
      <c r="I17" s="16">
        <v>0</v>
      </c>
      <c r="J17" s="16">
        <v>3</v>
      </c>
      <c r="K17" s="16">
        <v>-9</v>
      </c>
      <c r="M17" s="17">
        <f t="shared" si="0"/>
        <v>3</v>
      </c>
      <c r="R17">
        <f>MIN(LEN(TRIM(B17)),LEN(TRIM(C17)),LEN(TRIM(D17)),LEN(TRIM(E17)),LEN(TRIM(F17)),LEN(TRIM(G17)),LEN(TRIM(H17)),LEN(TRIM(I17)),LEN(TRIM(J17)),LEN(TRIM(K17)))</f>
        <v>1</v>
      </c>
    </row>
    <row r="18" spans="1:18" ht="24.95" customHeight="1" x14ac:dyDescent="0.2">
      <c r="A18" s="58" t="s">
        <v>111</v>
      </c>
      <c r="B18" s="16">
        <v>78</v>
      </c>
      <c r="C18" s="16">
        <v>102</v>
      </c>
      <c r="D18" s="16">
        <v>80</v>
      </c>
      <c r="E18" s="16">
        <v>47</v>
      </c>
      <c r="F18" s="16">
        <v>11</v>
      </c>
      <c r="G18" s="16">
        <v>10</v>
      </c>
      <c r="H18" s="16">
        <v>1</v>
      </c>
      <c r="I18" s="16">
        <v>0</v>
      </c>
      <c r="J18" s="16">
        <v>329</v>
      </c>
      <c r="K18" s="16">
        <v>-9</v>
      </c>
      <c r="M18" s="17">
        <f t="shared" si="0"/>
        <v>329</v>
      </c>
      <c r="R18">
        <f>MIN(LEN(TRIM(B18)),LEN(TRIM(C18)),LEN(TRIM(D18)),LEN(TRIM(E18)),LEN(TRIM(F18)),LEN(TRIM(G18)),LEN(TRIM(H18)),LEN(TRIM(I18)),LEN(TRIM(J18)),LEN(TRIM(K18)))</f>
        <v>1</v>
      </c>
    </row>
    <row r="19" spans="1:18" ht="24.95" customHeight="1" x14ac:dyDescent="0.2">
      <c r="A19" s="58" t="s">
        <v>112</v>
      </c>
      <c r="B19" s="16">
        <v>5</v>
      </c>
      <c r="C19" s="16">
        <v>12</v>
      </c>
      <c r="D19" s="16">
        <v>11</v>
      </c>
      <c r="E19" s="16">
        <v>22</v>
      </c>
      <c r="F19" s="16">
        <v>15</v>
      </c>
      <c r="G19" s="16">
        <v>3</v>
      </c>
      <c r="H19" s="16">
        <v>1</v>
      </c>
      <c r="I19" s="16">
        <v>0</v>
      </c>
      <c r="J19" s="16">
        <v>69</v>
      </c>
      <c r="K19" s="16">
        <v>-9</v>
      </c>
      <c r="M19" s="17">
        <f t="shared" si="0"/>
        <v>69</v>
      </c>
      <c r="R19">
        <f>MIN(LEN(TRIM(B19)),LEN(TRIM(C19)),LEN(TRIM(D19)),LEN(TRIM(E19)),LEN(TRIM(F19)),LEN(TRIM(G19)),LEN(TRIM(H19)),LEN(TRIM(I19)),LEN(TRIM(J19)),LEN(TRIM(K19)))</f>
        <v>1</v>
      </c>
    </row>
    <row r="20" spans="1:18" ht="24.95" customHeight="1" x14ac:dyDescent="0.2">
      <c r="A20" s="58" t="s">
        <v>113</v>
      </c>
      <c r="B20" s="16">
        <v>100</v>
      </c>
      <c r="C20" s="16">
        <v>126</v>
      </c>
      <c r="D20" s="16">
        <v>117</v>
      </c>
      <c r="E20" s="16">
        <v>239</v>
      </c>
      <c r="F20" s="16">
        <v>126</v>
      </c>
      <c r="G20" s="16">
        <v>38</v>
      </c>
      <c r="H20" s="16">
        <v>28</v>
      </c>
      <c r="I20" s="16">
        <v>5</v>
      </c>
      <c r="J20" s="16">
        <v>779</v>
      </c>
      <c r="K20" s="16">
        <v>-9</v>
      </c>
      <c r="M20" s="17">
        <f t="shared" si="0"/>
        <v>779</v>
      </c>
      <c r="R20">
        <f>MIN(LEN(TRIM(B20)),LEN(TRIM(C20)),LEN(TRIM(D20)),LEN(TRIM(E20)),LEN(TRIM(F20)),LEN(TRIM(G20)),LEN(TRIM(H20)),LEN(TRIM(I20)),LEN(TRIM(J20)),LEN(TRIM(K20)))</f>
        <v>1</v>
      </c>
    </row>
    <row r="21" spans="1:18" ht="20.100000000000001" customHeight="1" x14ac:dyDescent="0.2">
      <c r="A21" s="20" t="s">
        <v>10</v>
      </c>
      <c r="B21" s="21">
        <f>MAX(B12,0)+MAX(B13,0)+MAX(B14,0)+MAX(B15,0)+MAX(B17,0)+MAX(B18,0)+MAX(B19,0)</f>
        <v>100</v>
      </c>
      <c r="C21" s="21">
        <f t="shared" ref="C21:E21" si="1">MAX(C12,0)+MAX(C13,0)+MAX(C14,0)+MAX(C15,0)+MAX(C17,0)+MAX(C18,0)+MAX(C19,0)</f>
        <v>126</v>
      </c>
      <c r="D21" s="21">
        <f t="shared" si="1"/>
        <v>117</v>
      </c>
      <c r="E21" s="21">
        <f t="shared" si="1"/>
        <v>239</v>
      </c>
      <c r="F21" s="21">
        <f>MAX(F12,0)+MAX(F13,0)+MAX(F14,0)+MAX(F15,0)+MAX(F16,0)+MAX(F17,0)+MAX(F18,0)+MAX(F19,0)</f>
        <v>126</v>
      </c>
      <c r="G21" s="21">
        <f>MAX(G12,0)+MAX(G13,0)+MAX(G14,0)+MAX(G15,0)+MAX(G16,0)+MAX(G17,0)+MAX(G18,0)+MAX(G19,0)</f>
        <v>38</v>
      </c>
      <c r="H21" s="21">
        <f>MAX(H12,0)+MAX(H13,0)+MAX(H14,0)+MAX(H15,0)+MAX(H16,0)+MAX(H17,0)+MAX(H18,0)+MAX(H19,0)</f>
        <v>28</v>
      </c>
      <c r="I21" s="21">
        <f>MAX(I12,0)+MAX(I13,0)+MAX(I14,0)+MAX(I15,0)+MAX(I16,0)+MAX(I17,0)+MAX(I18,0)+MAX(I19,0)</f>
        <v>5</v>
      </c>
      <c r="J21" s="21">
        <f>MAX(J12,0)+MAX(J13,0)+MAX(J14,0)+MAX(J15,0)+MAX(J16,0)+MAX(J17,0)+MAX(J18,0)+MAX(J19,0)</f>
        <v>779</v>
      </c>
      <c r="K21" s="21">
        <f t="shared" ref="K21" si="2">MAX(K12,0)+MAX(K13,0)+MAX(K15,0)+MAX(K16,0)+MAX(K17,0)+MAX(K18,0)+MAX(K19,0)</f>
        <v>0</v>
      </c>
    </row>
    <row r="22" spans="1:18" ht="12.6" customHeight="1" x14ac:dyDescent="0.2">
      <c r="A22" s="29"/>
      <c r="B22" s="23"/>
      <c r="C22" s="23"/>
      <c r="D22" s="23"/>
      <c r="E22" s="23"/>
      <c r="F22" s="23"/>
      <c r="G22" s="23"/>
      <c r="H22" s="23"/>
      <c r="I22" s="23"/>
      <c r="J22" s="23"/>
      <c r="K22" s="17"/>
    </row>
    <row r="23" spans="1:18" ht="12.6" customHeight="1" x14ac:dyDescent="0.2">
      <c r="A23" s="4"/>
      <c r="B23" s="23"/>
      <c r="C23" s="23"/>
      <c r="D23" s="23"/>
      <c r="E23" s="23"/>
      <c r="F23" s="23"/>
      <c r="G23" s="23"/>
      <c r="H23" s="23"/>
      <c r="I23" s="23"/>
      <c r="J23" s="23"/>
      <c r="K23" s="17"/>
    </row>
    <row r="29" spans="1:18" x14ac:dyDescent="0.2">
      <c r="A29" s="25"/>
    </row>
  </sheetData>
  <sheetProtection algorithmName="SHA-512" hashValue="4B3n0ESZWmTSrqt2Z9WVh8BGLDxj97tubyebBcZVIX1PZrKC8+xCxoQ6A2AIr0FzMk/e6+GE3594LdqghhjmtQ==" saltValue="bQwHdEcZ8Iwcy0+8apQ8bg==" spinCount="100000" sheet="1" objects="1" scenarios="1"/>
  <mergeCells count="5">
    <mergeCell ref="J3:K3"/>
    <mergeCell ref="J5:K5"/>
    <mergeCell ref="D7:G7"/>
    <mergeCell ref="A10:A11"/>
    <mergeCell ref="B10:K10"/>
  </mergeCells>
  <conditionalFormatting sqref="K12:K20">
    <cfRule type="expression" dxfId="145" priority="3" stopIfTrue="1">
      <formula>LEN(TRIM(K12))=0</formula>
    </cfRule>
  </conditionalFormatting>
  <conditionalFormatting sqref="D7:G7">
    <cfRule type="expression" dxfId="144" priority="4" stopIfTrue="1">
      <formula>MIN(R12:R20)=0</formula>
    </cfRule>
  </conditionalFormatting>
  <conditionalFormatting sqref="M12:M20">
    <cfRule type="expression" dxfId="143" priority="5" stopIfTrue="1">
      <formula>MAX(J12,0)&lt;&gt;M12</formula>
    </cfRule>
  </conditionalFormatting>
  <conditionalFormatting sqref="K21">
    <cfRule type="expression" dxfId="142" priority="6" stopIfTrue="1">
      <formula>MAX(K20,0)&lt;&gt;K21</formula>
    </cfRule>
  </conditionalFormatting>
  <conditionalFormatting sqref="B21:J21">
    <cfRule type="expression" dxfId="141" priority="1" stopIfTrue="1">
      <formula>MAX(B20,0)&lt;&gt;B21</formula>
    </cfRule>
  </conditionalFormatting>
  <pageMargins left="0.75" right="0.75" top="1" bottom="1" header="0.5" footer="0.5"/>
  <pageSetup scale="90" orientation="landscape" r:id="rId1"/>
  <headerFooter alignWithMargins="0"/>
  <ignoredErrors>
    <ignoredError sqref="M16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9"/>
  <sheetViews>
    <sheetView zoomScale="90" zoomScaleNormal="90" workbookViewId="0">
      <selection activeCell="A23" sqref="A23"/>
    </sheetView>
  </sheetViews>
  <sheetFormatPr defaultRowHeight="12.75" x14ac:dyDescent="0.2"/>
  <cols>
    <col min="1" max="1" width="37.7109375" customWidth="1"/>
    <col min="2" max="2" width="17.42578125" customWidth="1"/>
    <col min="3" max="3" width="11.140625" customWidth="1"/>
    <col min="4" max="9" width="9.7109375" customWidth="1"/>
    <col min="10" max="10" width="12.42578125" customWidth="1"/>
    <col min="11" max="11" width="12.7109375" hidden="1" customWidth="1"/>
    <col min="12" max="12" width="7.42578125" customWidth="1"/>
    <col min="13" max="13" width="12.42578125" customWidth="1"/>
    <col min="14" max="14" width="9" customWidth="1"/>
    <col min="15" max="15" width="4.28515625" style="11" hidden="1" customWidth="1"/>
    <col min="18" max="18" width="2.85546875" hidden="1" customWidth="1"/>
    <col min="257" max="257" width="37.7109375" customWidth="1"/>
    <col min="258" max="266" width="9.7109375" customWidth="1"/>
    <col min="267" max="267" width="0" hidden="1" customWidth="1"/>
    <col min="268" max="268" width="7.42578125" customWidth="1"/>
    <col min="269" max="269" width="12.42578125" customWidth="1"/>
    <col min="270" max="270" width="9" customWidth="1"/>
    <col min="271" max="271" width="0" hidden="1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7.42578125" customWidth="1"/>
    <col min="525" max="525" width="12.42578125" customWidth="1"/>
    <col min="526" max="526" width="9" customWidth="1"/>
    <col min="527" max="527" width="0" hidden="1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7.42578125" customWidth="1"/>
    <col min="781" max="781" width="12.42578125" customWidth="1"/>
    <col min="782" max="782" width="9" customWidth="1"/>
    <col min="783" max="783" width="0" hidden="1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7.42578125" customWidth="1"/>
    <col min="1037" max="1037" width="12.42578125" customWidth="1"/>
    <col min="1038" max="1038" width="9" customWidth="1"/>
    <col min="1039" max="1039" width="0" hidden="1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7.42578125" customWidth="1"/>
    <col min="1293" max="1293" width="12.42578125" customWidth="1"/>
    <col min="1294" max="1294" width="9" customWidth="1"/>
    <col min="1295" max="1295" width="0" hidden="1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7.42578125" customWidth="1"/>
    <col min="1549" max="1549" width="12.42578125" customWidth="1"/>
    <col min="1550" max="1550" width="9" customWidth="1"/>
    <col min="1551" max="1551" width="0" hidden="1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7.42578125" customWidth="1"/>
    <col min="1805" max="1805" width="12.42578125" customWidth="1"/>
    <col min="1806" max="1806" width="9" customWidth="1"/>
    <col min="1807" max="1807" width="0" hidden="1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7.42578125" customWidth="1"/>
    <col min="2061" max="2061" width="12.42578125" customWidth="1"/>
    <col min="2062" max="2062" width="9" customWidth="1"/>
    <col min="2063" max="2063" width="0" hidden="1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7.42578125" customWidth="1"/>
    <col min="2317" max="2317" width="12.42578125" customWidth="1"/>
    <col min="2318" max="2318" width="9" customWidth="1"/>
    <col min="2319" max="2319" width="0" hidden="1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7.42578125" customWidth="1"/>
    <col min="2573" max="2573" width="12.42578125" customWidth="1"/>
    <col min="2574" max="2574" width="9" customWidth="1"/>
    <col min="2575" max="2575" width="0" hidden="1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7.42578125" customWidth="1"/>
    <col min="2829" max="2829" width="12.42578125" customWidth="1"/>
    <col min="2830" max="2830" width="9" customWidth="1"/>
    <col min="2831" max="2831" width="0" hidden="1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7.42578125" customWidth="1"/>
    <col min="3085" max="3085" width="12.42578125" customWidth="1"/>
    <col min="3086" max="3086" width="9" customWidth="1"/>
    <col min="3087" max="3087" width="0" hidden="1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7.42578125" customWidth="1"/>
    <col min="3341" max="3341" width="12.42578125" customWidth="1"/>
    <col min="3342" max="3342" width="9" customWidth="1"/>
    <col min="3343" max="3343" width="0" hidden="1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7.42578125" customWidth="1"/>
    <col min="3597" max="3597" width="12.42578125" customWidth="1"/>
    <col min="3598" max="3598" width="9" customWidth="1"/>
    <col min="3599" max="3599" width="0" hidden="1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7.42578125" customWidth="1"/>
    <col min="3853" max="3853" width="12.42578125" customWidth="1"/>
    <col min="3854" max="3854" width="9" customWidth="1"/>
    <col min="3855" max="3855" width="0" hidden="1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7.42578125" customWidth="1"/>
    <col min="4109" max="4109" width="12.42578125" customWidth="1"/>
    <col min="4110" max="4110" width="9" customWidth="1"/>
    <col min="4111" max="4111" width="0" hidden="1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7.42578125" customWidth="1"/>
    <col min="4365" max="4365" width="12.42578125" customWidth="1"/>
    <col min="4366" max="4366" width="9" customWidth="1"/>
    <col min="4367" max="4367" width="0" hidden="1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7.42578125" customWidth="1"/>
    <col min="4621" max="4621" width="12.42578125" customWidth="1"/>
    <col min="4622" max="4622" width="9" customWidth="1"/>
    <col min="4623" max="4623" width="0" hidden="1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7.42578125" customWidth="1"/>
    <col min="4877" max="4877" width="12.42578125" customWidth="1"/>
    <col min="4878" max="4878" width="9" customWidth="1"/>
    <col min="4879" max="4879" width="0" hidden="1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7.42578125" customWidth="1"/>
    <col min="5133" max="5133" width="12.42578125" customWidth="1"/>
    <col min="5134" max="5134" width="9" customWidth="1"/>
    <col min="5135" max="5135" width="0" hidden="1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7.42578125" customWidth="1"/>
    <col min="5389" max="5389" width="12.42578125" customWidth="1"/>
    <col min="5390" max="5390" width="9" customWidth="1"/>
    <col min="5391" max="5391" width="0" hidden="1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7.42578125" customWidth="1"/>
    <col min="5645" max="5645" width="12.42578125" customWidth="1"/>
    <col min="5646" max="5646" width="9" customWidth="1"/>
    <col min="5647" max="5647" width="0" hidden="1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7.42578125" customWidth="1"/>
    <col min="5901" max="5901" width="12.42578125" customWidth="1"/>
    <col min="5902" max="5902" width="9" customWidth="1"/>
    <col min="5903" max="5903" width="0" hidden="1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7.42578125" customWidth="1"/>
    <col min="6157" max="6157" width="12.42578125" customWidth="1"/>
    <col min="6158" max="6158" width="9" customWidth="1"/>
    <col min="6159" max="6159" width="0" hidden="1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7.42578125" customWidth="1"/>
    <col min="6413" max="6413" width="12.42578125" customWidth="1"/>
    <col min="6414" max="6414" width="9" customWidth="1"/>
    <col min="6415" max="6415" width="0" hidden="1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7.42578125" customWidth="1"/>
    <col min="6669" max="6669" width="12.42578125" customWidth="1"/>
    <col min="6670" max="6670" width="9" customWidth="1"/>
    <col min="6671" max="6671" width="0" hidden="1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7.42578125" customWidth="1"/>
    <col min="6925" max="6925" width="12.42578125" customWidth="1"/>
    <col min="6926" max="6926" width="9" customWidth="1"/>
    <col min="6927" max="6927" width="0" hidden="1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7.42578125" customWidth="1"/>
    <col min="7181" max="7181" width="12.42578125" customWidth="1"/>
    <col min="7182" max="7182" width="9" customWidth="1"/>
    <col min="7183" max="7183" width="0" hidden="1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7.42578125" customWidth="1"/>
    <col min="7437" max="7437" width="12.42578125" customWidth="1"/>
    <col min="7438" max="7438" width="9" customWidth="1"/>
    <col min="7439" max="7439" width="0" hidden="1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7.42578125" customWidth="1"/>
    <col min="7693" max="7693" width="12.42578125" customWidth="1"/>
    <col min="7694" max="7694" width="9" customWidth="1"/>
    <col min="7695" max="7695" width="0" hidden="1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7.42578125" customWidth="1"/>
    <col min="7949" max="7949" width="12.42578125" customWidth="1"/>
    <col min="7950" max="7950" width="9" customWidth="1"/>
    <col min="7951" max="7951" width="0" hidden="1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7.42578125" customWidth="1"/>
    <col min="8205" max="8205" width="12.42578125" customWidth="1"/>
    <col min="8206" max="8206" width="9" customWidth="1"/>
    <col min="8207" max="8207" width="0" hidden="1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7.42578125" customWidth="1"/>
    <col min="8461" max="8461" width="12.42578125" customWidth="1"/>
    <col min="8462" max="8462" width="9" customWidth="1"/>
    <col min="8463" max="8463" width="0" hidden="1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7.42578125" customWidth="1"/>
    <col min="8717" max="8717" width="12.42578125" customWidth="1"/>
    <col min="8718" max="8718" width="9" customWidth="1"/>
    <col min="8719" max="8719" width="0" hidden="1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7.42578125" customWidth="1"/>
    <col min="8973" max="8973" width="12.42578125" customWidth="1"/>
    <col min="8974" max="8974" width="9" customWidth="1"/>
    <col min="8975" max="8975" width="0" hidden="1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7.42578125" customWidth="1"/>
    <col min="9229" max="9229" width="12.42578125" customWidth="1"/>
    <col min="9230" max="9230" width="9" customWidth="1"/>
    <col min="9231" max="9231" width="0" hidden="1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7.42578125" customWidth="1"/>
    <col min="9485" max="9485" width="12.42578125" customWidth="1"/>
    <col min="9486" max="9486" width="9" customWidth="1"/>
    <col min="9487" max="9487" width="0" hidden="1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7.42578125" customWidth="1"/>
    <col min="9741" max="9741" width="12.42578125" customWidth="1"/>
    <col min="9742" max="9742" width="9" customWidth="1"/>
    <col min="9743" max="9743" width="0" hidden="1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7.42578125" customWidth="1"/>
    <col min="9997" max="9997" width="12.42578125" customWidth="1"/>
    <col min="9998" max="9998" width="9" customWidth="1"/>
    <col min="9999" max="9999" width="0" hidden="1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7.42578125" customWidth="1"/>
    <col min="10253" max="10253" width="12.42578125" customWidth="1"/>
    <col min="10254" max="10254" width="9" customWidth="1"/>
    <col min="10255" max="10255" width="0" hidden="1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7.42578125" customWidth="1"/>
    <col min="10509" max="10509" width="12.42578125" customWidth="1"/>
    <col min="10510" max="10510" width="9" customWidth="1"/>
    <col min="10511" max="10511" width="0" hidden="1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7.42578125" customWidth="1"/>
    <col min="10765" max="10765" width="12.42578125" customWidth="1"/>
    <col min="10766" max="10766" width="9" customWidth="1"/>
    <col min="10767" max="10767" width="0" hidden="1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7.42578125" customWidth="1"/>
    <col min="11021" max="11021" width="12.42578125" customWidth="1"/>
    <col min="11022" max="11022" width="9" customWidth="1"/>
    <col min="11023" max="11023" width="0" hidden="1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7.42578125" customWidth="1"/>
    <col min="11277" max="11277" width="12.42578125" customWidth="1"/>
    <col min="11278" max="11278" width="9" customWidth="1"/>
    <col min="11279" max="11279" width="0" hidden="1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7.42578125" customWidth="1"/>
    <col min="11533" max="11533" width="12.42578125" customWidth="1"/>
    <col min="11534" max="11534" width="9" customWidth="1"/>
    <col min="11535" max="11535" width="0" hidden="1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7.42578125" customWidth="1"/>
    <col min="11789" max="11789" width="12.42578125" customWidth="1"/>
    <col min="11790" max="11790" width="9" customWidth="1"/>
    <col min="11791" max="11791" width="0" hidden="1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7.42578125" customWidth="1"/>
    <col min="12045" max="12045" width="12.42578125" customWidth="1"/>
    <col min="12046" max="12046" width="9" customWidth="1"/>
    <col min="12047" max="12047" width="0" hidden="1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7.42578125" customWidth="1"/>
    <col min="12301" max="12301" width="12.42578125" customWidth="1"/>
    <col min="12302" max="12302" width="9" customWidth="1"/>
    <col min="12303" max="12303" width="0" hidden="1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7.42578125" customWidth="1"/>
    <col min="12557" max="12557" width="12.42578125" customWidth="1"/>
    <col min="12558" max="12558" width="9" customWidth="1"/>
    <col min="12559" max="12559" width="0" hidden="1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7.42578125" customWidth="1"/>
    <col min="12813" max="12813" width="12.42578125" customWidth="1"/>
    <col min="12814" max="12814" width="9" customWidth="1"/>
    <col min="12815" max="12815" width="0" hidden="1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7.42578125" customWidth="1"/>
    <col min="13069" max="13069" width="12.42578125" customWidth="1"/>
    <col min="13070" max="13070" width="9" customWidth="1"/>
    <col min="13071" max="13071" width="0" hidden="1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7.42578125" customWidth="1"/>
    <col min="13325" max="13325" width="12.42578125" customWidth="1"/>
    <col min="13326" max="13326" width="9" customWidth="1"/>
    <col min="13327" max="13327" width="0" hidden="1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7.42578125" customWidth="1"/>
    <col min="13581" max="13581" width="12.42578125" customWidth="1"/>
    <col min="13582" max="13582" width="9" customWidth="1"/>
    <col min="13583" max="13583" width="0" hidden="1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7.42578125" customWidth="1"/>
    <col min="13837" max="13837" width="12.42578125" customWidth="1"/>
    <col min="13838" max="13838" width="9" customWidth="1"/>
    <col min="13839" max="13839" width="0" hidden="1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7.42578125" customWidth="1"/>
    <col min="14093" max="14093" width="12.42578125" customWidth="1"/>
    <col min="14094" max="14094" width="9" customWidth="1"/>
    <col min="14095" max="14095" width="0" hidden="1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7.42578125" customWidth="1"/>
    <col min="14349" max="14349" width="12.42578125" customWidth="1"/>
    <col min="14350" max="14350" width="9" customWidth="1"/>
    <col min="14351" max="14351" width="0" hidden="1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7.42578125" customWidth="1"/>
    <col min="14605" max="14605" width="12.42578125" customWidth="1"/>
    <col min="14606" max="14606" width="9" customWidth="1"/>
    <col min="14607" max="14607" width="0" hidden="1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7.42578125" customWidth="1"/>
    <col min="14861" max="14861" width="12.42578125" customWidth="1"/>
    <col min="14862" max="14862" width="9" customWidth="1"/>
    <col min="14863" max="14863" width="0" hidden="1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7.42578125" customWidth="1"/>
    <col min="15117" max="15117" width="12.42578125" customWidth="1"/>
    <col min="15118" max="15118" width="9" customWidth="1"/>
    <col min="15119" max="15119" width="0" hidden="1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7.42578125" customWidth="1"/>
    <col min="15373" max="15373" width="12.42578125" customWidth="1"/>
    <col min="15374" max="15374" width="9" customWidth="1"/>
    <col min="15375" max="15375" width="0" hidden="1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7.42578125" customWidth="1"/>
    <col min="15629" max="15629" width="12.42578125" customWidth="1"/>
    <col min="15630" max="15630" width="9" customWidth="1"/>
    <col min="15631" max="15631" width="0" hidden="1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7.42578125" customWidth="1"/>
    <col min="15885" max="15885" width="12.42578125" customWidth="1"/>
    <col min="15886" max="15886" width="9" customWidth="1"/>
    <col min="15887" max="15887" width="0" hidden="1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7.42578125" customWidth="1"/>
    <col min="16141" max="16141" width="12.42578125" customWidth="1"/>
    <col min="16142" max="16142" width="9" customWidth="1"/>
    <col min="16143" max="16143" width="0" hidden="1" customWidth="1"/>
    <col min="16146" max="16146" width="0" hidden="1" customWidth="1"/>
  </cols>
  <sheetData>
    <row r="1" spans="1:18" s="2" customFormat="1" ht="13.15" customHeight="1" x14ac:dyDescent="0.2">
      <c r="A1" s="1" t="s">
        <v>106</v>
      </c>
      <c r="J1" s="3" t="s">
        <v>30</v>
      </c>
      <c r="K1" s="3"/>
      <c r="O1" s="26"/>
    </row>
    <row r="2" spans="1:18" s="2" customFormat="1" ht="13.15" customHeight="1" x14ac:dyDescent="0.2">
      <c r="A2" s="4"/>
      <c r="F2" s="5"/>
      <c r="O2" s="26"/>
    </row>
    <row r="3" spans="1:18" s="2" customFormat="1" ht="13.15" customHeight="1" x14ac:dyDescent="0.2">
      <c r="A3" s="4"/>
      <c r="J3" s="71"/>
      <c r="K3" s="71"/>
      <c r="O3" s="26"/>
    </row>
    <row r="4" spans="1:18" s="2" customFormat="1" ht="21" customHeight="1" x14ac:dyDescent="0.2">
      <c r="A4" s="4"/>
      <c r="C4" s="5"/>
      <c r="D4" s="5"/>
      <c r="E4" s="6" t="str">
        <f>'PAGE 1'!E4</f>
        <v>REPORT OF CHILDREN WITH DISABILITIES</v>
      </c>
      <c r="G4" s="5"/>
      <c r="H4" s="5"/>
      <c r="I4" s="5"/>
      <c r="O4" s="26"/>
    </row>
    <row r="5" spans="1:18" s="2" customFormat="1" ht="15.6" customHeight="1" x14ac:dyDescent="0.2">
      <c r="A5" s="4"/>
      <c r="C5" s="5"/>
      <c r="E5" s="6" t="str">
        <f>'PAGE 1'!E5</f>
        <v>EXITING SPECIAL EDUCATION</v>
      </c>
      <c r="G5" s="5"/>
      <c r="H5" s="5"/>
      <c r="J5" s="71"/>
      <c r="K5" s="71"/>
      <c r="O5" s="26"/>
    </row>
    <row r="6" spans="1:18" ht="12" customHeight="1" x14ac:dyDescent="0.2">
      <c r="B6" s="27"/>
      <c r="C6" s="27"/>
      <c r="D6" s="27"/>
      <c r="E6" s="27"/>
      <c r="F6" s="27"/>
      <c r="G6" s="27"/>
    </row>
    <row r="7" spans="1:18" ht="12.75" customHeight="1" x14ac:dyDescent="0.2">
      <c r="D7" s="72" t="s">
        <v>24</v>
      </c>
      <c r="E7" s="72"/>
      <c r="F7" s="72"/>
      <c r="G7" s="72"/>
    </row>
    <row r="8" spans="1:18" ht="20.45" customHeight="1" x14ac:dyDescent="0.2">
      <c r="B8" s="55" t="str">
        <f>'PAGE 1'!B8</f>
        <v>Reporting Year:</v>
      </c>
      <c r="C8" s="56" t="str">
        <f>'PAGE 1'!C8</f>
        <v>2020-2021</v>
      </c>
    </row>
    <row r="9" spans="1:18" ht="24" customHeight="1" x14ac:dyDescent="0.2">
      <c r="A9" s="9" t="s">
        <v>21</v>
      </c>
      <c r="O9" s="11">
        <v>7</v>
      </c>
    </row>
    <row r="10" spans="1:18" ht="24" customHeight="1" x14ac:dyDescent="0.2">
      <c r="A10" s="73" t="s">
        <v>6</v>
      </c>
      <c r="B10" s="75" t="s">
        <v>31</v>
      </c>
      <c r="C10" s="75"/>
      <c r="D10" s="75"/>
      <c r="E10" s="75"/>
      <c r="F10" s="75"/>
      <c r="G10" s="75"/>
      <c r="H10" s="75"/>
      <c r="I10" s="75"/>
      <c r="J10" s="75"/>
      <c r="K10" s="75"/>
    </row>
    <row r="11" spans="1:18" s="2" customFormat="1" ht="26.1" customHeight="1" x14ac:dyDescent="0.2">
      <c r="A11" s="74"/>
      <c r="B11" s="12">
        <v>14</v>
      </c>
      <c r="C11" s="12">
        <v>15</v>
      </c>
      <c r="D11" s="12">
        <v>16</v>
      </c>
      <c r="E11" s="12">
        <v>17</v>
      </c>
      <c r="F11" s="12">
        <v>18</v>
      </c>
      <c r="G11" s="12">
        <v>19</v>
      </c>
      <c r="H11" s="12">
        <v>20</v>
      </c>
      <c r="I11" s="12">
        <v>21</v>
      </c>
      <c r="J11" s="13" t="s">
        <v>119</v>
      </c>
      <c r="K11" s="13" t="s">
        <v>9</v>
      </c>
      <c r="L11"/>
      <c r="M11" s="14" t="s">
        <v>10</v>
      </c>
      <c r="O11" s="26"/>
    </row>
    <row r="12" spans="1:18" ht="34.5" customHeight="1" x14ac:dyDescent="0.2">
      <c r="A12" s="57" t="s">
        <v>11</v>
      </c>
      <c r="B12" s="16">
        <v>3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3</v>
      </c>
      <c r="K12" s="16">
        <v>-9</v>
      </c>
      <c r="M12" s="17">
        <f t="shared" ref="M12:M20" si="0">MAX(B12,0)+MAX(C12,0)+MAX(D12,0)+MAX(E12,0)+MAX(F12,0)+MAX(G12,0)+MAX(H12,0)+MAX(I12,0)</f>
        <v>3</v>
      </c>
      <c r="R12">
        <f>MIN(LEN(TRIM(B12)),LEN(TRIM(C12)),LEN(TRIM(D12)),LEN(TRIM(E12)),LEN(TRIM(F12)),LEN(TRIM(G12)),LEN(TRIM(H12)),LEN(TRIM(I12)),LEN(TRIM(J12)),LEN(TRIM(K12)))</f>
        <v>1</v>
      </c>
    </row>
    <row r="13" spans="1:18" ht="39.950000000000003" customHeight="1" x14ac:dyDescent="0.2">
      <c r="A13" s="57" t="s">
        <v>12</v>
      </c>
      <c r="B13" s="16">
        <v>0</v>
      </c>
      <c r="C13" s="16">
        <v>0</v>
      </c>
      <c r="D13" s="16">
        <v>1</v>
      </c>
      <c r="E13" s="16">
        <v>5</v>
      </c>
      <c r="F13" s="16">
        <v>4</v>
      </c>
      <c r="G13" s="16">
        <v>0</v>
      </c>
      <c r="H13" s="16">
        <v>2</v>
      </c>
      <c r="I13" s="16">
        <v>1</v>
      </c>
      <c r="J13" s="16">
        <v>13</v>
      </c>
      <c r="K13" s="16">
        <v>-9</v>
      </c>
      <c r="M13" s="17">
        <f t="shared" si="0"/>
        <v>13</v>
      </c>
      <c r="R13">
        <f>MIN(LEN(TRIM(B13)),LEN(TRIM(C13)),LEN(TRIM(D13)),LEN(TRIM(E13)),LEN(TRIM(F13)),LEN(TRIM(G13)),LEN(TRIM(H13)),LEN(TRIM(I13)),LEN(TRIM(J13)),LEN(TRIM(K13)))</f>
        <v>1</v>
      </c>
    </row>
    <row r="14" spans="1:18" ht="39.950000000000003" customHeight="1" x14ac:dyDescent="0.2">
      <c r="A14" s="61" t="s">
        <v>107</v>
      </c>
      <c r="B14" s="16" t="s">
        <v>121</v>
      </c>
      <c r="C14" s="16"/>
      <c r="D14" s="16">
        <v>-9</v>
      </c>
      <c r="E14" s="16">
        <v>-9</v>
      </c>
      <c r="F14" s="16">
        <v>-9</v>
      </c>
      <c r="G14" s="16">
        <v>-9</v>
      </c>
      <c r="H14" s="16">
        <v>-9</v>
      </c>
      <c r="I14" s="16">
        <v>-9</v>
      </c>
      <c r="J14" s="16">
        <v>-9</v>
      </c>
      <c r="K14" s="16"/>
      <c r="M14" s="17">
        <f t="shared" si="0"/>
        <v>0</v>
      </c>
    </row>
    <row r="15" spans="1:18" ht="24.95" customHeight="1" x14ac:dyDescent="0.2">
      <c r="A15" s="57" t="s">
        <v>108</v>
      </c>
      <c r="B15" s="16">
        <v>0</v>
      </c>
      <c r="C15" s="16">
        <v>0</v>
      </c>
      <c r="D15" s="16">
        <v>0</v>
      </c>
      <c r="E15" s="16">
        <v>2</v>
      </c>
      <c r="F15" s="16">
        <v>2</v>
      </c>
      <c r="G15" s="16">
        <v>0</v>
      </c>
      <c r="H15" s="16">
        <v>7</v>
      </c>
      <c r="I15" s="16">
        <v>2</v>
      </c>
      <c r="J15" s="16">
        <v>13</v>
      </c>
      <c r="K15" s="16">
        <v>-9</v>
      </c>
      <c r="M15" s="17">
        <f t="shared" si="0"/>
        <v>13</v>
      </c>
      <c r="R15">
        <f>MIN(LEN(TRIM(B15)),LEN(TRIM(C15)),LEN(TRIM(D15)),LEN(TRIM(E15)),LEN(TRIM(F15)),LEN(TRIM(G15)),LEN(TRIM(H15)),LEN(TRIM(I15)),LEN(TRIM(J15)),LEN(TRIM(K15)))</f>
        <v>1</v>
      </c>
    </row>
    <row r="16" spans="1:18" ht="24.95" customHeight="1" x14ac:dyDescent="0.2">
      <c r="A16" s="58" t="s">
        <v>109</v>
      </c>
      <c r="B16" s="18">
        <v>-9</v>
      </c>
      <c r="C16" s="18">
        <v>-9</v>
      </c>
      <c r="D16" s="18">
        <v>-9</v>
      </c>
      <c r="E16" s="18">
        <v>-9</v>
      </c>
      <c r="F16" s="16">
        <v>-9</v>
      </c>
      <c r="G16" s="16">
        <v>-9</v>
      </c>
      <c r="H16" s="16">
        <v>2</v>
      </c>
      <c r="I16" s="16">
        <v>3</v>
      </c>
      <c r="J16" s="16">
        <v>5</v>
      </c>
      <c r="K16" s="16">
        <v>-9</v>
      </c>
      <c r="M16" s="17">
        <f>MAX(F16,0)+MAX(G16,0)+MAX(H16,0)+MAX(I16,0)</f>
        <v>5</v>
      </c>
      <c r="R16">
        <f>MIN(LEN(TRIM(F16)),LEN(TRIM(G16)),LEN(TRIM(H16)),LEN(TRIM(I16)),LEN(TRIM(J16)),LEN(TRIM(K16)))</f>
        <v>1</v>
      </c>
    </row>
    <row r="17" spans="1:18" ht="24.95" customHeight="1" x14ac:dyDescent="0.2">
      <c r="A17" s="58" t="s">
        <v>110</v>
      </c>
      <c r="B17" s="16">
        <v>0</v>
      </c>
      <c r="C17" s="16">
        <v>0</v>
      </c>
      <c r="D17" s="16">
        <v>1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1</v>
      </c>
      <c r="K17" s="16">
        <v>-9</v>
      </c>
      <c r="M17" s="17">
        <f t="shared" si="0"/>
        <v>1</v>
      </c>
      <c r="R17">
        <f>MIN(LEN(TRIM(B17)),LEN(TRIM(C17)),LEN(TRIM(D17)),LEN(TRIM(E17)),LEN(TRIM(F17)),LEN(TRIM(G17)),LEN(TRIM(H17)),LEN(TRIM(I17)),LEN(TRIM(J17)),LEN(TRIM(K17)))</f>
        <v>1</v>
      </c>
    </row>
    <row r="18" spans="1:18" ht="24.95" customHeight="1" x14ac:dyDescent="0.2">
      <c r="A18" s="58" t="s">
        <v>111</v>
      </c>
      <c r="B18" s="16">
        <v>2</v>
      </c>
      <c r="C18" s="16">
        <v>2</v>
      </c>
      <c r="D18" s="16">
        <v>2</v>
      </c>
      <c r="E18" s="16">
        <v>3</v>
      </c>
      <c r="F18" s="16">
        <v>0</v>
      </c>
      <c r="G18" s="16">
        <v>0</v>
      </c>
      <c r="H18" s="16">
        <v>0</v>
      </c>
      <c r="I18" s="16">
        <v>0</v>
      </c>
      <c r="J18" s="16">
        <v>9</v>
      </c>
      <c r="K18" s="16">
        <v>-9</v>
      </c>
      <c r="M18" s="17">
        <f t="shared" si="0"/>
        <v>9</v>
      </c>
      <c r="R18">
        <f>MIN(LEN(TRIM(B18)),LEN(TRIM(C18)),LEN(TRIM(D18)),LEN(TRIM(E18)),LEN(TRIM(F18)),LEN(TRIM(G18)),LEN(TRIM(H18)),LEN(TRIM(I18)),LEN(TRIM(J18)),LEN(TRIM(K18)))</f>
        <v>1</v>
      </c>
    </row>
    <row r="19" spans="1:18" ht="24.95" customHeight="1" x14ac:dyDescent="0.2">
      <c r="A19" s="58" t="s">
        <v>112</v>
      </c>
      <c r="B19" s="16">
        <v>1</v>
      </c>
      <c r="C19" s="16">
        <v>0</v>
      </c>
      <c r="D19" s="16">
        <v>1</v>
      </c>
      <c r="E19" s="16">
        <v>1</v>
      </c>
      <c r="F19" s="16">
        <v>0</v>
      </c>
      <c r="G19" s="16">
        <v>1</v>
      </c>
      <c r="H19" s="16">
        <v>0</v>
      </c>
      <c r="I19" s="16">
        <v>0</v>
      </c>
      <c r="J19" s="16">
        <v>4</v>
      </c>
      <c r="K19" s="16">
        <v>-9</v>
      </c>
      <c r="M19" s="17">
        <f t="shared" si="0"/>
        <v>4</v>
      </c>
      <c r="R19">
        <f>MIN(LEN(TRIM(B19)),LEN(TRIM(C19)),LEN(TRIM(D19)),LEN(TRIM(E19)),LEN(TRIM(F19)),LEN(TRIM(G19)),LEN(TRIM(H19)),LEN(TRIM(I19)),LEN(TRIM(J19)),LEN(TRIM(K19)))</f>
        <v>1</v>
      </c>
    </row>
    <row r="20" spans="1:18" ht="24.95" customHeight="1" x14ac:dyDescent="0.2">
      <c r="A20" s="58" t="s">
        <v>113</v>
      </c>
      <c r="B20" s="16">
        <v>6</v>
      </c>
      <c r="C20" s="16">
        <v>2</v>
      </c>
      <c r="D20" s="16">
        <v>5</v>
      </c>
      <c r="E20" s="16">
        <v>11</v>
      </c>
      <c r="F20" s="16">
        <v>6</v>
      </c>
      <c r="G20" s="16">
        <v>1</v>
      </c>
      <c r="H20" s="16">
        <v>11</v>
      </c>
      <c r="I20" s="16">
        <v>6</v>
      </c>
      <c r="J20" s="16">
        <v>48</v>
      </c>
      <c r="K20" s="16">
        <v>-9</v>
      </c>
      <c r="M20" s="17">
        <f t="shared" si="0"/>
        <v>48</v>
      </c>
      <c r="R20">
        <f>MIN(LEN(TRIM(B20)),LEN(TRIM(C20)),LEN(TRIM(D20)),LEN(TRIM(E20)),LEN(TRIM(F20)),LEN(TRIM(G20)),LEN(TRIM(H20)),LEN(TRIM(I20)),LEN(TRIM(J20)),LEN(TRIM(K20)))</f>
        <v>1</v>
      </c>
    </row>
    <row r="21" spans="1:18" ht="20.100000000000001" customHeight="1" x14ac:dyDescent="0.2">
      <c r="A21" s="20" t="s">
        <v>10</v>
      </c>
      <c r="B21" s="21">
        <f>MAX(B12,0)+MAX(B13,0)+MAX(B14,0)+MAX(B15,0)+MAX(B17,0)+MAX(B18,0)+MAX(B19,0)</f>
        <v>6</v>
      </c>
      <c r="C21" s="21">
        <f t="shared" ref="C21:E21" si="1">MAX(C12,0)+MAX(C13,0)+MAX(C14,0)+MAX(C15,0)+MAX(C17,0)+MAX(C18,0)+MAX(C19,0)</f>
        <v>2</v>
      </c>
      <c r="D21" s="21">
        <f t="shared" si="1"/>
        <v>5</v>
      </c>
      <c r="E21" s="21">
        <f t="shared" si="1"/>
        <v>11</v>
      </c>
      <c r="F21" s="21">
        <f>MAX(F12,0)+MAX(F13,0)+MAX(F14,0)+MAX(F15,0)+MAX(F16,0)+MAX(F17,0)+MAX(F18,0)+MAX(F19,0)</f>
        <v>6</v>
      </c>
      <c r="G21" s="21">
        <f>MAX(G12,0)+MAX(G13,0)+MAX(G14,0)+MAX(G15,0)+MAX(G16,0)+MAX(G17,0)+MAX(G18,0)+MAX(G19,0)</f>
        <v>1</v>
      </c>
      <c r="H21" s="21">
        <f>MAX(H12,0)+MAX(H13,0)+MAX(H14,0)+MAX(H15,0)+MAX(H16,0)+MAX(H17,0)+MAX(H18,0)+MAX(H19,0)</f>
        <v>11</v>
      </c>
      <c r="I21" s="21">
        <f>MAX(I12,0)+MAX(I13,0)+MAX(I14,0)+MAX(I15,0)+MAX(I16,0)+MAX(I17,0)+MAX(I18,0)+MAX(I19,0)</f>
        <v>6</v>
      </c>
      <c r="J21" s="21">
        <f>MAX(J12,0)+MAX(J13,0)+MAX(J14,0)+MAX(J15,0)+MAX(J16,0)+MAX(J17,0)+MAX(J18,0)+MAX(J19,0)</f>
        <v>48</v>
      </c>
      <c r="K21" s="21">
        <f t="shared" ref="K21" si="2">MAX(K12,0)+MAX(K13,0)+MAX(K15,0)+MAX(K16,0)+MAX(K17,0)+MAX(K18,0)+MAX(K19,0)</f>
        <v>0</v>
      </c>
    </row>
    <row r="22" spans="1:18" ht="12.6" customHeight="1" x14ac:dyDescent="0.2">
      <c r="A22" s="29"/>
      <c r="B22" s="23"/>
      <c r="C22" s="23"/>
      <c r="D22" s="23"/>
      <c r="E22" s="23"/>
      <c r="F22" s="23"/>
      <c r="G22" s="17" t="s">
        <v>0</v>
      </c>
      <c r="H22" s="23"/>
      <c r="I22" s="23"/>
      <c r="J22" s="23"/>
      <c r="K22" s="17"/>
    </row>
    <row r="23" spans="1:18" ht="12.6" customHeight="1" x14ac:dyDescent="0.2">
      <c r="A23" s="4"/>
      <c r="B23" s="23"/>
      <c r="C23" s="23"/>
      <c r="D23" s="23"/>
      <c r="E23" s="23"/>
      <c r="F23" s="23"/>
      <c r="G23" s="23"/>
      <c r="H23" s="23"/>
      <c r="I23" s="23"/>
      <c r="J23" s="23"/>
      <c r="K23" s="17"/>
    </row>
    <row r="29" spans="1:18" x14ac:dyDescent="0.2">
      <c r="A29" s="25"/>
    </row>
  </sheetData>
  <sheetProtection algorithmName="SHA-512" hashValue="7a9teevjSNK3FknuxehHi8Ijot0rA4AJVa/kTqcIs/dhZuxyCwPWVQ0g1zWr+PG34sSdinFYaI4bcuH/aB9lnw==" saltValue="WaDlPmXhW8RSOzL5LaFTBQ==" spinCount="100000" sheet="1" objects="1" scenarios="1"/>
  <mergeCells count="5">
    <mergeCell ref="J3:K3"/>
    <mergeCell ref="J5:K5"/>
    <mergeCell ref="D7:G7"/>
    <mergeCell ref="A10:A11"/>
    <mergeCell ref="B10:K10"/>
  </mergeCells>
  <conditionalFormatting sqref="K12:K20">
    <cfRule type="expression" dxfId="140" priority="3" stopIfTrue="1">
      <formula>LEN(TRIM(K12))=0</formula>
    </cfRule>
  </conditionalFormatting>
  <conditionalFormatting sqref="D7:G7">
    <cfRule type="expression" dxfId="139" priority="4" stopIfTrue="1">
      <formula>MIN(R12:R20)=0</formula>
    </cfRule>
  </conditionalFormatting>
  <conditionalFormatting sqref="M12:M20">
    <cfRule type="expression" dxfId="138" priority="5" stopIfTrue="1">
      <formula>MAX(J12,0)&lt;&gt;M12</formula>
    </cfRule>
  </conditionalFormatting>
  <conditionalFormatting sqref="K21">
    <cfRule type="expression" dxfId="137" priority="6" stopIfTrue="1">
      <formula>MAX(K20,0)&lt;&gt;K21</formula>
    </cfRule>
  </conditionalFormatting>
  <conditionalFormatting sqref="B21:J21">
    <cfRule type="expression" dxfId="136" priority="1" stopIfTrue="1">
      <formula>MAX(B20,0)&lt;&gt;B21</formula>
    </cfRule>
  </conditionalFormatting>
  <pageMargins left="0.75" right="0.75" top="1" bottom="1" header="0.5" footer="0.5"/>
  <pageSetup scale="90" orientation="landscape" r:id="rId1"/>
  <headerFooter alignWithMargins="0"/>
  <ignoredErrors>
    <ignoredError sqref="M16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9"/>
  <sheetViews>
    <sheetView zoomScale="90" zoomScaleNormal="90" workbookViewId="0">
      <selection activeCell="A23" sqref="A23"/>
    </sheetView>
  </sheetViews>
  <sheetFormatPr defaultRowHeight="12.75" x14ac:dyDescent="0.2"/>
  <cols>
    <col min="1" max="1" width="37.7109375" customWidth="1"/>
    <col min="2" max="2" width="17.42578125" customWidth="1"/>
    <col min="3" max="3" width="11.5703125" customWidth="1"/>
    <col min="4" max="9" width="9.7109375" customWidth="1"/>
    <col min="10" max="10" width="12" customWidth="1"/>
    <col min="11" max="11" width="12.7109375" hidden="1" customWidth="1"/>
    <col min="12" max="12" width="7.5703125" customWidth="1"/>
    <col min="13" max="13" width="12.42578125" customWidth="1"/>
    <col min="14" max="14" width="9" customWidth="1"/>
    <col min="15" max="15" width="3.28515625" style="11" hidden="1" customWidth="1"/>
    <col min="18" max="18" width="3.28515625" hidden="1" customWidth="1"/>
    <col min="257" max="257" width="37.7109375" customWidth="1"/>
    <col min="258" max="266" width="9.7109375" customWidth="1"/>
    <col min="267" max="267" width="0" hidden="1" customWidth="1"/>
    <col min="268" max="268" width="7.5703125" customWidth="1"/>
    <col min="269" max="269" width="12.42578125" customWidth="1"/>
    <col min="270" max="270" width="9" customWidth="1"/>
    <col min="271" max="271" width="0" hidden="1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7.5703125" customWidth="1"/>
    <col min="525" max="525" width="12.42578125" customWidth="1"/>
    <col min="526" max="526" width="9" customWidth="1"/>
    <col min="527" max="527" width="0" hidden="1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7.5703125" customWidth="1"/>
    <col min="781" max="781" width="12.42578125" customWidth="1"/>
    <col min="782" max="782" width="9" customWidth="1"/>
    <col min="783" max="783" width="0" hidden="1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7.5703125" customWidth="1"/>
    <col min="1037" max="1037" width="12.42578125" customWidth="1"/>
    <col min="1038" max="1038" width="9" customWidth="1"/>
    <col min="1039" max="1039" width="0" hidden="1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7.5703125" customWidth="1"/>
    <col min="1293" max="1293" width="12.42578125" customWidth="1"/>
    <col min="1294" max="1294" width="9" customWidth="1"/>
    <col min="1295" max="1295" width="0" hidden="1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7.5703125" customWidth="1"/>
    <col min="1549" max="1549" width="12.42578125" customWidth="1"/>
    <col min="1550" max="1550" width="9" customWidth="1"/>
    <col min="1551" max="1551" width="0" hidden="1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7.5703125" customWidth="1"/>
    <col min="1805" max="1805" width="12.42578125" customWidth="1"/>
    <col min="1806" max="1806" width="9" customWidth="1"/>
    <col min="1807" max="1807" width="0" hidden="1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7.5703125" customWidth="1"/>
    <col min="2061" max="2061" width="12.42578125" customWidth="1"/>
    <col min="2062" max="2062" width="9" customWidth="1"/>
    <col min="2063" max="2063" width="0" hidden="1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7.5703125" customWidth="1"/>
    <col min="2317" max="2317" width="12.42578125" customWidth="1"/>
    <col min="2318" max="2318" width="9" customWidth="1"/>
    <col min="2319" max="2319" width="0" hidden="1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7.5703125" customWidth="1"/>
    <col min="2573" max="2573" width="12.42578125" customWidth="1"/>
    <col min="2574" max="2574" width="9" customWidth="1"/>
    <col min="2575" max="2575" width="0" hidden="1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7.5703125" customWidth="1"/>
    <col min="2829" max="2829" width="12.42578125" customWidth="1"/>
    <col min="2830" max="2830" width="9" customWidth="1"/>
    <col min="2831" max="2831" width="0" hidden="1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7.5703125" customWidth="1"/>
    <col min="3085" max="3085" width="12.42578125" customWidth="1"/>
    <col min="3086" max="3086" width="9" customWidth="1"/>
    <col min="3087" max="3087" width="0" hidden="1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7.5703125" customWidth="1"/>
    <col min="3341" max="3341" width="12.42578125" customWidth="1"/>
    <col min="3342" max="3342" width="9" customWidth="1"/>
    <col min="3343" max="3343" width="0" hidden="1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7.5703125" customWidth="1"/>
    <col min="3597" max="3597" width="12.42578125" customWidth="1"/>
    <col min="3598" max="3598" width="9" customWidth="1"/>
    <col min="3599" max="3599" width="0" hidden="1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7.5703125" customWidth="1"/>
    <col min="3853" max="3853" width="12.42578125" customWidth="1"/>
    <col min="3854" max="3854" width="9" customWidth="1"/>
    <col min="3855" max="3855" width="0" hidden="1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7.5703125" customWidth="1"/>
    <col min="4109" max="4109" width="12.42578125" customWidth="1"/>
    <col min="4110" max="4110" width="9" customWidth="1"/>
    <col min="4111" max="4111" width="0" hidden="1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7.5703125" customWidth="1"/>
    <col min="4365" max="4365" width="12.42578125" customWidth="1"/>
    <col min="4366" max="4366" width="9" customWidth="1"/>
    <col min="4367" max="4367" width="0" hidden="1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7.5703125" customWidth="1"/>
    <col min="4621" max="4621" width="12.42578125" customWidth="1"/>
    <col min="4622" max="4622" width="9" customWidth="1"/>
    <col min="4623" max="4623" width="0" hidden="1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7.5703125" customWidth="1"/>
    <col min="4877" max="4877" width="12.42578125" customWidth="1"/>
    <col min="4878" max="4878" width="9" customWidth="1"/>
    <col min="4879" max="4879" width="0" hidden="1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7.5703125" customWidth="1"/>
    <col min="5133" max="5133" width="12.42578125" customWidth="1"/>
    <col min="5134" max="5134" width="9" customWidth="1"/>
    <col min="5135" max="5135" width="0" hidden="1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7.5703125" customWidth="1"/>
    <col min="5389" max="5389" width="12.42578125" customWidth="1"/>
    <col min="5390" max="5390" width="9" customWidth="1"/>
    <col min="5391" max="5391" width="0" hidden="1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7.5703125" customWidth="1"/>
    <col min="5645" max="5645" width="12.42578125" customWidth="1"/>
    <col min="5646" max="5646" width="9" customWidth="1"/>
    <col min="5647" max="5647" width="0" hidden="1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7.5703125" customWidth="1"/>
    <col min="5901" max="5901" width="12.42578125" customWidth="1"/>
    <col min="5902" max="5902" width="9" customWidth="1"/>
    <col min="5903" max="5903" width="0" hidden="1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7.5703125" customWidth="1"/>
    <col min="6157" max="6157" width="12.42578125" customWidth="1"/>
    <col min="6158" max="6158" width="9" customWidth="1"/>
    <col min="6159" max="6159" width="0" hidden="1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7.5703125" customWidth="1"/>
    <col min="6413" max="6413" width="12.42578125" customWidth="1"/>
    <col min="6414" max="6414" width="9" customWidth="1"/>
    <col min="6415" max="6415" width="0" hidden="1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7.5703125" customWidth="1"/>
    <col min="6669" max="6669" width="12.42578125" customWidth="1"/>
    <col min="6670" max="6670" width="9" customWidth="1"/>
    <col min="6671" max="6671" width="0" hidden="1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7.5703125" customWidth="1"/>
    <col min="6925" max="6925" width="12.42578125" customWidth="1"/>
    <col min="6926" max="6926" width="9" customWidth="1"/>
    <col min="6927" max="6927" width="0" hidden="1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7.5703125" customWidth="1"/>
    <col min="7181" max="7181" width="12.42578125" customWidth="1"/>
    <col min="7182" max="7182" width="9" customWidth="1"/>
    <col min="7183" max="7183" width="0" hidden="1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7.5703125" customWidth="1"/>
    <col min="7437" max="7437" width="12.42578125" customWidth="1"/>
    <col min="7438" max="7438" width="9" customWidth="1"/>
    <col min="7439" max="7439" width="0" hidden="1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7.5703125" customWidth="1"/>
    <col min="7693" max="7693" width="12.42578125" customWidth="1"/>
    <col min="7694" max="7694" width="9" customWidth="1"/>
    <col min="7695" max="7695" width="0" hidden="1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7.5703125" customWidth="1"/>
    <col min="7949" max="7949" width="12.42578125" customWidth="1"/>
    <col min="7950" max="7950" width="9" customWidth="1"/>
    <col min="7951" max="7951" width="0" hidden="1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7.5703125" customWidth="1"/>
    <col min="8205" max="8205" width="12.42578125" customWidth="1"/>
    <col min="8206" max="8206" width="9" customWidth="1"/>
    <col min="8207" max="8207" width="0" hidden="1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7.5703125" customWidth="1"/>
    <col min="8461" max="8461" width="12.42578125" customWidth="1"/>
    <col min="8462" max="8462" width="9" customWidth="1"/>
    <col min="8463" max="8463" width="0" hidden="1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7.5703125" customWidth="1"/>
    <col min="8717" max="8717" width="12.42578125" customWidth="1"/>
    <col min="8718" max="8718" width="9" customWidth="1"/>
    <col min="8719" max="8719" width="0" hidden="1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7.5703125" customWidth="1"/>
    <col min="8973" max="8973" width="12.42578125" customWidth="1"/>
    <col min="8974" max="8974" width="9" customWidth="1"/>
    <col min="8975" max="8975" width="0" hidden="1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7.5703125" customWidth="1"/>
    <col min="9229" max="9229" width="12.42578125" customWidth="1"/>
    <col min="9230" max="9230" width="9" customWidth="1"/>
    <col min="9231" max="9231" width="0" hidden="1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7.5703125" customWidth="1"/>
    <col min="9485" max="9485" width="12.42578125" customWidth="1"/>
    <col min="9486" max="9486" width="9" customWidth="1"/>
    <col min="9487" max="9487" width="0" hidden="1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7.5703125" customWidth="1"/>
    <col min="9741" max="9741" width="12.42578125" customWidth="1"/>
    <col min="9742" max="9742" width="9" customWidth="1"/>
    <col min="9743" max="9743" width="0" hidden="1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7.5703125" customWidth="1"/>
    <col min="9997" max="9997" width="12.42578125" customWidth="1"/>
    <col min="9998" max="9998" width="9" customWidth="1"/>
    <col min="9999" max="9999" width="0" hidden="1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7.5703125" customWidth="1"/>
    <col min="10253" max="10253" width="12.42578125" customWidth="1"/>
    <col min="10254" max="10254" width="9" customWidth="1"/>
    <col min="10255" max="10255" width="0" hidden="1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7.5703125" customWidth="1"/>
    <col min="10509" max="10509" width="12.42578125" customWidth="1"/>
    <col min="10510" max="10510" width="9" customWidth="1"/>
    <col min="10511" max="10511" width="0" hidden="1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7.5703125" customWidth="1"/>
    <col min="10765" max="10765" width="12.42578125" customWidth="1"/>
    <col min="10766" max="10766" width="9" customWidth="1"/>
    <col min="10767" max="10767" width="0" hidden="1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7.5703125" customWidth="1"/>
    <col min="11021" max="11021" width="12.42578125" customWidth="1"/>
    <col min="11022" max="11022" width="9" customWidth="1"/>
    <col min="11023" max="11023" width="0" hidden="1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7.5703125" customWidth="1"/>
    <col min="11277" max="11277" width="12.42578125" customWidth="1"/>
    <col min="11278" max="11278" width="9" customWidth="1"/>
    <col min="11279" max="11279" width="0" hidden="1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7.5703125" customWidth="1"/>
    <col min="11533" max="11533" width="12.42578125" customWidth="1"/>
    <col min="11534" max="11534" width="9" customWidth="1"/>
    <col min="11535" max="11535" width="0" hidden="1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7.5703125" customWidth="1"/>
    <col min="11789" max="11789" width="12.42578125" customWidth="1"/>
    <col min="11790" max="11790" width="9" customWidth="1"/>
    <col min="11791" max="11791" width="0" hidden="1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7.5703125" customWidth="1"/>
    <col min="12045" max="12045" width="12.42578125" customWidth="1"/>
    <col min="12046" max="12046" width="9" customWidth="1"/>
    <col min="12047" max="12047" width="0" hidden="1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7.5703125" customWidth="1"/>
    <col min="12301" max="12301" width="12.42578125" customWidth="1"/>
    <col min="12302" max="12302" width="9" customWidth="1"/>
    <col min="12303" max="12303" width="0" hidden="1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7.5703125" customWidth="1"/>
    <col min="12557" max="12557" width="12.42578125" customWidth="1"/>
    <col min="12558" max="12558" width="9" customWidth="1"/>
    <col min="12559" max="12559" width="0" hidden="1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7.5703125" customWidth="1"/>
    <col min="12813" max="12813" width="12.42578125" customWidth="1"/>
    <col min="12814" max="12814" width="9" customWidth="1"/>
    <col min="12815" max="12815" width="0" hidden="1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7.5703125" customWidth="1"/>
    <col min="13069" max="13069" width="12.42578125" customWidth="1"/>
    <col min="13070" max="13070" width="9" customWidth="1"/>
    <col min="13071" max="13071" width="0" hidden="1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7.5703125" customWidth="1"/>
    <col min="13325" max="13325" width="12.42578125" customWidth="1"/>
    <col min="13326" max="13326" width="9" customWidth="1"/>
    <col min="13327" max="13327" width="0" hidden="1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7.5703125" customWidth="1"/>
    <col min="13581" max="13581" width="12.42578125" customWidth="1"/>
    <col min="13582" max="13582" width="9" customWidth="1"/>
    <col min="13583" max="13583" width="0" hidden="1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7.5703125" customWidth="1"/>
    <col min="13837" max="13837" width="12.42578125" customWidth="1"/>
    <col min="13838" max="13838" width="9" customWidth="1"/>
    <col min="13839" max="13839" width="0" hidden="1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7.5703125" customWidth="1"/>
    <col min="14093" max="14093" width="12.42578125" customWidth="1"/>
    <col min="14094" max="14094" width="9" customWidth="1"/>
    <col min="14095" max="14095" width="0" hidden="1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7.5703125" customWidth="1"/>
    <col min="14349" max="14349" width="12.42578125" customWidth="1"/>
    <col min="14350" max="14350" width="9" customWidth="1"/>
    <col min="14351" max="14351" width="0" hidden="1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7.5703125" customWidth="1"/>
    <col min="14605" max="14605" width="12.42578125" customWidth="1"/>
    <col min="14606" max="14606" width="9" customWidth="1"/>
    <col min="14607" max="14607" width="0" hidden="1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7.5703125" customWidth="1"/>
    <col min="14861" max="14861" width="12.42578125" customWidth="1"/>
    <col min="14862" max="14862" width="9" customWidth="1"/>
    <col min="14863" max="14863" width="0" hidden="1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7.5703125" customWidth="1"/>
    <col min="15117" max="15117" width="12.42578125" customWidth="1"/>
    <col min="15118" max="15118" width="9" customWidth="1"/>
    <col min="15119" max="15119" width="0" hidden="1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7.5703125" customWidth="1"/>
    <col min="15373" max="15373" width="12.42578125" customWidth="1"/>
    <col min="15374" max="15374" width="9" customWidth="1"/>
    <col min="15375" max="15375" width="0" hidden="1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7.5703125" customWidth="1"/>
    <col min="15629" max="15629" width="12.42578125" customWidth="1"/>
    <col min="15630" max="15630" width="9" customWidth="1"/>
    <col min="15631" max="15631" width="0" hidden="1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7.5703125" customWidth="1"/>
    <col min="15885" max="15885" width="12.42578125" customWidth="1"/>
    <col min="15886" max="15886" width="9" customWidth="1"/>
    <col min="15887" max="15887" width="0" hidden="1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7.5703125" customWidth="1"/>
    <col min="16141" max="16141" width="12.42578125" customWidth="1"/>
    <col min="16142" max="16142" width="9" customWidth="1"/>
    <col min="16143" max="16143" width="0" hidden="1" customWidth="1"/>
    <col min="16146" max="16146" width="0" hidden="1" customWidth="1"/>
  </cols>
  <sheetData>
    <row r="1" spans="1:18" s="2" customFormat="1" ht="13.15" customHeight="1" x14ac:dyDescent="0.2">
      <c r="A1" s="1" t="s">
        <v>106</v>
      </c>
      <c r="J1" s="3" t="s">
        <v>32</v>
      </c>
      <c r="K1" s="3"/>
      <c r="O1" s="26"/>
    </row>
    <row r="2" spans="1:18" s="2" customFormat="1" ht="13.15" customHeight="1" x14ac:dyDescent="0.2">
      <c r="A2" s="4"/>
      <c r="F2" s="5"/>
      <c r="O2" s="26"/>
    </row>
    <row r="3" spans="1:18" s="2" customFormat="1" ht="13.15" customHeight="1" x14ac:dyDescent="0.2">
      <c r="A3" s="4"/>
      <c r="J3" s="71"/>
      <c r="K3" s="71"/>
      <c r="O3" s="26"/>
    </row>
    <row r="4" spans="1:18" s="2" customFormat="1" ht="21" customHeight="1" x14ac:dyDescent="0.2">
      <c r="A4" s="4"/>
      <c r="C4" s="5"/>
      <c r="D4" s="5"/>
      <c r="E4" s="6" t="str">
        <f>'PAGE 1'!E4</f>
        <v>REPORT OF CHILDREN WITH DISABILITIES</v>
      </c>
      <c r="G4" s="5"/>
      <c r="H4" s="5"/>
      <c r="I4" s="5"/>
      <c r="O4" s="26"/>
    </row>
    <row r="5" spans="1:18" s="2" customFormat="1" ht="15.6" customHeight="1" x14ac:dyDescent="0.2">
      <c r="A5" s="4"/>
      <c r="C5" s="5"/>
      <c r="E5" s="6" t="str">
        <f>'PAGE 1'!E5</f>
        <v>EXITING SPECIAL EDUCATION</v>
      </c>
      <c r="G5" s="5"/>
      <c r="H5" s="5"/>
      <c r="J5" s="71"/>
      <c r="K5" s="71"/>
      <c r="O5" s="26"/>
    </row>
    <row r="6" spans="1:18" ht="12" customHeight="1" x14ac:dyDescent="0.2">
      <c r="B6" s="27"/>
      <c r="C6" s="27"/>
      <c r="D6" s="27"/>
      <c r="E6" s="27"/>
      <c r="F6" s="27"/>
      <c r="G6" s="27"/>
    </row>
    <row r="7" spans="1:18" ht="11.25" customHeight="1" x14ac:dyDescent="0.2">
      <c r="D7" s="72" t="s">
        <v>33</v>
      </c>
      <c r="E7" s="72"/>
      <c r="F7" s="72"/>
      <c r="G7" s="72"/>
    </row>
    <row r="8" spans="1:18" ht="18.600000000000001" customHeight="1" x14ac:dyDescent="0.2">
      <c r="B8" s="55" t="str">
        <f>'PAGE 1'!B8</f>
        <v>Reporting Year:</v>
      </c>
      <c r="C8" s="56" t="str">
        <f>'PAGE 1'!C8</f>
        <v>2020-2021</v>
      </c>
    </row>
    <row r="9" spans="1:18" ht="24" customHeight="1" x14ac:dyDescent="0.2">
      <c r="A9" s="9" t="s">
        <v>21</v>
      </c>
      <c r="O9" s="11">
        <v>8</v>
      </c>
    </row>
    <row r="10" spans="1:18" ht="24" customHeight="1" x14ac:dyDescent="0.2">
      <c r="A10" s="73" t="s">
        <v>6</v>
      </c>
      <c r="B10" s="75" t="s">
        <v>34</v>
      </c>
      <c r="C10" s="75"/>
      <c r="D10" s="75"/>
      <c r="E10" s="75"/>
      <c r="F10" s="75"/>
      <c r="G10" s="75"/>
      <c r="H10" s="75"/>
      <c r="I10" s="75"/>
      <c r="J10" s="75"/>
      <c r="K10" s="75"/>
    </row>
    <row r="11" spans="1:18" s="2" customFormat="1" ht="26.1" customHeight="1" x14ac:dyDescent="0.2">
      <c r="A11" s="74"/>
      <c r="B11" s="12">
        <v>14</v>
      </c>
      <c r="C11" s="12">
        <v>15</v>
      </c>
      <c r="D11" s="12">
        <v>16</v>
      </c>
      <c r="E11" s="12">
        <v>17</v>
      </c>
      <c r="F11" s="12">
        <v>18</v>
      </c>
      <c r="G11" s="12">
        <v>19</v>
      </c>
      <c r="H11" s="12">
        <v>20</v>
      </c>
      <c r="I11" s="12">
        <v>21</v>
      </c>
      <c r="J11" s="13" t="s">
        <v>118</v>
      </c>
      <c r="K11" s="13" t="s">
        <v>9</v>
      </c>
      <c r="L11"/>
      <c r="M11" s="14" t="s">
        <v>10</v>
      </c>
      <c r="O11" s="26"/>
    </row>
    <row r="12" spans="1:18" ht="39.950000000000003" customHeight="1" x14ac:dyDescent="0.2">
      <c r="A12" s="57" t="s">
        <v>11</v>
      </c>
      <c r="B12" s="16">
        <v>35</v>
      </c>
      <c r="C12" s="16">
        <v>29</v>
      </c>
      <c r="D12" s="16">
        <v>35</v>
      </c>
      <c r="E12" s="16">
        <v>29</v>
      </c>
      <c r="F12" s="16">
        <v>11</v>
      </c>
      <c r="G12" s="16">
        <v>4</v>
      </c>
      <c r="H12" s="16">
        <v>1</v>
      </c>
      <c r="I12" s="16">
        <v>0</v>
      </c>
      <c r="J12" s="16">
        <v>144</v>
      </c>
      <c r="K12" s="16">
        <v>-9</v>
      </c>
      <c r="M12" s="17">
        <f t="shared" ref="M12:M20" si="0">MAX(B12,0)+MAX(C12,0)+MAX(D12,0)+MAX(E12,0)+MAX(F12,0)+MAX(G12,0)+MAX(H12,0)+MAX(I12,0)</f>
        <v>144</v>
      </c>
      <c r="R12">
        <f>MIN(LEN(TRIM(B12)),LEN(TRIM(C12)),LEN(TRIM(D12)),LEN(TRIM(E12)),LEN(TRIM(F12)),LEN(TRIM(G12)),LEN(TRIM(H12)),LEN(TRIM(I12)),LEN(TRIM(J12)),LEN(TRIM(K12)))</f>
        <v>1</v>
      </c>
    </row>
    <row r="13" spans="1:18" ht="39.950000000000003" customHeight="1" x14ac:dyDescent="0.2">
      <c r="A13" s="57" t="s">
        <v>12</v>
      </c>
      <c r="B13" s="16">
        <v>0</v>
      </c>
      <c r="C13" s="16">
        <v>0</v>
      </c>
      <c r="D13" s="16">
        <v>10</v>
      </c>
      <c r="E13" s="16">
        <v>554</v>
      </c>
      <c r="F13" s="16">
        <v>259</v>
      </c>
      <c r="G13" s="16">
        <v>48</v>
      </c>
      <c r="H13" s="16">
        <v>29</v>
      </c>
      <c r="I13" s="16">
        <v>5</v>
      </c>
      <c r="J13" s="16">
        <v>905</v>
      </c>
      <c r="K13" s="16">
        <v>-9</v>
      </c>
      <c r="M13" s="17">
        <f t="shared" si="0"/>
        <v>905</v>
      </c>
      <c r="R13">
        <f>MIN(LEN(TRIM(B13)),LEN(TRIM(C13)),LEN(TRIM(D13)),LEN(TRIM(E13)),LEN(TRIM(F13)),LEN(TRIM(G13)),LEN(TRIM(H13)),LEN(TRIM(I13)),LEN(TRIM(J13)),LEN(TRIM(K13)))</f>
        <v>1</v>
      </c>
    </row>
    <row r="14" spans="1:18" ht="39.950000000000003" customHeight="1" x14ac:dyDescent="0.2">
      <c r="A14" s="61" t="s">
        <v>107</v>
      </c>
      <c r="B14" s="16" t="s">
        <v>121</v>
      </c>
      <c r="C14" s="16"/>
      <c r="D14" s="16">
        <v>-9</v>
      </c>
      <c r="E14" s="16">
        <v>-9</v>
      </c>
      <c r="F14" s="16">
        <v>-9</v>
      </c>
      <c r="G14" s="16">
        <v>-9</v>
      </c>
      <c r="H14" s="16">
        <v>-9</v>
      </c>
      <c r="I14" s="16">
        <v>-9</v>
      </c>
      <c r="J14" s="16">
        <v>-9</v>
      </c>
      <c r="K14" s="16"/>
      <c r="M14" s="17">
        <f t="shared" si="0"/>
        <v>0</v>
      </c>
    </row>
    <row r="15" spans="1:18" ht="24.95" customHeight="1" x14ac:dyDescent="0.2">
      <c r="A15" s="57" t="s">
        <v>108</v>
      </c>
      <c r="B15" s="16">
        <v>0</v>
      </c>
      <c r="C15" s="16">
        <v>2</v>
      </c>
      <c r="D15" s="16">
        <v>3</v>
      </c>
      <c r="E15" s="16">
        <v>25</v>
      </c>
      <c r="F15" s="16">
        <v>8</v>
      </c>
      <c r="G15" s="16">
        <v>10</v>
      </c>
      <c r="H15" s="16">
        <v>15</v>
      </c>
      <c r="I15" s="16">
        <v>3</v>
      </c>
      <c r="J15" s="16">
        <v>66</v>
      </c>
      <c r="K15" s="16">
        <v>-9</v>
      </c>
      <c r="M15" s="17">
        <f t="shared" si="0"/>
        <v>66</v>
      </c>
      <c r="R15">
        <f>MIN(LEN(TRIM(B15)),LEN(TRIM(C15)),LEN(TRIM(D15)),LEN(TRIM(E15)),LEN(TRIM(F15)),LEN(TRIM(G15)),LEN(TRIM(H15)),LEN(TRIM(I15)),LEN(TRIM(J15)),LEN(TRIM(K15)))</f>
        <v>1</v>
      </c>
    </row>
    <row r="16" spans="1:18" ht="24.95" customHeight="1" x14ac:dyDescent="0.2">
      <c r="A16" s="58" t="s">
        <v>109</v>
      </c>
      <c r="B16" s="18">
        <v>-9</v>
      </c>
      <c r="C16" s="18">
        <v>-9</v>
      </c>
      <c r="D16" s="18">
        <v>-9</v>
      </c>
      <c r="E16" s="18">
        <v>-9</v>
      </c>
      <c r="F16" s="16">
        <v>-9</v>
      </c>
      <c r="G16" s="16">
        <v>-9</v>
      </c>
      <c r="H16" s="16">
        <v>13</v>
      </c>
      <c r="I16" s="16">
        <v>3</v>
      </c>
      <c r="J16" s="16">
        <v>16</v>
      </c>
      <c r="K16" s="16">
        <v>-9</v>
      </c>
      <c r="M16" s="17">
        <f>MAX(F16,0)+MAX(G16,0)+MAX(H16,0)+MAX(I16,0)</f>
        <v>16</v>
      </c>
      <c r="R16">
        <f>MIN(LEN(TRIM(F16)),LEN(TRIM(G16)),LEN(TRIM(H16)),LEN(TRIM(I16)),LEN(TRIM(J16)),LEN(TRIM(K16)))</f>
        <v>1</v>
      </c>
    </row>
    <row r="17" spans="1:18" ht="24.95" customHeight="1" x14ac:dyDescent="0.2">
      <c r="A17" s="58" t="s">
        <v>110</v>
      </c>
      <c r="B17" s="16">
        <v>0</v>
      </c>
      <c r="C17" s="16">
        <v>0</v>
      </c>
      <c r="D17" s="16">
        <v>5</v>
      </c>
      <c r="E17" s="16">
        <v>2</v>
      </c>
      <c r="F17" s="16">
        <v>1</v>
      </c>
      <c r="G17" s="16">
        <v>0</v>
      </c>
      <c r="H17" s="16">
        <v>0</v>
      </c>
      <c r="I17" s="16">
        <v>0</v>
      </c>
      <c r="J17" s="16">
        <v>8</v>
      </c>
      <c r="K17" s="16">
        <v>-9</v>
      </c>
      <c r="M17" s="17">
        <f t="shared" si="0"/>
        <v>8</v>
      </c>
      <c r="R17">
        <f>MIN(LEN(TRIM(B17)),LEN(TRIM(C17)),LEN(TRIM(D17)),LEN(TRIM(E17)),LEN(TRIM(F17)),LEN(TRIM(G17)),LEN(TRIM(H17)),LEN(TRIM(I17)),LEN(TRIM(J17)),LEN(TRIM(K17)))</f>
        <v>1</v>
      </c>
    </row>
    <row r="18" spans="1:18" ht="24.95" customHeight="1" x14ac:dyDescent="0.2">
      <c r="A18" s="58" t="s">
        <v>111</v>
      </c>
      <c r="B18" s="16">
        <v>171</v>
      </c>
      <c r="C18" s="16">
        <v>159</v>
      </c>
      <c r="D18" s="16">
        <v>150</v>
      </c>
      <c r="E18" s="16">
        <v>98</v>
      </c>
      <c r="F18" s="16">
        <v>30</v>
      </c>
      <c r="G18" s="16">
        <v>4</v>
      </c>
      <c r="H18" s="16">
        <v>2</v>
      </c>
      <c r="I18" s="16">
        <v>0</v>
      </c>
      <c r="J18" s="16">
        <v>614</v>
      </c>
      <c r="K18" s="16">
        <v>-9</v>
      </c>
      <c r="M18" s="17">
        <f t="shared" si="0"/>
        <v>614</v>
      </c>
      <c r="R18">
        <f>MIN(LEN(TRIM(B18)),LEN(TRIM(C18)),LEN(TRIM(D18)),LEN(TRIM(E18)),LEN(TRIM(F18)),LEN(TRIM(G18)),LEN(TRIM(H18)),LEN(TRIM(I18)),LEN(TRIM(J18)),LEN(TRIM(K18)))</f>
        <v>1</v>
      </c>
    </row>
    <row r="19" spans="1:18" ht="24.95" customHeight="1" x14ac:dyDescent="0.2">
      <c r="A19" s="58" t="s">
        <v>112</v>
      </c>
      <c r="B19" s="16">
        <v>7</v>
      </c>
      <c r="C19" s="16">
        <v>8</v>
      </c>
      <c r="D19" s="16">
        <v>22</v>
      </c>
      <c r="E19" s="16">
        <v>35</v>
      </c>
      <c r="F19" s="16">
        <v>17</v>
      </c>
      <c r="G19" s="16">
        <v>8</v>
      </c>
      <c r="H19" s="16">
        <v>5</v>
      </c>
      <c r="I19" s="16">
        <v>0</v>
      </c>
      <c r="J19" s="16">
        <v>102</v>
      </c>
      <c r="K19" s="16">
        <v>-9</v>
      </c>
      <c r="M19" s="17">
        <f t="shared" si="0"/>
        <v>102</v>
      </c>
      <c r="R19">
        <f>MIN(LEN(TRIM(B19)),LEN(TRIM(C19)),LEN(TRIM(D19)),LEN(TRIM(E19)),LEN(TRIM(F19)),LEN(TRIM(G19)),LEN(TRIM(H19)),LEN(TRIM(I19)),LEN(TRIM(J19)),LEN(TRIM(K19)))</f>
        <v>1</v>
      </c>
    </row>
    <row r="20" spans="1:18" ht="24.95" customHeight="1" x14ac:dyDescent="0.2">
      <c r="A20" s="58" t="s">
        <v>113</v>
      </c>
      <c r="B20" s="16">
        <v>213</v>
      </c>
      <c r="C20" s="16">
        <v>198</v>
      </c>
      <c r="D20" s="16">
        <v>225</v>
      </c>
      <c r="E20" s="16">
        <v>743</v>
      </c>
      <c r="F20" s="16">
        <v>326</v>
      </c>
      <c r="G20" s="16">
        <v>74</v>
      </c>
      <c r="H20" s="16">
        <v>65</v>
      </c>
      <c r="I20" s="16">
        <v>11</v>
      </c>
      <c r="J20" s="16">
        <v>1855</v>
      </c>
      <c r="K20" s="16">
        <v>-9</v>
      </c>
      <c r="M20" s="17">
        <f t="shared" si="0"/>
        <v>1855</v>
      </c>
      <c r="R20">
        <f>MIN(LEN(TRIM(B20)),LEN(TRIM(C20)),LEN(TRIM(D20)),LEN(TRIM(E20)),LEN(TRIM(F20)),LEN(TRIM(G20)),LEN(TRIM(H20)),LEN(TRIM(I20)),LEN(TRIM(J20)),LEN(TRIM(K20)))</f>
        <v>2</v>
      </c>
    </row>
    <row r="21" spans="1:18" ht="20.100000000000001" customHeight="1" x14ac:dyDescent="0.2">
      <c r="A21" s="20" t="s">
        <v>10</v>
      </c>
      <c r="B21" s="21">
        <f>MAX(B12,0)+MAX(B13,0)+MAX(B14,0)+MAX(B15,0)+MAX(B17,0)+MAX(B18,0)+MAX(B19,0)</f>
        <v>213</v>
      </c>
      <c r="C21" s="21">
        <f t="shared" ref="C21:E21" si="1">MAX(C12,0)+MAX(C13,0)+MAX(C14,0)+MAX(C15,0)+MAX(C17,0)+MAX(C18,0)+MAX(C19,0)</f>
        <v>198</v>
      </c>
      <c r="D21" s="21">
        <f t="shared" si="1"/>
        <v>225</v>
      </c>
      <c r="E21" s="21">
        <f t="shared" si="1"/>
        <v>743</v>
      </c>
      <c r="F21" s="21">
        <f>MAX(F12,0)+MAX(F13,0)+MAX(F14,0)+MAX(F15,0)+MAX(F16,0)+MAX(F17,0)+MAX(F18,0)+MAX(F19,0)</f>
        <v>326</v>
      </c>
      <c r="G21" s="21">
        <f>MAX(G12,0)+MAX(G13,0)+MAX(G14,0)+MAX(G15,0)+MAX(G16,0)+MAX(G17,0)+MAX(G18,0)+MAX(G19,0)</f>
        <v>74</v>
      </c>
      <c r="H21" s="21">
        <f>MAX(H12,0)+MAX(H13,0)+MAX(H14,0)+MAX(H15,0)+MAX(H16,0)+MAX(H17,0)+MAX(H18,0)+MAX(H19,0)</f>
        <v>65</v>
      </c>
      <c r="I21" s="21">
        <f>MAX(I12,0)+MAX(I13,0)+MAX(I14,0)+MAX(I15,0)+MAX(I16,0)+MAX(I17,0)+MAX(I18,0)+MAX(I19,0)</f>
        <v>11</v>
      </c>
      <c r="J21" s="21">
        <f>MAX(J12,0)+MAX(J13,0)+MAX(J14,0)+MAX(J15,0)+MAX(J16,0)+MAX(J17,0)+MAX(J18,0)+MAX(J19,0)</f>
        <v>1855</v>
      </c>
      <c r="K21" s="21">
        <f t="shared" ref="K21" si="2">MAX(K12,0)+MAX(K13,0)+MAX(K15,0)+MAX(K16,0)+MAX(K17,0)+MAX(K18,0)+MAX(K19,0)</f>
        <v>0</v>
      </c>
    </row>
    <row r="22" spans="1:18" ht="12.6" customHeight="1" x14ac:dyDescent="0.2">
      <c r="A22" s="29"/>
      <c r="B22" s="23"/>
      <c r="C22" s="23"/>
      <c r="D22" s="23"/>
      <c r="E22" s="23"/>
      <c r="F22" s="23"/>
      <c r="G22" s="23"/>
      <c r="H22" s="23"/>
      <c r="I22" s="23"/>
      <c r="J22" s="23"/>
      <c r="K22" s="17"/>
    </row>
    <row r="23" spans="1:18" ht="12.6" customHeight="1" x14ac:dyDescent="0.2">
      <c r="A23" s="4"/>
      <c r="B23" s="23"/>
      <c r="C23" s="23"/>
      <c r="D23" s="23"/>
      <c r="E23" s="23"/>
      <c r="F23" s="23"/>
      <c r="G23" s="23"/>
      <c r="H23" s="23"/>
      <c r="I23" s="23"/>
      <c r="J23" s="23"/>
      <c r="K23" s="17"/>
    </row>
    <row r="29" spans="1:18" x14ac:dyDescent="0.2">
      <c r="A29" s="25"/>
    </row>
  </sheetData>
  <sheetProtection algorithmName="SHA-512" hashValue="9cL7g8nsncPqMr7wJXt/jEpNhxAq8vpRu3CqrEhyg4DUqgAM4z7CbFa60rmcmteqHxI+7byCcEkIXakIeI78Qw==" saltValue="fGNVZpljBz2bjCchGo4UHA==" spinCount="100000" sheet="1" objects="1" scenarios="1"/>
  <mergeCells count="5">
    <mergeCell ref="J3:K3"/>
    <mergeCell ref="J5:K5"/>
    <mergeCell ref="D7:G7"/>
    <mergeCell ref="A10:A11"/>
    <mergeCell ref="B10:K10"/>
  </mergeCells>
  <conditionalFormatting sqref="K12:K20">
    <cfRule type="expression" dxfId="135" priority="3" stopIfTrue="1">
      <formula>LEN(TRIM(K12))=0</formula>
    </cfRule>
  </conditionalFormatting>
  <conditionalFormatting sqref="D7:G7">
    <cfRule type="expression" dxfId="134" priority="4" stopIfTrue="1">
      <formula>MIN(R12:R20)=0</formula>
    </cfRule>
  </conditionalFormatting>
  <conditionalFormatting sqref="M12:M20">
    <cfRule type="expression" dxfId="133" priority="5" stopIfTrue="1">
      <formula>MAX(J12,0)&lt;&gt;M12</formula>
    </cfRule>
  </conditionalFormatting>
  <conditionalFormatting sqref="K21">
    <cfRule type="expression" dxfId="132" priority="6" stopIfTrue="1">
      <formula>MAX(K20,0)&lt;&gt;K21</formula>
    </cfRule>
  </conditionalFormatting>
  <conditionalFormatting sqref="B21:J21">
    <cfRule type="expression" dxfId="131" priority="1" stopIfTrue="1">
      <formula>MAX(B20,0)&lt;&gt;B21</formula>
    </cfRule>
  </conditionalFormatting>
  <pageMargins left="0.75" right="0.75" top="1" bottom="1" header="0.5" footer="0.5"/>
  <pageSetup scale="90" orientation="landscape" r:id="rId1"/>
  <headerFooter alignWithMargins="0"/>
  <ignoredErrors>
    <ignoredError sqref="M16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9"/>
  <sheetViews>
    <sheetView zoomScale="90" zoomScaleNormal="90" workbookViewId="0">
      <selection activeCell="A23" sqref="A23"/>
    </sheetView>
  </sheetViews>
  <sheetFormatPr defaultRowHeight="12.75" x14ac:dyDescent="0.2"/>
  <cols>
    <col min="1" max="1" width="37.7109375" customWidth="1"/>
    <col min="2" max="2" width="17.42578125" customWidth="1"/>
    <col min="3" max="3" width="10.7109375" customWidth="1"/>
    <col min="4" max="9" width="9.7109375" customWidth="1"/>
    <col min="10" max="10" width="13.140625" customWidth="1"/>
    <col min="11" max="11" width="12.7109375" hidden="1" customWidth="1"/>
    <col min="12" max="12" width="7.42578125" customWidth="1"/>
    <col min="13" max="13" width="12.42578125" customWidth="1"/>
    <col min="14" max="14" width="9" customWidth="1"/>
    <col min="15" max="15" width="3.42578125" style="11" hidden="1" customWidth="1"/>
    <col min="18" max="18" width="3" hidden="1" customWidth="1"/>
    <col min="257" max="257" width="37.7109375" customWidth="1"/>
    <col min="258" max="266" width="9.7109375" customWidth="1"/>
    <col min="267" max="267" width="0" hidden="1" customWidth="1"/>
    <col min="268" max="268" width="7.42578125" customWidth="1"/>
    <col min="269" max="269" width="12.42578125" customWidth="1"/>
    <col min="270" max="270" width="9" customWidth="1"/>
    <col min="271" max="271" width="0" hidden="1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7.42578125" customWidth="1"/>
    <col min="525" max="525" width="12.42578125" customWidth="1"/>
    <col min="526" max="526" width="9" customWidth="1"/>
    <col min="527" max="527" width="0" hidden="1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7.42578125" customWidth="1"/>
    <col min="781" max="781" width="12.42578125" customWidth="1"/>
    <col min="782" max="782" width="9" customWidth="1"/>
    <col min="783" max="783" width="0" hidden="1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7.42578125" customWidth="1"/>
    <col min="1037" max="1037" width="12.42578125" customWidth="1"/>
    <col min="1038" max="1038" width="9" customWidth="1"/>
    <col min="1039" max="1039" width="0" hidden="1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7.42578125" customWidth="1"/>
    <col min="1293" max="1293" width="12.42578125" customWidth="1"/>
    <col min="1294" max="1294" width="9" customWidth="1"/>
    <col min="1295" max="1295" width="0" hidden="1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7.42578125" customWidth="1"/>
    <col min="1549" max="1549" width="12.42578125" customWidth="1"/>
    <col min="1550" max="1550" width="9" customWidth="1"/>
    <col min="1551" max="1551" width="0" hidden="1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7.42578125" customWidth="1"/>
    <col min="1805" max="1805" width="12.42578125" customWidth="1"/>
    <col min="1806" max="1806" width="9" customWidth="1"/>
    <col min="1807" max="1807" width="0" hidden="1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7.42578125" customWidth="1"/>
    <col min="2061" max="2061" width="12.42578125" customWidth="1"/>
    <col min="2062" max="2062" width="9" customWidth="1"/>
    <col min="2063" max="2063" width="0" hidden="1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7.42578125" customWidth="1"/>
    <col min="2317" max="2317" width="12.42578125" customWidth="1"/>
    <col min="2318" max="2318" width="9" customWidth="1"/>
    <col min="2319" max="2319" width="0" hidden="1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7.42578125" customWidth="1"/>
    <col min="2573" max="2573" width="12.42578125" customWidth="1"/>
    <col min="2574" max="2574" width="9" customWidth="1"/>
    <col min="2575" max="2575" width="0" hidden="1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7.42578125" customWidth="1"/>
    <col min="2829" max="2829" width="12.42578125" customWidth="1"/>
    <col min="2830" max="2830" width="9" customWidth="1"/>
    <col min="2831" max="2831" width="0" hidden="1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7.42578125" customWidth="1"/>
    <col min="3085" max="3085" width="12.42578125" customWidth="1"/>
    <col min="3086" max="3086" width="9" customWidth="1"/>
    <col min="3087" max="3087" width="0" hidden="1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7.42578125" customWidth="1"/>
    <col min="3341" max="3341" width="12.42578125" customWidth="1"/>
    <col min="3342" max="3342" width="9" customWidth="1"/>
    <col min="3343" max="3343" width="0" hidden="1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7.42578125" customWidth="1"/>
    <col min="3597" max="3597" width="12.42578125" customWidth="1"/>
    <col min="3598" max="3598" width="9" customWidth="1"/>
    <col min="3599" max="3599" width="0" hidden="1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7.42578125" customWidth="1"/>
    <col min="3853" max="3853" width="12.42578125" customWidth="1"/>
    <col min="3854" max="3854" width="9" customWidth="1"/>
    <col min="3855" max="3855" width="0" hidden="1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7.42578125" customWidth="1"/>
    <col min="4109" max="4109" width="12.42578125" customWidth="1"/>
    <col min="4110" max="4110" width="9" customWidth="1"/>
    <col min="4111" max="4111" width="0" hidden="1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7.42578125" customWidth="1"/>
    <col min="4365" max="4365" width="12.42578125" customWidth="1"/>
    <col min="4366" max="4366" width="9" customWidth="1"/>
    <col min="4367" max="4367" width="0" hidden="1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7.42578125" customWidth="1"/>
    <col min="4621" max="4621" width="12.42578125" customWidth="1"/>
    <col min="4622" max="4622" width="9" customWidth="1"/>
    <col min="4623" max="4623" width="0" hidden="1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7.42578125" customWidth="1"/>
    <col min="4877" max="4877" width="12.42578125" customWidth="1"/>
    <col min="4878" max="4878" width="9" customWidth="1"/>
    <col min="4879" max="4879" width="0" hidden="1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7.42578125" customWidth="1"/>
    <col min="5133" max="5133" width="12.42578125" customWidth="1"/>
    <col min="5134" max="5134" width="9" customWidth="1"/>
    <col min="5135" max="5135" width="0" hidden="1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7.42578125" customWidth="1"/>
    <col min="5389" max="5389" width="12.42578125" customWidth="1"/>
    <col min="5390" max="5390" width="9" customWidth="1"/>
    <col min="5391" max="5391" width="0" hidden="1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7.42578125" customWidth="1"/>
    <col min="5645" max="5645" width="12.42578125" customWidth="1"/>
    <col min="5646" max="5646" width="9" customWidth="1"/>
    <col min="5647" max="5647" width="0" hidden="1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7.42578125" customWidth="1"/>
    <col min="5901" max="5901" width="12.42578125" customWidth="1"/>
    <col min="5902" max="5902" width="9" customWidth="1"/>
    <col min="5903" max="5903" width="0" hidden="1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7.42578125" customWidth="1"/>
    <col min="6157" max="6157" width="12.42578125" customWidth="1"/>
    <col min="6158" max="6158" width="9" customWidth="1"/>
    <col min="6159" max="6159" width="0" hidden="1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7.42578125" customWidth="1"/>
    <col min="6413" max="6413" width="12.42578125" customWidth="1"/>
    <col min="6414" max="6414" width="9" customWidth="1"/>
    <col min="6415" max="6415" width="0" hidden="1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7.42578125" customWidth="1"/>
    <col min="6669" max="6669" width="12.42578125" customWidth="1"/>
    <col min="6670" max="6670" width="9" customWidth="1"/>
    <col min="6671" max="6671" width="0" hidden="1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7.42578125" customWidth="1"/>
    <col min="6925" max="6925" width="12.42578125" customWidth="1"/>
    <col min="6926" max="6926" width="9" customWidth="1"/>
    <col min="6927" max="6927" width="0" hidden="1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7.42578125" customWidth="1"/>
    <col min="7181" max="7181" width="12.42578125" customWidth="1"/>
    <col min="7182" max="7182" width="9" customWidth="1"/>
    <col min="7183" max="7183" width="0" hidden="1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7.42578125" customWidth="1"/>
    <col min="7437" max="7437" width="12.42578125" customWidth="1"/>
    <col min="7438" max="7438" width="9" customWidth="1"/>
    <col min="7439" max="7439" width="0" hidden="1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7.42578125" customWidth="1"/>
    <col min="7693" max="7693" width="12.42578125" customWidth="1"/>
    <col min="7694" max="7694" width="9" customWidth="1"/>
    <col min="7695" max="7695" width="0" hidden="1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7.42578125" customWidth="1"/>
    <col min="7949" max="7949" width="12.42578125" customWidth="1"/>
    <col min="7950" max="7950" width="9" customWidth="1"/>
    <col min="7951" max="7951" width="0" hidden="1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7.42578125" customWidth="1"/>
    <col min="8205" max="8205" width="12.42578125" customWidth="1"/>
    <col min="8206" max="8206" width="9" customWidth="1"/>
    <col min="8207" max="8207" width="0" hidden="1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7.42578125" customWidth="1"/>
    <col min="8461" max="8461" width="12.42578125" customWidth="1"/>
    <col min="8462" max="8462" width="9" customWidth="1"/>
    <col min="8463" max="8463" width="0" hidden="1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7.42578125" customWidth="1"/>
    <col min="8717" max="8717" width="12.42578125" customWidth="1"/>
    <col min="8718" max="8718" width="9" customWidth="1"/>
    <col min="8719" max="8719" width="0" hidden="1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7.42578125" customWidth="1"/>
    <col min="8973" max="8973" width="12.42578125" customWidth="1"/>
    <col min="8974" max="8974" width="9" customWidth="1"/>
    <col min="8975" max="8975" width="0" hidden="1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7.42578125" customWidth="1"/>
    <col min="9229" max="9229" width="12.42578125" customWidth="1"/>
    <col min="9230" max="9230" width="9" customWidth="1"/>
    <col min="9231" max="9231" width="0" hidden="1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7.42578125" customWidth="1"/>
    <col min="9485" max="9485" width="12.42578125" customWidth="1"/>
    <col min="9486" max="9486" width="9" customWidth="1"/>
    <col min="9487" max="9487" width="0" hidden="1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7.42578125" customWidth="1"/>
    <col min="9741" max="9741" width="12.42578125" customWidth="1"/>
    <col min="9742" max="9742" width="9" customWidth="1"/>
    <col min="9743" max="9743" width="0" hidden="1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7.42578125" customWidth="1"/>
    <col min="9997" max="9997" width="12.42578125" customWidth="1"/>
    <col min="9998" max="9998" width="9" customWidth="1"/>
    <col min="9999" max="9999" width="0" hidden="1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7.42578125" customWidth="1"/>
    <col min="10253" max="10253" width="12.42578125" customWidth="1"/>
    <col min="10254" max="10254" width="9" customWidth="1"/>
    <col min="10255" max="10255" width="0" hidden="1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7.42578125" customWidth="1"/>
    <col min="10509" max="10509" width="12.42578125" customWidth="1"/>
    <col min="10510" max="10510" width="9" customWidth="1"/>
    <col min="10511" max="10511" width="0" hidden="1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7.42578125" customWidth="1"/>
    <col min="10765" max="10765" width="12.42578125" customWidth="1"/>
    <col min="10766" max="10766" width="9" customWidth="1"/>
    <col min="10767" max="10767" width="0" hidden="1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7.42578125" customWidth="1"/>
    <col min="11021" max="11021" width="12.42578125" customWidth="1"/>
    <col min="11022" max="11022" width="9" customWidth="1"/>
    <col min="11023" max="11023" width="0" hidden="1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7.42578125" customWidth="1"/>
    <col min="11277" max="11277" width="12.42578125" customWidth="1"/>
    <col min="11278" max="11278" width="9" customWidth="1"/>
    <col min="11279" max="11279" width="0" hidden="1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7.42578125" customWidth="1"/>
    <col min="11533" max="11533" width="12.42578125" customWidth="1"/>
    <col min="11534" max="11534" width="9" customWidth="1"/>
    <col min="11535" max="11535" width="0" hidden="1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7.42578125" customWidth="1"/>
    <col min="11789" max="11789" width="12.42578125" customWidth="1"/>
    <col min="11790" max="11790" width="9" customWidth="1"/>
    <col min="11791" max="11791" width="0" hidden="1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7.42578125" customWidth="1"/>
    <col min="12045" max="12045" width="12.42578125" customWidth="1"/>
    <col min="12046" max="12046" width="9" customWidth="1"/>
    <col min="12047" max="12047" width="0" hidden="1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7.42578125" customWidth="1"/>
    <col min="12301" max="12301" width="12.42578125" customWidth="1"/>
    <col min="12302" max="12302" width="9" customWidth="1"/>
    <col min="12303" max="12303" width="0" hidden="1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7.42578125" customWidth="1"/>
    <col min="12557" max="12557" width="12.42578125" customWidth="1"/>
    <col min="12558" max="12558" width="9" customWidth="1"/>
    <col min="12559" max="12559" width="0" hidden="1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7.42578125" customWidth="1"/>
    <col min="12813" max="12813" width="12.42578125" customWidth="1"/>
    <col min="12814" max="12814" width="9" customWidth="1"/>
    <col min="12815" max="12815" width="0" hidden="1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7.42578125" customWidth="1"/>
    <col min="13069" max="13069" width="12.42578125" customWidth="1"/>
    <col min="13070" max="13070" width="9" customWidth="1"/>
    <col min="13071" max="13071" width="0" hidden="1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7.42578125" customWidth="1"/>
    <col min="13325" max="13325" width="12.42578125" customWidth="1"/>
    <col min="13326" max="13326" width="9" customWidth="1"/>
    <col min="13327" max="13327" width="0" hidden="1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7.42578125" customWidth="1"/>
    <col min="13581" max="13581" width="12.42578125" customWidth="1"/>
    <col min="13582" max="13582" width="9" customWidth="1"/>
    <col min="13583" max="13583" width="0" hidden="1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7.42578125" customWidth="1"/>
    <col min="13837" max="13837" width="12.42578125" customWidth="1"/>
    <col min="13838" max="13838" width="9" customWidth="1"/>
    <col min="13839" max="13839" width="0" hidden="1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7.42578125" customWidth="1"/>
    <col min="14093" max="14093" width="12.42578125" customWidth="1"/>
    <col min="14094" max="14094" width="9" customWidth="1"/>
    <col min="14095" max="14095" width="0" hidden="1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7.42578125" customWidth="1"/>
    <col min="14349" max="14349" width="12.42578125" customWidth="1"/>
    <col min="14350" max="14350" width="9" customWidth="1"/>
    <col min="14351" max="14351" width="0" hidden="1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7.42578125" customWidth="1"/>
    <col min="14605" max="14605" width="12.42578125" customWidth="1"/>
    <col min="14606" max="14606" width="9" customWidth="1"/>
    <col min="14607" max="14607" width="0" hidden="1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7.42578125" customWidth="1"/>
    <col min="14861" max="14861" width="12.42578125" customWidth="1"/>
    <col min="14862" max="14862" width="9" customWidth="1"/>
    <col min="14863" max="14863" width="0" hidden="1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7.42578125" customWidth="1"/>
    <col min="15117" max="15117" width="12.42578125" customWidth="1"/>
    <col min="15118" max="15118" width="9" customWidth="1"/>
    <col min="15119" max="15119" width="0" hidden="1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7.42578125" customWidth="1"/>
    <col min="15373" max="15373" width="12.42578125" customWidth="1"/>
    <col min="15374" max="15374" width="9" customWidth="1"/>
    <col min="15375" max="15375" width="0" hidden="1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7.42578125" customWidth="1"/>
    <col min="15629" max="15629" width="12.42578125" customWidth="1"/>
    <col min="15630" max="15630" width="9" customWidth="1"/>
    <col min="15631" max="15631" width="0" hidden="1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7.42578125" customWidth="1"/>
    <col min="15885" max="15885" width="12.42578125" customWidth="1"/>
    <col min="15886" max="15886" width="9" customWidth="1"/>
    <col min="15887" max="15887" width="0" hidden="1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7.42578125" customWidth="1"/>
    <col min="16141" max="16141" width="12.42578125" customWidth="1"/>
    <col min="16142" max="16142" width="9" customWidth="1"/>
    <col min="16143" max="16143" width="0" hidden="1" customWidth="1"/>
    <col min="16146" max="16146" width="0" hidden="1" customWidth="1"/>
  </cols>
  <sheetData>
    <row r="1" spans="1:18" s="2" customFormat="1" ht="13.15" customHeight="1" x14ac:dyDescent="0.2">
      <c r="A1" s="1" t="s">
        <v>106</v>
      </c>
      <c r="J1" s="3" t="s">
        <v>35</v>
      </c>
      <c r="K1" s="3"/>
      <c r="O1" s="26"/>
    </row>
    <row r="2" spans="1:18" s="2" customFormat="1" ht="13.15" customHeight="1" x14ac:dyDescent="0.2">
      <c r="A2" s="4"/>
      <c r="F2" s="5"/>
      <c r="O2" s="26"/>
    </row>
    <row r="3" spans="1:18" s="2" customFormat="1" ht="13.15" customHeight="1" x14ac:dyDescent="0.2">
      <c r="A3" s="4"/>
      <c r="J3" s="71"/>
      <c r="K3" s="71"/>
      <c r="O3" s="26"/>
    </row>
    <row r="4" spans="1:18" s="2" customFormat="1" ht="21" customHeight="1" x14ac:dyDescent="0.2">
      <c r="A4" s="4"/>
      <c r="C4" s="5"/>
      <c r="D4" s="5"/>
      <c r="E4" s="6" t="str">
        <f>'PAGE 1'!E4</f>
        <v>REPORT OF CHILDREN WITH DISABILITIES</v>
      </c>
      <c r="G4" s="5"/>
      <c r="H4" s="5"/>
      <c r="I4" s="5"/>
      <c r="O4" s="26"/>
    </row>
    <row r="5" spans="1:18" s="2" customFormat="1" ht="15.6" customHeight="1" x14ac:dyDescent="0.2">
      <c r="A5" s="4"/>
      <c r="C5" s="5"/>
      <c r="E5" s="6" t="str">
        <f>'PAGE 1'!E5</f>
        <v>EXITING SPECIAL EDUCATION</v>
      </c>
      <c r="G5" s="5"/>
      <c r="H5" s="5"/>
      <c r="J5" s="71"/>
      <c r="K5" s="71"/>
      <c r="O5" s="26"/>
    </row>
    <row r="6" spans="1:18" ht="12" customHeight="1" x14ac:dyDescent="0.2">
      <c r="B6" s="27"/>
      <c r="C6" s="27"/>
      <c r="D6" s="27"/>
      <c r="E6" s="27"/>
      <c r="F6" s="27"/>
      <c r="G6" s="27"/>
    </row>
    <row r="7" spans="1:18" ht="12.75" customHeight="1" x14ac:dyDescent="0.2">
      <c r="D7" s="72" t="s">
        <v>24</v>
      </c>
      <c r="E7" s="72"/>
      <c r="F7" s="72"/>
    </row>
    <row r="8" spans="1:18" ht="18.600000000000001" customHeight="1" x14ac:dyDescent="0.2">
      <c r="B8" s="55" t="str">
        <f>'PAGE 1'!B8</f>
        <v>Reporting Year:</v>
      </c>
      <c r="C8" s="56" t="str">
        <f>'PAGE 1'!C8</f>
        <v>2020-2021</v>
      </c>
    </row>
    <row r="9" spans="1:18" ht="24" customHeight="1" x14ac:dyDescent="0.2">
      <c r="A9" s="9" t="s">
        <v>21</v>
      </c>
      <c r="O9" s="11">
        <v>9</v>
      </c>
    </row>
    <row r="10" spans="1:18" ht="24" customHeight="1" x14ac:dyDescent="0.2">
      <c r="A10" s="73" t="s">
        <v>6</v>
      </c>
      <c r="B10" s="75" t="s">
        <v>36</v>
      </c>
      <c r="C10" s="75"/>
      <c r="D10" s="75"/>
      <c r="E10" s="75"/>
      <c r="F10" s="75"/>
      <c r="G10" s="75"/>
      <c r="H10" s="75"/>
      <c r="I10" s="75"/>
      <c r="J10" s="75"/>
      <c r="K10" s="75"/>
    </row>
    <row r="11" spans="1:18" s="2" customFormat="1" ht="26.1" customHeight="1" x14ac:dyDescent="0.2">
      <c r="A11" s="74"/>
      <c r="B11" s="12">
        <v>14</v>
      </c>
      <c r="C11" s="12">
        <v>15</v>
      </c>
      <c r="D11" s="12">
        <v>16</v>
      </c>
      <c r="E11" s="12">
        <v>17</v>
      </c>
      <c r="F11" s="12">
        <v>18</v>
      </c>
      <c r="G11" s="12">
        <v>19</v>
      </c>
      <c r="H11" s="12">
        <v>20</v>
      </c>
      <c r="I11" s="12">
        <v>21</v>
      </c>
      <c r="J11" s="13" t="s">
        <v>119</v>
      </c>
      <c r="K11" s="13" t="s">
        <v>9</v>
      </c>
      <c r="L11"/>
      <c r="M11" s="14" t="s">
        <v>10</v>
      </c>
      <c r="O11" s="26"/>
    </row>
    <row r="12" spans="1:18" ht="39.950000000000003" customHeight="1" x14ac:dyDescent="0.2">
      <c r="A12" s="57" t="s">
        <v>11</v>
      </c>
      <c r="B12" s="16">
        <v>66</v>
      </c>
      <c r="C12" s="16">
        <v>68</v>
      </c>
      <c r="D12" s="16">
        <v>79</v>
      </c>
      <c r="E12" s="16">
        <v>50</v>
      </c>
      <c r="F12" s="16">
        <v>30</v>
      </c>
      <c r="G12" s="16">
        <v>4</v>
      </c>
      <c r="H12" s="16">
        <v>1</v>
      </c>
      <c r="I12" s="16">
        <v>0</v>
      </c>
      <c r="J12" s="16">
        <v>298</v>
      </c>
      <c r="K12" s="16">
        <v>-9</v>
      </c>
      <c r="M12" s="17">
        <f t="shared" ref="M12:M20" si="0">MAX(B12,0)+MAX(C12,0)+MAX(D12,0)+MAX(E12,0)+MAX(F12,0)+MAX(G12,0)+MAX(H12,0)+MAX(I12,0)</f>
        <v>298</v>
      </c>
      <c r="R12">
        <f>MIN(LEN(TRIM(B12)),LEN(TRIM(C12)),LEN(TRIM(D12)),LEN(TRIM(E12)),LEN(TRIM(F12)),LEN(TRIM(G12)),LEN(TRIM(H12)),LEN(TRIM(I12)),LEN(TRIM(J12)),LEN(TRIM(K12)))</f>
        <v>1</v>
      </c>
    </row>
    <row r="13" spans="1:18" ht="39.950000000000003" customHeight="1" x14ac:dyDescent="0.2">
      <c r="A13" s="57" t="s">
        <v>12</v>
      </c>
      <c r="B13" s="16">
        <v>0</v>
      </c>
      <c r="C13" s="16">
        <v>0</v>
      </c>
      <c r="D13" s="16">
        <v>27</v>
      </c>
      <c r="E13" s="16">
        <v>1091</v>
      </c>
      <c r="F13" s="16">
        <v>584</v>
      </c>
      <c r="G13" s="16">
        <v>61</v>
      </c>
      <c r="H13" s="16">
        <v>29</v>
      </c>
      <c r="I13" s="16">
        <v>3</v>
      </c>
      <c r="J13" s="16">
        <v>1795</v>
      </c>
      <c r="K13" s="16">
        <v>-9</v>
      </c>
      <c r="M13" s="17">
        <f t="shared" si="0"/>
        <v>1795</v>
      </c>
      <c r="R13">
        <f>MIN(LEN(TRIM(B13)),LEN(TRIM(C13)),LEN(TRIM(D13)),LEN(TRIM(E13)),LEN(TRIM(F13)),LEN(TRIM(G13)),LEN(TRIM(H13)),LEN(TRIM(I13)),LEN(TRIM(J13)),LEN(TRIM(K13)))</f>
        <v>1</v>
      </c>
    </row>
    <row r="14" spans="1:18" ht="39.950000000000003" customHeight="1" x14ac:dyDescent="0.2">
      <c r="A14" s="61" t="s">
        <v>107</v>
      </c>
      <c r="B14" s="16" t="s">
        <v>121</v>
      </c>
      <c r="C14" s="16"/>
      <c r="D14" s="16">
        <v>-9</v>
      </c>
      <c r="E14" s="16">
        <v>-9</v>
      </c>
      <c r="F14" s="16">
        <v>-9</v>
      </c>
      <c r="G14" s="16">
        <v>-9</v>
      </c>
      <c r="H14" s="16">
        <v>-9</v>
      </c>
      <c r="I14" s="16">
        <v>-9</v>
      </c>
      <c r="J14" s="16">
        <v>-9</v>
      </c>
      <c r="K14" s="16"/>
      <c r="M14" s="17">
        <f t="shared" si="0"/>
        <v>0</v>
      </c>
    </row>
    <row r="15" spans="1:18" ht="24.95" customHeight="1" x14ac:dyDescent="0.2">
      <c r="A15" s="57" t="s">
        <v>108</v>
      </c>
      <c r="B15" s="16">
        <v>0</v>
      </c>
      <c r="C15" s="16">
        <v>0</v>
      </c>
      <c r="D15" s="16">
        <v>2</v>
      </c>
      <c r="E15" s="16">
        <v>9</v>
      </c>
      <c r="F15" s="16">
        <v>4</v>
      </c>
      <c r="G15" s="16">
        <v>9</v>
      </c>
      <c r="H15" s="16">
        <v>4</v>
      </c>
      <c r="I15" s="16">
        <v>1</v>
      </c>
      <c r="J15" s="16">
        <v>29</v>
      </c>
      <c r="K15" s="16">
        <v>-9</v>
      </c>
      <c r="M15" s="17">
        <f t="shared" si="0"/>
        <v>29</v>
      </c>
      <c r="R15">
        <f>MIN(LEN(TRIM(B15)),LEN(TRIM(C15)),LEN(TRIM(D15)),LEN(TRIM(E15)),LEN(TRIM(F15)),LEN(TRIM(G15)),LEN(TRIM(H15)),LEN(TRIM(I15)),LEN(TRIM(J15)),LEN(TRIM(K15)))</f>
        <v>1</v>
      </c>
    </row>
    <row r="16" spans="1:18" ht="24.95" customHeight="1" x14ac:dyDescent="0.2">
      <c r="A16" s="58" t="s">
        <v>109</v>
      </c>
      <c r="B16" s="18">
        <v>-9</v>
      </c>
      <c r="C16" s="18">
        <v>-9</v>
      </c>
      <c r="D16" s="18">
        <v>-9</v>
      </c>
      <c r="E16" s="18">
        <v>-9</v>
      </c>
      <c r="F16" s="16">
        <v>-9</v>
      </c>
      <c r="G16" s="16">
        <v>-9</v>
      </c>
      <c r="H16" s="16">
        <v>9</v>
      </c>
      <c r="I16" s="16">
        <v>3</v>
      </c>
      <c r="J16" s="16">
        <v>12</v>
      </c>
      <c r="K16" s="16">
        <v>-9</v>
      </c>
      <c r="M16" s="17">
        <f>MAX(F16,0)+MAX(G16,0)+MAX(H16,0)+MAX(I16,0)</f>
        <v>12</v>
      </c>
      <c r="R16">
        <f>MIN(LEN(TRIM(F16)),LEN(TRIM(G16)),LEN(TRIM(H16)),LEN(TRIM(I16)),LEN(TRIM(J16)),LEN(TRIM(K16)))</f>
        <v>1</v>
      </c>
    </row>
    <row r="17" spans="1:18" ht="24.95" customHeight="1" x14ac:dyDescent="0.2">
      <c r="A17" s="58" t="s">
        <v>110</v>
      </c>
      <c r="B17" s="16">
        <v>3</v>
      </c>
      <c r="C17" s="16">
        <v>0</v>
      </c>
      <c r="D17" s="16">
        <v>1</v>
      </c>
      <c r="E17" s="16">
        <v>1</v>
      </c>
      <c r="F17" s="16">
        <v>1</v>
      </c>
      <c r="G17" s="16">
        <v>1</v>
      </c>
      <c r="H17" s="16">
        <v>1</v>
      </c>
      <c r="I17" s="16">
        <v>0</v>
      </c>
      <c r="J17" s="16">
        <v>8</v>
      </c>
      <c r="K17" s="16">
        <v>-9</v>
      </c>
      <c r="M17" s="17">
        <f t="shared" si="0"/>
        <v>8</v>
      </c>
      <c r="R17">
        <f>MIN(LEN(TRIM(B17)),LEN(TRIM(C17)),LEN(TRIM(D17)),LEN(TRIM(E17)),LEN(TRIM(F17)),LEN(TRIM(G17)),LEN(TRIM(H17)),LEN(TRIM(I17)),LEN(TRIM(J17)),LEN(TRIM(K17)))</f>
        <v>1</v>
      </c>
    </row>
    <row r="18" spans="1:18" ht="24.95" customHeight="1" x14ac:dyDescent="0.2">
      <c r="A18" s="58" t="s">
        <v>111</v>
      </c>
      <c r="B18" s="16">
        <v>229</v>
      </c>
      <c r="C18" s="16">
        <v>217</v>
      </c>
      <c r="D18" s="16">
        <v>193</v>
      </c>
      <c r="E18" s="16">
        <v>88</v>
      </c>
      <c r="F18" s="16">
        <v>35</v>
      </c>
      <c r="G18" s="16">
        <v>3</v>
      </c>
      <c r="H18" s="16">
        <v>0</v>
      </c>
      <c r="I18" s="16">
        <v>0</v>
      </c>
      <c r="J18" s="16">
        <v>765</v>
      </c>
      <c r="K18" s="16">
        <v>-9</v>
      </c>
      <c r="M18" s="17">
        <f t="shared" si="0"/>
        <v>765</v>
      </c>
      <c r="R18">
        <f>MIN(LEN(TRIM(B18)),LEN(TRIM(C18)),LEN(TRIM(D18)),LEN(TRIM(E18)),LEN(TRIM(F18)),LEN(TRIM(G18)),LEN(TRIM(H18)),LEN(TRIM(I18)),LEN(TRIM(J18)),LEN(TRIM(K18)))</f>
        <v>1</v>
      </c>
    </row>
    <row r="19" spans="1:18" ht="24.95" customHeight="1" x14ac:dyDescent="0.2">
      <c r="A19" s="58" t="s">
        <v>112</v>
      </c>
      <c r="B19" s="16">
        <v>8</v>
      </c>
      <c r="C19" s="16">
        <v>14</v>
      </c>
      <c r="D19" s="16">
        <v>27</v>
      </c>
      <c r="E19" s="16">
        <v>51</v>
      </c>
      <c r="F19" s="16">
        <v>48</v>
      </c>
      <c r="G19" s="16">
        <v>8</v>
      </c>
      <c r="H19" s="16">
        <v>3</v>
      </c>
      <c r="I19" s="16">
        <v>0</v>
      </c>
      <c r="J19" s="16">
        <v>159</v>
      </c>
      <c r="K19" s="16">
        <v>-9</v>
      </c>
      <c r="M19" s="17">
        <f t="shared" si="0"/>
        <v>159</v>
      </c>
      <c r="R19">
        <f>MIN(LEN(TRIM(B19)),LEN(TRIM(C19)),LEN(TRIM(D19)),LEN(TRIM(E19)),LEN(TRIM(F19)),LEN(TRIM(G19)),LEN(TRIM(H19)),LEN(TRIM(I19)),LEN(TRIM(J19)),LEN(TRIM(K19)))</f>
        <v>1</v>
      </c>
    </row>
    <row r="20" spans="1:18" ht="24.95" customHeight="1" x14ac:dyDescent="0.2">
      <c r="A20" s="58" t="s">
        <v>113</v>
      </c>
      <c r="B20" s="16">
        <v>306</v>
      </c>
      <c r="C20" s="16">
        <v>299</v>
      </c>
      <c r="D20" s="16">
        <v>329</v>
      </c>
      <c r="E20" s="16">
        <v>1290</v>
      </c>
      <c r="F20" s="16">
        <v>702</v>
      </c>
      <c r="G20" s="16">
        <v>86</v>
      </c>
      <c r="H20" s="16">
        <v>47</v>
      </c>
      <c r="I20" s="16">
        <v>7</v>
      </c>
      <c r="J20" s="16">
        <v>3066</v>
      </c>
      <c r="K20" s="16">
        <v>-9</v>
      </c>
      <c r="M20" s="17">
        <f t="shared" si="0"/>
        <v>3066</v>
      </c>
      <c r="R20">
        <f>MIN(LEN(TRIM(B20)),LEN(TRIM(C20)),LEN(TRIM(D20)),LEN(TRIM(E20)),LEN(TRIM(F20)),LEN(TRIM(G20)),LEN(TRIM(H20)),LEN(TRIM(I20)),LEN(TRIM(J20)),LEN(TRIM(K20)))</f>
        <v>1</v>
      </c>
    </row>
    <row r="21" spans="1:18" ht="20.100000000000001" customHeight="1" x14ac:dyDescent="0.2">
      <c r="A21" s="20" t="s">
        <v>10</v>
      </c>
      <c r="B21" s="21">
        <f>MAX(B12,0)+MAX(B13,0)+MAX(B14,0)+MAX(B15,0)+MAX(B17,0)+MAX(B18,0)+MAX(B19,0)</f>
        <v>306</v>
      </c>
      <c r="C21" s="21">
        <f t="shared" ref="C21:E21" si="1">MAX(C12,0)+MAX(C13,0)+MAX(C14,0)+MAX(C15,0)+MAX(C17,0)+MAX(C18,0)+MAX(C19,0)</f>
        <v>299</v>
      </c>
      <c r="D21" s="21">
        <f t="shared" si="1"/>
        <v>329</v>
      </c>
      <c r="E21" s="21">
        <f t="shared" si="1"/>
        <v>1290</v>
      </c>
      <c r="F21" s="21">
        <f>MAX(F12,0)+MAX(F13,0)+MAX(F14,0)+MAX(F15,0)+MAX(F16,0)+MAX(F17,0)+MAX(F18,0)+MAX(F19,0)</f>
        <v>702</v>
      </c>
      <c r="G21" s="21">
        <f>MAX(G12,0)+MAX(G13,0)+MAX(G14,0)+MAX(G15,0)+MAX(G16,0)+MAX(G17,0)+MAX(G18,0)+MAX(G19,0)</f>
        <v>86</v>
      </c>
      <c r="H21" s="21">
        <f>MAX(H12,0)+MAX(H13,0)+MAX(H14,0)+MAX(H15,0)+MAX(H16,0)+MAX(H17,0)+MAX(H18,0)+MAX(H19,0)</f>
        <v>47</v>
      </c>
      <c r="I21" s="21">
        <f>MAX(I12,0)+MAX(I13,0)+MAX(I14,0)+MAX(I15,0)+MAX(I16,0)+MAX(I17,0)+MAX(I18,0)+MAX(I19,0)</f>
        <v>7</v>
      </c>
      <c r="J21" s="21">
        <f>MAX(J12,0)+MAX(J13,0)+MAX(J14,0)+MAX(J15,0)+MAX(J16,0)+MAX(J17,0)+MAX(J18,0)+MAX(J19,0)</f>
        <v>3066</v>
      </c>
      <c r="K21" s="21">
        <f t="shared" ref="K21" si="2">MAX(K12,0)+MAX(K13,0)+MAX(K15,0)+MAX(K16,0)+MAX(K17,0)+MAX(K18,0)+MAX(K19,0)</f>
        <v>0</v>
      </c>
    </row>
    <row r="22" spans="1:18" ht="12.6" customHeight="1" x14ac:dyDescent="0.2">
      <c r="A22" s="29"/>
      <c r="B22" s="23"/>
      <c r="C22" s="23"/>
      <c r="D22" s="23"/>
      <c r="E22" s="23"/>
      <c r="F22" s="23"/>
      <c r="G22" s="23"/>
      <c r="H22" s="23"/>
      <c r="I22" s="23"/>
      <c r="J22" s="23"/>
      <c r="K22" s="17"/>
    </row>
    <row r="23" spans="1:18" ht="12.6" customHeight="1" x14ac:dyDescent="0.2">
      <c r="A23" s="4"/>
      <c r="B23" s="23"/>
      <c r="C23" s="23"/>
      <c r="D23" s="23"/>
      <c r="E23" s="23"/>
      <c r="F23" s="23"/>
      <c r="G23" s="23"/>
      <c r="H23" s="23"/>
      <c r="I23" s="23"/>
      <c r="J23" s="23"/>
      <c r="K23" s="17"/>
    </row>
    <row r="29" spans="1:18" x14ac:dyDescent="0.2">
      <c r="A29" s="25"/>
    </row>
  </sheetData>
  <sheetProtection algorithmName="SHA-512" hashValue="XMeQ+9Ac66RyyuU9X4kdRSfePfYDJvc+4MsYowEUyXVMuuf9A16LSRqFPaQFCALSgI/BjEj/eG7vkuidsBQbww==" saltValue="Dio1H5UKPc9LL8YLLUWBPA==" spinCount="100000" sheet="1" objects="1" scenarios="1"/>
  <mergeCells count="5">
    <mergeCell ref="J3:K3"/>
    <mergeCell ref="J5:K5"/>
    <mergeCell ref="D7:F7"/>
    <mergeCell ref="A10:A11"/>
    <mergeCell ref="B10:K10"/>
  </mergeCells>
  <conditionalFormatting sqref="K12:K20">
    <cfRule type="expression" dxfId="130" priority="4" stopIfTrue="1">
      <formula>LEN(TRIM(K12))=0</formula>
    </cfRule>
  </conditionalFormatting>
  <conditionalFormatting sqref="D7:F7">
    <cfRule type="expression" dxfId="129" priority="5" stopIfTrue="1">
      <formula>MIN(R12:R20)=0</formula>
    </cfRule>
  </conditionalFormatting>
  <conditionalFormatting sqref="M12:M20">
    <cfRule type="expression" dxfId="128" priority="6" stopIfTrue="1">
      <formula>MAX(J12,0)&lt;&gt;M12</formula>
    </cfRule>
  </conditionalFormatting>
  <conditionalFormatting sqref="K21">
    <cfRule type="expression" dxfId="127" priority="8" stopIfTrue="1">
      <formula>MAX(K20,0)&lt;&gt;K21</formula>
    </cfRule>
  </conditionalFormatting>
  <conditionalFormatting sqref="B21:J21">
    <cfRule type="expression" dxfId="126" priority="1" stopIfTrue="1">
      <formula>MAX(B20,0)&lt;&gt;B21</formula>
    </cfRule>
  </conditionalFormatting>
  <pageMargins left="0.75" right="0.75" top="1" bottom="1" header="0.5" footer="0.5"/>
  <pageSetup scale="90" orientation="landscape" r:id="rId1"/>
  <headerFooter alignWithMargins="0"/>
  <ignoredErrors>
    <ignoredError sqref="M16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8"/>
  <sheetViews>
    <sheetView zoomScale="90" zoomScaleNormal="90" workbookViewId="0">
      <selection activeCell="A22" sqref="A22"/>
    </sheetView>
  </sheetViews>
  <sheetFormatPr defaultRowHeight="12.75" x14ac:dyDescent="0.2"/>
  <cols>
    <col min="1" max="1" width="37.7109375" customWidth="1"/>
    <col min="2" max="2" width="17.7109375" customWidth="1"/>
    <col min="3" max="3" width="11.140625" customWidth="1"/>
    <col min="4" max="9" width="9.7109375" customWidth="1"/>
    <col min="10" max="10" width="12.42578125" customWidth="1"/>
    <col min="11" max="11" width="12.7109375" hidden="1" customWidth="1"/>
    <col min="12" max="12" width="7.42578125" customWidth="1"/>
    <col min="13" max="13" width="12.42578125" customWidth="1"/>
    <col min="14" max="14" width="9" customWidth="1"/>
    <col min="15" max="15" width="3.42578125" style="11" hidden="1" customWidth="1"/>
    <col min="17" max="17" width="9" customWidth="1"/>
    <col min="18" max="18" width="1.140625" hidden="1" customWidth="1"/>
    <col min="257" max="257" width="37.7109375" customWidth="1"/>
    <col min="258" max="266" width="9.7109375" customWidth="1"/>
    <col min="267" max="267" width="0" hidden="1" customWidth="1"/>
    <col min="268" max="268" width="7.42578125" customWidth="1"/>
    <col min="269" max="269" width="12.42578125" customWidth="1"/>
    <col min="270" max="270" width="9" customWidth="1"/>
    <col min="271" max="271" width="0" hidden="1" customWidth="1"/>
    <col min="273" max="273" width="9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7.42578125" customWidth="1"/>
    <col min="525" max="525" width="12.42578125" customWidth="1"/>
    <col min="526" max="526" width="9" customWidth="1"/>
    <col min="527" max="527" width="0" hidden="1" customWidth="1"/>
    <col min="529" max="529" width="9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7.42578125" customWidth="1"/>
    <col min="781" max="781" width="12.42578125" customWidth="1"/>
    <col min="782" max="782" width="9" customWidth="1"/>
    <col min="783" max="783" width="0" hidden="1" customWidth="1"/>
    <col min="785" max="785" width="9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7.42578125" customWidth="1"/>
    <col min="1037" max="1037" width="12.42578125" customWidth="1"/>
    <col min="1038" max="1038" width="9" customWidth="1"/>
    <col min="1039" max="1039" width="0" hidden="1" customWidth="1"/>
    <col min="1041" max="1041" width="9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7.42578125" customWidth="1"/>
    <col min="1293" max="1293" width="12.42578125" customWidth="1"/>
    <col min="1294" max="1294" width="9" customWidth="1"/>
    <col min="1295" max="1295" width="0" hidden="1" customWidth="1"/>
    <col min="1297" max="1297" width="9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7.42578125" customWidth="1"/>
    <col min="1549" max="1549" width="12.42578125" customWidth="1"/>
    <col min="1550" max="1550" width="9" customWidth="1"/>
    <col min="1551" max="1551" width="0" hidden="1" customWidth="1"/>
    <col min="1553" max="1553" width="9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7.42578125" customWidth="1"/>
    <col min="1805" max="1805" width="12.42578125" customWidth="1"/>
    <col min="1806" max="1806" width="9" customWidth="1"/>
    <col min="1807" max="1807" width="0" hidden="1" customWidth="1"/>
    <col min="1809" max="1809" width="9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7.42578125" customWidth="1"/>
    <col min="2061" max="2061" width="12.42578125" customWidth="1"/>
    <col min="2062" max="2062" width="9" customWidth="1"/>
    <col min="2063" max="2063" width="0" hidden="1" customWidth="1"/>
    <col min="2065" max="2065" width="9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7.42578125" customWidth="1"/>
    <col min="2317" max="2317" width="12.42578125" customWidth="1"/>
    <col min="2318" max="2318" width="9" customWidth="1"/>
    <col min="2319" max="2319" width="0" hidden="1" customWidth="1"/>
    <col min="2321" max="2321" width="9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7.42578125" customWidth="1"/>
    <col min="2573" max="2573" width="12.42578125" customWidth="1"/>
    <col min="2574" max="2574" width="9" customWidth="1"/>
    <col min="2575" max="2575" width="0" hidden="1" customWidth="1"/>
    <col min="2577" max="2577" width="9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7.42578125" customWidth="1"/>
    <col min="2829" max="2829" width="12.42578125" customWidth="1"/>
    <col min="2830" max="2830" width="9" customWidth="1"/>
    <col min="2831" max="2831" width="0" hidden="1" customWidth="1"/>
    <col min="2833" max="2833" width="9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7.42578125" customWidth="1"/>
    <col min="3085" max="3085" width="12.42578125" customWidth="1"/>
    <col min="3086" max="3086" width="9" customWidth="1"/>
    <col min="3087" max="3087" width="0" hidden="1" customWidth="1"/>
    <col min="3089" max="3089" width="9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7.42578125" customWidth="1"/>
    <col min="3341" max="3341" width="12.42578125" customWidth="1"/>
    <col min="3342" max="3342" width="9" customWidth="1"/>
    <col min="3343" max="3343" width="0" hidden="1" customWidth="1"/>
    <col min="3345" max="3345" width="9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7.42578125" customWidth="1"/>
    <col min="3597" max="3597" width="12.42578125" customWidth="1"/>
    <col min="3598" max="3598" width="9" customWidth="1"/>
    <col min="3599" max="3599" width="0" hidden="1" customWidth="1"/>
    <col min="3601" max="3601" width="9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7.42578125" customWidth="1"/>
    <col min="3853" max="3853" width="12.42578125" customWidth="1"/>
    <col min="3854" max="3854" width="9" customWidth="1"/>
    <col min="3855" max="3855" width="0" hidden="1" customWidth="1"/>
    <col min="3857" max="3857" width="9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7.42578125" customWidth="1"/>
    <col min="4109" max="4109" width="12.42578125" customWidth="1"/>
    <col min="4110" max="4110" width="9" customWidth="1"/>
    <col min="4111" max="4111" width="0" hidden="1" customWidth="1"/>
    <col min="4113" max="4113" width="9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7.42578125" customWidth="1"/>
    <col min="4365" max="4365" width="12.42578125" customWidth="1"/>
    <col min="4366" max="4366" width="9" customWidth="1"/>
    <col min="4367" max="4367" width="0" hidden="1" customWidth="1"/>
    <col min="4369" max="4369" width="9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7.42578125" customWidth="1"/>
    <col min="4621" max="4621" width="12.42578125" customWidth="1"/>
    <col min="4622" max="4622" width="9" customWidth="1"/>
    <col min="4623" max="4623" width="0" hidden="1" customWidth="1"/>
    <col min="4625" max="4625" width="9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7.42578125" customWidth="1"/>
    <col min="4877" max="4877" width="12.42578125" customWidth="1"/>
    <col min="4878" max="4878" width="9" customWidth="1"/>
    <col min="4879" max="4879" width="0" hidden="1" customWidth="1"/>
    <col min="4881" max="4881" width="9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7.42578125" customWidth="1"/>
    <col min="5133" max="5133" width="12.42578125" customWidth="1"/>
    <col min="5134" max="5134" width="9" customWidth="1"/>
    <col min="5135" max="5135" width="0" hidden="1" customWidth="1"/>
    <col min="5137" max="5137" width="9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7.42578125" customWidth="1"/>
    <col min="5389" max="5389" width="12.42578125" customWidth="1"/>
    <col min="5390" max="5390" width="9" customWidth="1"/>
    <col min="5391" max="5391" width="0" hidden="1" customWidth="1"/>
    <col min="5393" max="5393" width="9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7.42578125" customWidth="1"/>
    <col min="5645" max="5645" width="12.42578125" customWidth="1"/>
    <col min="5646" max="5646" width="9" customWidth="1"/>
    <col min="5647" max="5647" width="0" hidden="1" customWidth="1"/>
    <col min="5649" max="5649" width="9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7.42578125" customWidth="1"/>
    <col min="5901" max="5901" width="12.42578125" customWidth="1"/>
    <col min="5902" max="5902" width="9" customWidth="1"/>
    <col min="5903" max="5903" width="0" hidden="1" customWidth="1"/>
    <col min="5905" max="5905" width="9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7.42578125" customWidth="1"/>
    <col min="6157" max="6157" width="12.42578125" customWidth="1"/>
    <col min="6158" max="6158" width="9" customWidth="1"/>
    <col min="6159" max="6159" width="0" hidden="1" customWidth="1"/>
    <col min="6161" max="6161" width="9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7.42578125" customWidth="1"/>
    <col min="6413" max="6413" width="12.42578125" customWidth="1"/>
    <col min="6414" max="6414" width="9" customWidth="1"/>
    <col min="6415" max="6415" width="0" hidden="1" customWidth="1"/>
    <col min="6417" max="6417" width="9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7.42578125" customWidth="1"/>
    <col min="6669" max="6669" width="12.42578125" customWidth="1"/>
    <col min="6670" max="6670" width="9" customWidth="1"/>
    <col min="6671" max="6671" width="0" hidden="1" customWidth="1"/>
    <col min="6673" max="6673" width="9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7.42578125" customWidth="1"/>
    <col min="6925" max="6925" width="12.42578125" customWidth="1"/>
    <col min="6926" max="6926" width="9" customWidth="1"/>
    <col min="6927" max="6927" width="0" hidden="1" customWidth="1"/>
    <col min="6929" max="6929" width="9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7.42578125" customWidth="1"/>
    <col min="7181" max="7181" width="12.42578125" customWidth="1"/>
    <col min="7182" max="7182" width="9" customWidth="1"/>
    <col min="7183" max="7183" width="0" hidden="1" customWidth="1"/>
    <col min="7185" max="7185" width="9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7.42578125" customWidth="1"/>
    <col min="7437" max="7437" width="12.42578125" customWidth="1"/>
    <col min="7438" max="7438" width="9" customWidth="1"/>
    <col min="7439" max="7439" width="0" hidden="1" customWidth="1"/>
    <col min="7441" max="7441" width="9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7.42578125" customWidth="1"/>
    <col min="7693" max="7693" width="12.42578125" customWidth="1"/>
    <col min="7694" max="7694" width="9" customWidth="1"/>
    <col min="7695" max="7695" width="0" hidden="1" customWidth="1"/>
    <col min="7697" max="7697" width="9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7.42578125" customWidth="1"/>
    <col min="7949" max="7949" width="12.42578125" customWidth="1"/>
    <col min="7950" max="7950" width="9" customWidth="1"/>
    <col min="7951" max="7951" width="0" hidden="1" customWidth="1"/>
    <col min="7953" max="7953" width="9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7.42578125" customWidth="1"/>
    <col min="8205" max="8205" width="12.42578125" customWidth="1"/>
    <col min="8206" max="8206" width="9" customWidth="1"/>
    <col min="8207" max="8207" width="0" hidden="1" customWidth="1"/>
    <col min="8209" max="8209" width="9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7.42578125" customWidth="1"/>
    <col min="8461" max="8461" width="12.42578125" customWidth="1"/>
    <col min="8462" max="8462" width="9" customWidth="1"/>
    <col min="8463" max="8463" width="0" hidden="1" customWidth="1"/>
    <col min="8465" max="8465" width="9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7.42578125" customWidth="1"/>
    <col min="8717" max="8717" width="12.42578125" customWidth="1"/>
    <col min="8718" max="8718" width="9" customWidth="1"/>
    <col min="8719" max="8719" width="0" hidden="1" customWidth="1"/>
    <col min="8721" max="8721" width="9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7.42578125" customWidth="1"/>
    <col min="8973" max="8973" width="12.42578125" customWidth="1"/>
    <col min="8974" max="8974" width="9" customWidth="1"/>
    <col min="8975" max="8975" width="0" hidden="1" customWidth="1"/>
    <col min="8977" max="8977" width="9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7.42578125" customWidth="1"/>
    <col min="9229" max="9229" width="12.42578125" customWidth="1"/>
    <col min="9230" max="9230" width="9" customWidth="1"/>
    <col min="9231" max="9231" width="0" hidden="1" customWidth="1"/>
    <col min="9233" max="9233" width="9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7.42578125" customWidth="1"/>
    <col min="9485" max="9485" width="12.42578125" customWidth="1"/>
    <col min="9486" max="9486" width="9" customWidth="1"/>
    <col min="9487" max="9487" width="0" hidden="1" customWidth="1"/>
    <col min="9489" max="9489" width="9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7.42578125" customWidth="1"/>
    <col min="9741" max="9741" width="12.42578125" customWidth="1"/>
    <col min="9742" max="9742" width="9" customWidth="1"/>
    <col min="9743" max="9743" width="0" hidden="1" customWidth="1"/>
    <col min="9745" max="9745" width="9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7.42578125" customWidth="1"/>
    <col min="9997" max="9997" width="12.42578125" customWidth="1"/>
    <col min="9998" max="9998" width="9" customWidth="1"/>
    <col min="9999" max="9999" width="0" hidden="1" customWidth="1"/>
    <col min="10001" max="10001" width="9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7.42578125" customWidth="1"/>
    <col min="10253" max="10253" width="12.42578125" customWidth="1"/>
    <col min="10254" max="10254" width="9" customWidth="1"/>
    <col min="10255" max="10255" width="0" hidden="1" customWidth="1"/>
    <col min="10257" max="10257" width="9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7.42578125" customWidth="1"/>
    <col min="10509" max="10509" width="12.42578125" customWidth="1"/>
    <col min="10510" max="10510" width="9" customWidth="1"/>
    <col min="10511" max="10511" width="0" hidden="1" customWidth="1"/>
    <col min="10513" max="10513" width="9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7.42578125" customWidth="1"/>
    <col min="10765" max="10765" width="12.42578125" customWidth="1"/>
    <col min="10766" max="10766" width="9" customWidth="1"/>
    <col min="10767" max="10767" width="0" hidden="1" customWidth="1"/>
    <col min="10769" max="10769" width="9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7.42578125" customWidth="1"/>
    <col min="11021" max="11021" width="12.42578125" customWidth="1"/>
    <col min="11022" max="11022" width="9" customWidth="1"/>
    <col min="11023" max="11023" width="0" hidden="1" customWidth="1"/>
    <col min="11025" max="11025" width="9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7.42578125" customWidth="1"/>
    <col min="11277" max="11277" width="12.42578125" customWidth="1"/>
    <col min="11278" max="11278" width="9" customWidth="1"/>
    <col min="11279" max="11279" width="0" hidden="1" customWidth="1"/>
    <col min="11281" max="11281" width="9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7.42578125" customWidth="1"/>
    <col min="11533" max="11533" width="12.42578125" customWidth="1"/>
    <col min="11534" max="11534" width="9" customWidth="1"/>
    <col min="11535" max="11535" width="0" hidden="1" customWidth="1"/>
    <col min="11537" max="11537" width="9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7.42578125" customWidth="1"/>
    <col min="11789" max="11789" width="12.42578125" customWidth="1"/>
    <col min="11790" max="11790" width="9" customWidth="1"/>
    <col min="11791" max="11791" width="0" hidden="1" customWidth="1"/>
    <col min="11793" max="11793" width="9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7.42578125" customWidth="1"/>
    <col min="12045" max="12045" width="12.42578125" customWidth="1"/>
    <col min="12046" max="12046" width="9" customWidth="1"/>
    <col min="12047" max="12047" width="0" hidden="1" customWidth="1"/>
    <col min="12049" max="12049" width="9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7.42578125" customWidth="1"/>
    <col min="12301" max="12301" width="12.42578125" customWidth="1"/>
    <col min="12302" max="12302" width="9" customWidth="1"/>
    <col min="12303" max="12303" width="0" hidden="1" customWidth="1"/>
    <col min="12305" max="12305" width="9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7.42578125" customWidth="1"/>
    <col min="12557" max="12557" width="12.42578125" customWidth="1"/>
    <col min="12558" max="12558" width="9" customWidth="1"/>
    <col min="12559" max="12559" width="0" hidden="1" customWidth="1"/>
    <col min="12561" max="12561" width="9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7.42578125" customWidth="1"/>
    <col min="12813" max="12813" width="12.42578125" customWidth="1"/>
    <col min="12814" max="12814" width="9" customWidth="1"/>
    <col min="12815" max="12815" width="0" hidden="1" customWidth="1"/>
    <col min="12817" max="12817" width="9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7.42578125" customWidth="1"/>
    <col min="13069" max="13069" width="12.42578125" customWidth="1"/>
    <col min="13070" max="13070" width="9" customWidth="1"/>
    <col min="13071" max="13071" width="0" hidden="1" customWidth="1"/>
    <col min="13073" max="13073" width="9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7.42578125" customWidth="1"/>
    <col min="13325" max="13325" width="12.42578125" customWidth="1"/>
    <col min="13326" max="13326" width="9" customWidth="1"/>
    <col min="13327" max="13327" width="0" hidden="1" customWidth="1"/>
    <col min="13329" max="13329" width="9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7.42578125" customWidth="1"/>
    <col min="13581" max="13581" width="12.42578125" customWidth="1"/>
    <col min="13582" max="13582" width="9" customWidth="1"/>
    <col min="13583" max="13583" width="0" hidden="1" customWidth="1"/>
    <col min="13585" max="13585" width="9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7.42578125" customWidth="1"/>
    <col min="13837" max="13837" width="12.42578125" customWidth="1"/>
    <col min="13838" max="13838" width="9" customWidth="1"/>
    <col min="13839" max="13839" width="0" hidden="1" customWidth="1"/>
    <col min="13841" max="13841" width="9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7.42578125" customWidth="1"/>
    <col min="14093" max="14093" width="12.42578125" customWidth="1"/>
    <col min="14094" max="14094" width="9" customWidth="1"/>
    <col min="14095" max="14095" width="0" hidden="1" customWidth="1"/>
    <col min="14097" max="14097" width="9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7.42578125" customWidth="1"/>
    <col min="14349" max="14349" width="12.42578125" customWidth="1"/>
    <col min="14350" max="14350" width="9" customWidth="1"/>
    <col min="14351" max="14351" width="0" hidden="1" customWidth="1"/>
    <col min="14353" max="14353" width="9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7.42578125" customWidth="1"/>
    <col min="14605" max="14605" width="12.42578125" customWidth="1"/>
    <col min="14606" max="14606" width="9" customWidth="1"/>
    <col min="14607" max="14607" width="0" hidden="1" customWidth="1"/>
    <col min="14609" max="14609" width="9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7.42578125" customWidth="1"/>
    <col min="14861" max="14861" width="12.42578125" customWidth="1"/>
    <col min="14862" max="14862" width="9" customWidth="1"/>
    <col min="14863" max="14863" width="0" hidden="1" customWidth="1"/>
    <col min="14865" max="14865" width="9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7.42578125" customWidth="1"/>
    <col min="15117" max="15117" width="12.42578125" customWidth="1"/>
    <col min="15118" max="15118" width="9" customWidth="1"/>
    <col min="15119" max="15119" width="0" hidden="1" customWidth="1"/>
    <col min="15121" max="15121" width="9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7.42578125" customWidth="1"/>
    <col min="15373" max="15373" width="12.42578125" customWidth="1"/>
    <col min="15374" max="15374" width="9" customWidth="1"/>
    <col min="15375" max="15375" width="0" hidden="1" customWidth="1"/>
    <col min="15377" max="15377" width="9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7.42578125" customWidth="1"/>
    <col min="15629" max="15629" width="12.42578125" customWidth="1"/>
    <col min="15630" max="15630" width="9" customWidth="1"/>
    <col min="15631" max="15631" width="0" hidden="1" customWidth="1"/>
    <col min="15633" max="15633" width="9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7.42578125" customWidth="1"/>
    <col min="15885" max="15885" width="12.42578125" customWidth="1"/>
    <col min="15886" max="15886" width="9" customWidth="1"/>
    <col min="15887" max="15887" width="0" hidden="1" customWidth="1"/>
    <col min="15889" max="15889" width="9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7.42578125" customWidth="1"/>
    <col min="16141" max="16141" width="12.42578125" customWidth="1"/>
    <col min="16142" max="16142" width="9" customWidth="1"/>
    <col min="16143" max="16143" width="0" hidden="1" customWidth="1"/>
    <col min="16145" max="16145" width="9" customWidth="1"/>
    <col min="16146" max="16146" width="0" hidden="1" customWidth="1"/>
  </cols>
  <sheetData>
    <row r="1" spans="1:18" s="2" customFormat="1" ht="13.15" customHeight="1" x14ac:dyDescent="0.2">
      <c r="A1" s="1" t="s">
        <v>106</v>
      </c>
      <c r="J1" s="3" t="s">
        <v>37</v>
      </c>
      <c r="K1" s="3"/>
      <c r="O1" s="26"/>
    </row>
    <row r="2" spans="1:18" s="2" customFormat="1" ht="13.15" customHeight="1" x14ac:dyDescent="0.2">
      <c r="A2" s="4"/>
      <c r="F2" s="5"/>
      <c r="O2" s="26"/>
    </row>
    <row r="3" spans="1:18" s="2" customFormat="1" ht="13.15" customHeight="1" x14ac:dyDescent="0.2">
      <c r="A3" s="4"/>
      <c r="J3" s="71"/>
      <c r="K3" s="71"/>
      <c r="O3" s="26"/>
    </row>
    <row r="4" spans="1:18" s="2" customFormat="1" ht="21" customHeight="1" x14ac:dyDescent="0.2">
      <c r="A4" s="4"/>
      <c r="C4" s="5"/>
      <c r="D4" s="5"/>
      <c r="E4" s="6" t="str">
        <f>'PAGE 1'!E4</f>
        <v>REPORT OF CHILDREN WITH DISABILITIES</v>
      </c>
      <c r="G4" s="5"/>
      <c r="H4" s="5"/>
      <c r="I4" s="5"/>
      <c r="O4" s="26"/>
    </row>
    <row r="5" spans="1:18" s="2" customFormat="1" ht="15.6" customHeight="1" x14ac:dyDescent="0.2">
      <c r="A5" s="4"/>
      <c r="C5" s="5"/>
      <c r="E5" s="6" t="str">
        <f>'PAGE 1'!E5</f>
        <v>EXITING SPECIAL EDUCATION</v>
      </c>
      <c r="G5" s="5"/>
      <c r="H5" s="5"/>
      <c r="J5" s="71"/>
      <c r="K5" s="71"/>
      <c r="O5" s="26"/>
    </row>
    <row r="6" spans="1:18" ht="12.75" customHeight="1" x14ac:dyDescent="0.2">
      <c r="D6" s="72" t="s">
        <v>24</v>
      </c>
      <c r="E6" s="72"/>
      <c r="F6" s="72"/>
    </row>
    <row r="7" spans="1:18" ht="21.6" customHeight="1" x14ac:dyDescent="0.2">
      <c r="B7" s="55" t="str">
        <f>'PAGE 1'!B8</f>
        <v>Reporting Year:</v>
      </c>
      <c r="C7" s="56" t="str">
        <f>'PAGE 1'!C8</f>
        <v>2020-2021</v>
      </c>
    </row>
    <row r="8" spans="1:18" ht="24" customHeight="1" x14ac:dyDescent="0.2">
      <c r="A8" s="9" t="s">
        <v>21</v>
      </c>
      <c r="O8" s="11">
        <v>10</v>
      </c>
    </row>
    <row r="9" spans="1:18" ht="24" customHeight="1" x14ac:dyDescent="0.2">
      <c r="A9" s="73" t="s">
        <v>6</v>
      </c>
      <c r="B9" s="75" t="s">
        <v>38</v>
      </c>
      <c r="C9" s="75"/>
      <c r="D9" s="75"/>
      <c r="E9" s="75"/>
      <c r="F9" s="75"/>
      <c r="G9" s="75"/>
      <c r="H9" s="75"/>
      <c r="I9" s="75"/>
      <c r="J9" s="75"/>
      <c r="K9" s="75"/>
    </row>
    <row r="10" spans="1:18" s="2" customFormat="1" ht="26.1" customHeight="1" x14ac:dyDescent="0.2">
      <c r="A10" s="74"/>
      <c r="B10" s="12">
        <v>14</v>
      </c>
      <c r="C10" s="12">
        <v>15</v>
      </c>
      <c r="D10" s="12">
        <v>16</v>
      </c>
      <c r="E10" s="12">
        <v>17</v>
      </c>
      <c r="F10" s="12">
        <v>18</v>
      </c>
      <c r="G10" s="12">
        <v>19</v>
      </c>
      <c r="H10" s="12">
        <v>20</v>
      </c>
      <c r="I10" s="12">
        <v>21</v>
      </c>
      <c r="J10" s="13" t="s">
        <v>118</v>
      </c>
      <c r="K10" s="13" t="s">
        <v>9</v>
      </c>
      <c r="L10"/>
      <c r="M10" s="14" t="s">
        <v>10</v>
      </c>
      <c r="O10" s="26"/>
    </row>
    <row r="11" spans="1:18" ht="39.950000000000003" customHeight="1" x14ac:dyDescent="0.2">
      <c r="A11" s="57" t="s">
        <v>11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-9</v>
      </c>
      <c r="M11" s="17">
        <f t="shared" ref="M11:M19" si="0">MAX(B11,0)+MAX(C11,0)+MAX(D11,0)+MAX(E11,0)+MAX(F11,0)+MAX(G11,0)+MAX(H11,0)+MAX(I11,0)</f>
        <v>0</v>
      </c>
      <c r="R11">
        <f>MIN(LEN(TRIM(B11)),LEN(TRIM(C11)),LEN(TRIM(D11)),LEN(TRIM(E11)),LEN(TRIM(F11)),LEN(TRIM(G11)),LEN(TRIM(H11)),LEN(TRIM(I11)),LEN(TRIM(J11)),LEN(TRIM(K11)))</f>
        <v>1</v>
      </c>
    </row>
    <row r="12" spans="1:18" ht="39.950000000000003" customHeight="1" x14ac:dyDescent="0.2">
      <c r="A12" s="57" t="s">
        <v>12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-9</v>
      </c>
      <c r="M12" s="17">
        <f t="shared" si="0"/>
        <v>0</v>
      </c>
      <c r="R12">
        <f>MIN(LEN(TRIM(B12)),LEN(TRIM(C12)),LEN(TRIM(D12)),LEN(TRIM(E12)),LEN(TRIM(F12)),LEN(TRIM(G12)),LEN(TRIM(H12)),LEN(TRIM(I12)),LEN(TRIM(J12)),LEN(TRIM(K12)))</f>
        <v>1</v>
      </c>
    </row>
    <row r="13" spans="1:18" ht="39.950000000000003" customHeight="1" x14ac:dyDescent="0.2">
      <c r="A13" s="61" t="s">
        <v>107</v>
      </c>
      <c r="B13" s="16" t="s">
        <v>121</v>
      </c>
      <c r="C13" s="16"/>
      <c r="D13" s="16">
        <v>-9</v>
      </c>
      <c r="E13" s="16">
        <v>-9</v>
      </c>
      <c r="F13" s="16">
        <v>-9</v>
      </c>
      <c r="G13" s="16">
        <v>-9</v>
      </c>
      <c r="H13" s="16">
        <v>-9</v>
      </c>
      <c r="I13" s="16">
        <v>-9</v>
      </c>
      <c r="J13" s="16">
        <v>-9</v>
      </c>
      <c r="K13" s="16"/>
      <c r="M13" s="17">
        <f t="shared" si="0"/>
        <v>0</v>
      </c>
    </row>
    <row r="14" spans="1:18" ht="24.95" customHeight="1" x14ac:dyDescent="0.2">
      <c r="A14" s="57" t="s">
        <v>108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-9</v>
      </c>
      <c r="M14" s="17">
        <f t="shared" si="0"/>
        <v>0</v>
      </c>
      <c r="R14">
        <f>MIN(LEN(TRIM(B14)),LEN(TRIM(C14)),LEN(TRIM(D14)),LEN(TRIM(E14)),LEN(TRIM(F14)),LEN(TRIM(G14)),LEN(TRIM(H14)),LEN(TRIM(I14)),LEN(TRIM(J14)),LEN(TRIM(K14)))</f>
        <v>1</v>
      </c>
    </row>
    <row r="15" spans="1:18" ht="24.95" customHeight="1" x14ac:dyDescent="0.2">
      <c r="A15" s="58" t="s">
        <v>109</v>
      </c>
      <c r="B15" s="18">
        <v>-9</v>
      </c>
      <c r="C15" s="18">
        <v>-9</v>
      </c>
      <c r="D15" s="18">
        <v>-9</v>
      </c>
      <c r="E15" s="18">
        <v>-9</v>
      </c>
      <c r="F15" s="16">
        <v>-9</v>
      </c>
      <c r="G15" s="16">
        <v>-9</v>
      </c>
      <c r="H15" s="16">
        <v>0</v>
      </c>
      <c r="I15" s="16">
        <v>0</v>
      </c>
      <c r="J15" s="16">
        <v>0</v>
      </c>
      <c r="K15" s="16">
        <v>-9</v>
      </c>
      <c r="M15" s="17">
        <f>MAX(F15,0)+MAX(G15,0)+MAX(H15,0)+MAX(I15,0)</f>
        <v>0</v>
      </c>
      <c r="R15">
        <f>MIN(LEN(TRIM(F15)),LEN(TRIM(G15)),LEN(TRIM(H15)),LEN(TRIM(I15)),LEN(TRIM(J15)),LEN(TRIM(K15)))</f>
        <v>1</v>
      </c>
    </row>
    <row r="16" spans="1:18" ht="24.95" customHeight="1" x14ac:dyDescent="0.2">
      <c r="A16" s="58" t="s">
        <v>110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-9</v>
      </c>
      <c r="M16" s="17">
        <f t="shared" si="0"/>
        <v>0</v>
      </c>
      <c r="R16">
        <f>MIN(LEN(TRIM(B16)),LEN(TRIM(C16)),LEN(TRIM(D16)),LEN(TRIM(E16)),LEN(TRIM(F16)),LEN(TRIM(G16)),LEN(TRIM(H16)),LEN(TRIM(I16)),LEN(TRIM(J16)),LEN(TRIM(K16)))</f>
        <v>1</v>
      </c>
    </row>
    <row r="17" spans="1:18" ht="24.95" customHeight="1" x14ac:dyDescent="0.2">
      <c r="A17" s="58" t="s">
        <v>111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-9</v>
      </c>
      <c r="M17" s="17">
        <f t="shared" si="0"/>
        <v>0</v>
      </c>
      <c r="R17">
        <f>MIN(LEN(TRIM(B17)),LEN(TRIM(C17)),LEN(TRIM(D17)),LEN(TRIM(E17)),LEN(TRIM(F17)),LEN(TRIM(G17)),LEN(TRIM(H17)),LEN(TRIM(I17)),LEN(TRIM(J17)),LEN(TRIM(K17)))</f>
        <v>1</v>
      </c>
    </row>
    <row r="18" spans="1:18" ht="24.95" customHeight="1" x14ac:dyDescent="0.2">
      <c r="A18" s="58" t="s">
        <v>112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-9</v>
      </c>
      <c r="M18" s="17">
        <f t="shared" si="0"/>
        <v>0</v>
      </c>
      <c r="R18">
        <f>MIN(LEN(TRIM(B18)),LEN(TRIM(C18)),LEN(TRIM(D18)),LEN(TRIM(E18)),LEN(TRIM(F18)),LEN(TRIM(G18)),LEN(TRIM(H18)),LEN(TRIM(I18)),LEN(TRIM(J18)),LEN(TRIM(K18)))</f>
        <v>1</v>
      </c>
    </row>
    <row r="19" spans="1:18" ht="24.95" customHeight="1" x14ac:dyDescent="0.2">
      <c r="A19" s="58" t="s">
        <v>113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-9</v>
      </c>
      <c r="M19" s="17">
        <f t="shared" si="0"/>
        <v>0</v>
      </c>
      <c r="R19">
        <f>MIN(LEN(TRIM(B19)),LEN(TRIM(C19)),LEN(TRIM(D19)),LEN(TRIM(E19)),LEN(TRIM(F19)),LEN(TRIM(G19)),LEN(TRIM(H19)),LEN(TRIM(I19)),LEN(TRIM(J19)),LEN(TRIM(K19)))</f>
        <v>1</v>
      </c>
    </row>
    <row r="20" spans="1:18" ht="20.100000000000001" customHeight="1" x14ac:dyDescent="0.2">
      <c r="A20" s="20" t="s">
        <v>10</v>
      </c>
      <c r="B20" s="21">
        <f>MAX(B11,0)+MAX(B12,0)+MAX(B13,0)+MAX(B14,0)+MAX(B16,0)+MAX(B17,0)+MAX(B18,0)</f>
        <v>0</v>
      </c>
      <c r="C20" s="21">
        <f t="shared" ref="C20:E20" si="1">MAX(C11,0)+MAX(C12,0)+MAX(C13,0)+MAX(C14,0)+MAX(C16,0)+MAX(C17,0)+MAX(C18,0)</f>
        <v>0</v>
      </c>
      <c r="D20" s="21">
        <f t="shared" si="1"/>
        <v>0</v>
      </c>
      <c r="E20" s="21">
        <f t="shared" si="1"/>
        <v>0</v>
      </c>
      <c r="F20" s="21">
        <f>MAX(F11,0)+MAX(F12,0)+MAX(F13,0)+MAX(F14,0)+MAX(F15,0)+MAX(F16,0)+MAX(F17,0)+MAX(F18,0)</f>
        <v>0</v>
      </c>
      <c r="G20" s="21">
        <f>MAX(G11,0)+MAX(G12,0)+MAX(G13,0)+MAX(G14,0)+MAX(G15,0)+MAX(G16,0)+MAX(G17,0)+MAX(G18,0)</f>
        <v>0</v>
      </c>
      <c r="H20" s="21">
        <f>MAX(H11,0)+MAX(H12,0)+MAX(H13,0)+MAX(H14,0)+MAX(H15,0)+MAX(H16,0)+MAX(H17,0)+MAX(H18,0)</f>
        <v>0</v>
      </c>
      <c r="I20" s="21">
        <f>MAX(I11,0)+MAX(I12,0)+MAX(I13,0)+MAX(I14,0)+MAX(I15,0)+MAX(I16,0)+MAX(I17,0)+MAX(I18,0)</f>
        <v>0</v>
      </c>
      <c r="J20" s="21">
        <f>MAX(J11,0)+MAX(J12,0)+MAX(J13,0)+MAX(J14,0)+MAX(J15,0)+MAX(J16,0)+MAX(J17,0)+MAX(J18,0)</f>
        <v>0</v>
      </c>
      <c r="K20" s="21">
        <f t="shared" ref="K20" si="2">MAX(K11,0)+MAX(K12,0)+MAX(K14,0)+MAX(K15,0)+MAX(K16,0)+MAX(K17,0)+MAX(K18,0)</f>
        <v>0</v>
      </c>
    </row>
    <row r="21" spans="1:18" ht="12.6" customHeight="1" x14ac:dyDescent="0.2">
      <c r="A21" s="29"/>
      <c r="B21" s="23"/>
      <c r="C21" s="23"/>
      <c r="D21" s="23"/>
      <c r="E21" s="23"/>
      <c r="F21" s="23"/>
      <c r="G21" s="23"/>
      <c r="H21" s="23"/>
      <c r="I21" s="23"/>
      <c r="J21" s="23"/>
      <c r="K21" s="17"/>
    </row>
    <row r="22" spans="1:18" ht="12.6" customHeight="1" x14ac:dyDescent="0.2">
      <c r="A22" s="4"/>
      <c r="B22" s="23"/>
      <c r="C22" s="23"/>
      <c r="D22" s="23"/>
      <c r="E22" s="23"/>
      <c r="F22" s="23"/>
      <c r="G22" s="23"/>
      <c r="H22" s="23"/>
      <c r="I22" s="23"/>
      <c r="J22" s="23"/>
      <c r="K22" s="17"/>
    </row>
    <row r="28" spans="1:18" x14ac:dyDescent="0.2">
      <c r="A28" s="25"/>
    </row>
  </sheetData>
  <sheetProtection algorithmName="SHA-512" hashValue="s0uUGqyM2aCEGAfo/JSAwitYbZnQNkHufcDp4f/Z7dTTDCDKLkxb5LTk1jn15wcvfBmXYCwD5Bb8hc4+YNU7Vw==" saltValue="NpmW1bHyxqXqoGTC7V/gOg==" spinCount="100000" sheet="1" objects="1" scenarios="1"/>
  <mergeCells count="5">
    <mergeCell ref="J3:K3"/>
    <mergeCell ref="J5:K5"/>
    <mergeCell ref="D6:F6"/>
    <mergeCell ref="A9:A10"/>
    <mergeCell ref="B9:K9"/>
  </mergeCells>
  <conditionalFormatting sqref="K16:K19 K11:K14">
    <cfRule type="expression" dxfId="125" priority="4" stopIfTrue="1">
      <formula>LEN(TRIM(K11))=0</formula>
    </cfRule>
  </conditionalFormatting>
  <conditionalFormatting sqref="D6:F6">
    <cfRule type="expression" dxfId="124" priority="5" stopIfTrue="1">
      <formula>MIN(R11:R19)=0</formula>
    </cfRule>
  </conditionalFormatting>
  <conditionalFormatting sqref="M11:M19">
    <cfRule type="expression" dxfId="123" priority="7" stopIfTrue="1">
      <formula>MAX(J11,0)&lt;&gt;M11</formula>
    </cfRule>
  </conditionalFormatting>
  <conditionalFormatting sqref="K20">
    <cfRule type="expression" dxfId="122" priority="8" stopIfTrue="1">
      <formula>MAX(K19,0)&lt;&gt;K20</formula>
    </cfRule>
  </conditionalFormatting>
  <conditionalFormatting sqref="B20:J20">
    <cfRule type="expression" dxfId="121" priority="1" stopIfTrue="1">
      <formula>MAX(B19,0)&lt;&gt;B20</formula>
    </cfRule>
  </conditionalFormatting>
  <pageMargins left="0.75" right="0.75" top="1" bottom="1" header="0.5" footer="0.5"/>
  <pageSetup scale="90" orientation="landscape" r:id="rId1"/>
  <headerFooter alignWithMargins="0"/>
  <ignoredErrors>
    <ignoredError sqref="M15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E3A0F89BB9954C8B253FD585569827" ma:contentTypeVersion="7" ma:contentTypeDescription="Create a new document." ma:contentTypeScope="" ma:versionID="a81cf9d4b13597e61b9efcf1db968191">
  <xsd:schema xmlns:xsd="http://www.w3.org/2001/XMLSchema" xmlns:xs="http://www.w3.org/2001/XMLSchema" xmlns:p="http://schemas.microsoft.com/office/2006/metadata/properties" xmlns:ns1="http://schemas.microsoft.com/sharepoint/v3" xmlns:ns2="b4311169-ef95-4eb4-ad55-0b8e815ccd7b" xmlns:ns3="626a857a-181d-4963-b522-a6055312c9f6" targetNamespace="http://schemas.microsoft.com/office/2006/metadata/properties" ma:root="true" ma:fieldsID="502f16f298c31747db7e96094745dff6" ns1:_="" ns2:_="" ns3:_="">
    <xsd:import namespace="http://schemas.microsoft.com/sharepoint/v3"/>
    <xsd:import namespace="b4311169-ef95-4eb4-ad55-0b8e815ccd7b"/>
    <xsd:import namespace="626a857a-181d-4963-b522-a6055312c9f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311169-ef95-4eb4-ad55-0b8e815ccd7b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a857a-181d-4963-b522-a6055312c9f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b4311169-ef95-4eb4-ad55-0b8e815ccd7b">2021-10-18T07:00:00+00:00</Estimated_x0020_Creation_x0020_Date>
    <PublishingExpirationDate xmlns="http://schemas.microsoft.com/sharepoint/v3" xsi:nil="true"/>
    <PublishingStartDate xmlns="http://schemas.microsoft.com/sharepoint/v3" xsi:nil="true"/>
    <Priority xmlns="b4311169-ef95-4eb4-ad55-0b8e815ccd7b">New</Priority>
    <Remediation_x0020_Date xmlns="b4311169-ef95-4eb4-ad55-0b8e815ccd7b">2022-03-24T07:00:00+00:00</Remediation_x0020_Date>
  </documentManagement>
</p:properties>
</file>

<file path=customXml/itemProps1.xml><?xml version="1.0" encoding="utf-8"?>
<ds:datastoreItem xmlns:ds="http://schemas.openxmlformats.org/officeDocument/2006/customXml" ds:itemID="{A6622250-F242-46CB-A05A-F512ADCABB3E}"/>
</file>

<file path=customXml/itemProps2.xml><?xml version="1.0" encoding="utf-8"?>
<ds:datastoreItem xmlns:ds="http://schemas.openxmlformats.org/officeDocument/2006/customXml" ds:itemID="{91F4C87B-E257-4B60-A77E-B5EC55CC292E}"/>
</file>

<file path=customXml/itemProps3.xml><?xml version="1.0" encoding="utf-8"?>
<ds:datastoreItem xmlns:ds="http://schemas.openxmlformats.org/officeDocument/2006/customXml" ds:itemID="{5DC73D70-AF8D-49EA-920C-222F02FCAC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33</vt:i4>
      </vt:variant>
    </vt:vector>
  </HeadingPairs>
  <TitlesOfParts>
    <vt:vector size="56" baseType="lpstr">
      <vt:lpstr>PAGE 1</vt:lpstr>
      <vt:lpstr>PAGE 2</vt:lpstr>
      <vt:lpstr>PAGE 3</vt:lpstr>
      <vt:lpstr>PAGE 4</vt:lpstr>
      <vt:lpstr>PAGE 5</vt:lpstr>
      <vt:lpstr>PAGE 6</vt:lpstr>
      <vt:lpstr>PAGE 7</vt:lpstr>
      <vt:lpstr>PAGE 8</vt:lpstr>
      <vt:lpstr>PAGE 9</vt:lpstr>
      <vt:lpstr>PAGE 10</vt:lpstr>
      <vt:lpstr>PAGE 11</vt:lpstr>
      <vt:lpstr>PAGE 12</vt:lpstr>
      <vt:lpstr>PAGE 13</vt:lpstr>
      <vt:lpstr>PAGE 14</vt:lpstr>
      <vt:lpstr>PAGE 15</vt:lpstr>
      <vt:lpstr>PAGE 16</vt:lpstr>
      <vt:lpstr>PAGE17</vt:lpstr>
      <vt:lpstr>PAGE 17</vt:lpstr>
      <vt:lpstr>PAGE18</vt:lpstr>
      <vt:lpstr>PAGE 18</vt:lpstr>
      <vt:lpstr>PAGE19</vt:lpstr>
      <vt:lpstr>PAGE 19</vt:lpstr>
      <vt:lpstr>PAGE 20</vt:lpstr>
      <vt:lpstr>'PAGE 14'!ALLDIS</vt:lpstr>
      <vt:lpstr>ALLDIS</vt:lpstr>
      <vt:lpstr>'PAGE 14'!CHKALLDIS</vt:lpstr>
      <vt:lpstr>CHKALLDIS</vt:lpstr>
      <vt:lpstr>'PAGE 14'!COMPUTED</vt:lpstr>
      <vt:lpstr>COMPUTED</vt:lpstr>
      <vt:lpstr>'PAGE 1'!Print_Area</vt:lpstr>
      <vt:lpstr>'PAGE 10'!Print_Area</vt:lpstr>
      <vt:lpstr>'PAGE 11'!Print_Area</vt:lpstr>
      <vt:lpstr>'PAGE 12'!Print_Area</vt:lpstr>
      <vt:lpstr>'PAGE 13'!Print_Area</vt:lpstr>
      <vt:lpstr>'PAGE 14'!Print_Area</vt:lpstr>
      <vt:lpstr>'PAGE 15'!Print_Area</vt:lpstr>
      <vt:lpstr>'PAGE 16'!Print_Area</vt:lpstr>
      <vt:lpstr>'PAGE 17'!Print_Area</vt:lpstr>
      <vt:lpstr>'PAGE 19'!Print_Area</vt:lpstr>
      <vt:lpstr>'PAGE 2'!Print_Area</vt:lpstr>
      <vt:lpstr>'PAGE 20'!Print_Area</vt:lpstr>
      <vt:lpstr>'PAGE 3'!Print_Area</vt:lpstr>
      <vt:lpstr>'PAGE 4'!Print_Area</vt:lpstr>
      <vt:lpstr>'PAGE 5'!Print_Area</vt:lpstr>
      <vt:lpstr>'PAGE 6'!Print_Area</vt:lpstr>
      <vt:lpstr>'PAGE 7'!Print_Area</vt:lpstr>
      <vt:lpstr>'PAGE 8'!Print_Area</vt:lpstr>
      <vt:lpstr>'PAGE 9'!Print_Area</vt:lpstr>
      <vt:lpstr>PAGE17!Print_Area</vt:lpstr>
      <vt:lpstr>PAGE18!Print_Area</vt:lpstr>
      <vt:lpstr>PAGE19!Print_Area</vt:lpstr>
      <vt:lpstr>'PAGE 14'!REPLACE</vt:lpstr>
      <vt:lpstr>REPLACE</vt:lpstr>
      <vt:lpstr>'PAGE 14'!REPORTED</vt:lpstr>
      <vt:lpstr>REPORTED</vt:lpstr>
      <vt:lpstr>STATES</vt:lpstr>
    </vt:vector>
  </TitlesOfParts>
  <Company>Westat,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2020-2021 Table 4, Part B Exiting</dc:title>
  <dc:creator>ODE Staff</dc:creator>
  <cp:lastModifiedBy>"gartonc"</cp:lastModifiedBy>
  <cp:lastPrinted>2022-03-24T18:29:41Z</cp:lastPrinted>
  <dcterms:created xsi:type="dcterms:W3CDTF">1998-12-02T14:43:21Z</dcterms:created>
  <dcterms:modified xsi:type="dcterms:W3CDTF">2022-03-24T18:30:41Z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0x01010054E3A0F89BB9954C8B253FD585569827</vt:lpwstr>
  </property>
</Properties>
</file>