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Data Group\Cynthia\Web stuff\"/>
    </mc:Choice>
  </mc:AlternateContent>
  <bookViews>
    <workbookView xWindow="0" yWindow="0" windowWidth="19200" windowHeight="11460"/>
  </bookViews>
  <sheets>
    <sheet name="Section A-LEA Allocations" sheetId="1" r:id="rId1"/>
    <sheet name="Section B-MOE Reduction" sheetId="2" r:id="rId2"/>
    <sheet name="Section C-Provision of CEIS" sheetId="3" r:id="rId3"/>
    <sheet name="Section D-#Receiving CEIS" sheetId="4" r:id="rId4"/>
    <sheet name="Data Notes" sheetId="5" r:id="rId5"/>
  </sheets>
  <definedNames>
    <definedName name="_xlnm._FilterDatabase" localSheetId="0" hidden="1">'Section A-LEA Allocations'!$A$6:$J$6</definedName>
    <definedName name="_xlnm._FilterDatabase" localSheetId="1" hidden="1">'Section B-MOE Reduction'!$A$5:$H$205</definedName>
    <definedName name="_xlnm._FilterDatabase" localSheetId="2" hidden="1">'Section C-Provision of CEIS'!$A$4:$L$204</definedName>
    <definedName name="_xlnm._FilterDatabase" localSheetId="3" hidden="1">'Section D-#Receiving CEIS'!$A$3:$D$3</definedName>
    <definedName name="_xlnm.Print_Titles" localSheetId="0">'Section A-LEA Allocations'!$1:$6</definedName>
    <definedName name="_xlnm.Print_Titles" localSheetId="1">'Section B-MOE Reduction'!$1:$5</definedName>
    <definedName name="_xlnm.Print_Titles" localSheetId="2">'Section C-Provision of CEIS'!$1:$4</definedName>
    <definedName name="_xlnm.Print_Titles" localSheetId="3">'Section D-#Receiving CEIS'!$1:$3</definedName>
  </definedNames>
  <calcPr calcId="162913"/>
</workbook>
</file>

<file path=xl/calcChain.xml><?xml version="1.0" encoding="utf-8"?>
<calcChain xmlns="http://schemas.openxmlformats.org/spreadsheetml/2006/main">
  <c r="L202" i="3" l="1"/>
  <c r="L132" i="3"/>
  <c r="L130" i="3"/>
  <c r="L112" i="3"/>
  <c r="L110" i="3"/>
  <c r="L83" i="3"/>
  <c r="L64" i="3"/>
  <c r="L34" i="3"/>
  <c r="L14" i="3"/>
  <c r="J207" i="1" l="1"/>
  <c r="I207" i="1"/>
  <c r="H207" i="1"/>
  <c r="E207" i="1"/>
  <c r="E132" i="1" l="1"/>
  <c r="E164" i="1"/>
  <c r="E116" i="1" l="1"/>
  <c r="E126" i="1"/>
  <c r="E122" i="1"/>
  <c r="E171" i="1"/>
  <c r="E202" i="1"/>
  <c r="E194" i="1"/>
  <c r="E186" i="1"/>
  <c r="E206" i="1"/>
  <c r="E198" i="1"/>
  <c r="E190" i="1"/>
  <c r="E182" i="1"/>
  <c r="E142" i="1"/>
  <c r="E152" i="1"/>
  <c r="E144" i="1"/>
  <c r="E154" i="1"/>
  <c r="E172" i="1"/>
  <c r="E174" i="1"/>
  <c r="E158" i="1"/>
  <c r="E134" i="1"/>
  <c r="E200" i="1"/>
  <c r="E192" i="1"/>
  <c r="E184" i="1"/>
  <c r="E176" i="1"/>
  <c r="E139" i="1"/>
  <c r="E178" i="1"/>
  <c r="E170" i="1"/>
  <c r="E149" i="1"/>
  <c r="E117" i="1"/>
  <c r="E162" i="1"/>
  <c r="E146" i="1"/>
  <c r="E130" i="1"/>
  <c r="E114" i="1"/>
  <c r="E106" i="1"/>
  <c r="E98" i="1"/>
  <c r="E90" i="1"/>
  <c r="E82" i="1"/>
  <c r="E201" i="1"/>
  <c r="E193" i="1"/>
  <c r="E185" i="1"/>
  <c r="E177" i="1"/>
  <c r="E169" i="1"/>
  <c r="E148" i="1"/>
  <c r="E168" i="1"/>
  <c r="E138" i="1"/>
  <c r="E120" i="1"/>
  <c r="E107" i="1"/>
  <c r="E99" i="1"/>
  <c r="E91" i="1"/>
  <c r="E83" i="1"/>
  <c r="E75" i="1"/>
  <c r="E67" i="1"/>
  <c r="E59" i="1"/>
  <c r="E51" i="1"/>
  <c r="E43" i="1"/>
  <c r="E35" i="1"/>
  <c r="E27" i="1"/>
  <c r="E19" i="1"/>
  <c r="E11" i="1"/>
  <c r="E137" i="1"/>
  <c r="E85" i="1"/>
  <c r="E77" i="1"/>
  <c r="E69" i="1"/>
  <c r="E203" i="1"/>
  <c r="E195" i="1"/>
  <c r="E187" i="1"/>
  <c r="E179" i="1"/>
  <c r="E166" i="1"/>
  <c r="E136" i="1"/>
  <c r="E145" i="1"/>
  <c r="E140" i="1"/>
  <c r="E113" i="1"/>
  <c r="E105" i="1"/>
  <c r="E97" i="1"/>
  <c r="E89" i="1"/>
  <c r="E81" i="1"/>
  <c r="E73" i="1"/>
  <c r="E65" i="1"/>
  <c r="E57" i="1"/>
  <c r="E49" i="1"/>
  <c r="E41" i="1"/>
  <c r="E33" i="1"/>
  <c r="E25" i="1"/>
  <c r="E17" i="1"/>
  <c r="E9" i="1"/>
  <c r="E205" i="1"/>
  <c r="E197" i="1"/>
  <c r="E189" i="1"/>
  <c r="E181" i="1"/>
  <c r="E161" i="1"/>
  <c r="E156" i="1"/>
  <c r="E129" i="1"/>
  <c r="E124" i="1"/>
  <c r="E109" i="1"/>
  <c r="E101" i="1"/>
  <c r="E93" i="1"/>
  <c r="E74" i="1"/>
  <c r="E66" i="1"/>
  <c r="E58" i="1"/>
  <c r="E50" i="1"/>
  <c r="E42" i="1"/>
  <c r="E34" i="1"/>
  <c r="E26" i="1"/>
  <c r="E18" i="1"/>
  <c r="E10" i="1"/>
  <c r="E199" i="1"/>
  <c r="E191" i="1"/>
  <c r="E183" i="1"/>
  <c r="E165" i="1"/>
  <c r="E153" i="1"/>
  <c r="E133" i="1"/>
  <c r="E121" i="1"/>
  <c r="E204" i="1"/>
  <c r="E196" i="1"/>
  <c r="E188" i="1"/>
  <c r="E180" i="1"/>
  <c r="E160" i="1"/>
  <c r="E155" i="1"/>
  <c r="E150" i="1"/>
  <c r="E128" i="1"/>
  <c r="E123" i="1"/>
  <c r="E118" i="1"/>
  <c r="E163" i="1"/>
  <c r="E147" i="1"/>
  <c r="E131" i="1"/>
  <c r="E115" i="1"/>
  <c r="E110" i="1"/>
  <c r="E102" i="1"/>
  <c r="E94" i="1"/>
  <c r="E86" i="1"/>
  <c r="E78" i="1"/>
  <c r="E70" i="1"/>
  <c r="E62" i="1"/>
  <c r="E54" i="1"/>
  <c r="E46" i="1"/>
  <c r="E38" i="1"/>
  <c r="E30" i="1"/>
  <c r="E22" i="1"/>
  <c r="E14" i="1"/>
  <c r="E167" i="1"/>
  <c r="E151" i="1"/>
  <c r="E135" i="1"/>
  <c r="E119" i="1"/>
  <c r="E112" i="1"/>
  <c r="E104" i="1"/>
  <c r="E96" i="1"/>
  <c r="E88" i="1"/>
  <c r="E80" i="1"/>
  <c r="E72" i="1"/>
  <c r="E64" i="1"/>
  <c r="E56" i="1"/>
  <c r="E48" i="1"/>
  <c r="E40" i="1"/>
  <c r="E32" i="1"/>
  <c r="E24" i="1"/>
  <c r="E16" i="1"/>
  <c r="E8" i="1"/>
  <c r="E61" i="1"/>
  <c r="E53" i="1"/>
  <c r="E45" i="1"/>
  <c r="E37" i="1"/>
  <c r="E29" i="1"/>
  <c r="E21" i="1"/>
  <c r="E13" i="1"/>
  <c r="E173" i="1"/>
  <c r="E157" i="1"/>
  <c r="E141" i="1"/>
  <c r="E125" i="1"/>
  <c r="E111" i="1"/>
  <c r="E103" i="1"/>
  <c r="E95" i="1"/>
  <c r="E87" i="1"/>
  <c r="E79" i="1"/>
  <c r="E71" i="1"/>
  <c r="E63" i="1"/>
  <c r="E55" i="1"/>
  <c r="E47" i="1"/>
  <c r="E39" i="1"/>
  <c r="E31" i="1"/>
  <c r="E23" i="1"/>
  <c r="E15" i="1"/>
  <c r="E7" i="1"/>
  <c r="E175" i="1"/>
  <c r="E159" i="1"/>
  <c r="E143" i="1"/>
  <c r="E127" i="1"/>
  <c r="E108" i="1"/>
  <c r="E100" i="1"/>
  <c r="E92" i="1"/>
  <c r="E84" i="1"/>
  <c r="E76" i="1"/>
  <c r="E68" i="1"/>
  <c r="E60" i="1"/>
  <c r="E52" i="1"/>
  <c r="E44" i="1"/>
  <c r="E36" i="1"/>
  <c r="E28" i="1"/>
  <c r="E20" i="1"/>
  <c r="E12" i="1"/>
  <c r="I7" i="1"/>
  <c r="J7" i="1" s="1"/>
  <c r="I8" i="1"/>
  <c r="J8" i="1" s="1"/>
  <c r="I9" i="1"/>
  <c r="J9" i="1" s="1"/>
  <c r="I10" i="1"/>
  <c r="J10" i="1" s="1"/>
  <c r="I11" i="1"/>
  <c r="J11" i="1" s="1"/>
  <c r="I12" i="1"/>
  <c r="J12" i="1" s="1"/>
  <c r="I13" i="1"/>
  <c r="J13" i="1" s="1"/>
  <c r="I14" i="1"/>
  <c r="J14" i="1" s="1"/>
  <c r="I15" i="1"/>
  <c r="J15" i="1" s="1"/>
  <c r="I16" i="1"/>
  <c r="J16" i="1" s="1"/>
  <c r="I17" i="1"/>
  <c r="J17" i="1" s="1"/>
  <c r="I18" i="1"/>
  <c r="J18" i="1" s="1"/>
  <c r="I19" i="1"/>
  <c r="J19" i="1" s="1"/>
  <c r="I20" i="1"/>
  <c r="I21" i="1"/>
  <c r="J21" i="1" s="1"/>
  <c r="I22" i="1"/>
  <c r="J22" i="1" s="1"/>
  <c r="I23" i="1"/>
  <c r="J23" i="1" s="1"/>
  <c r="I24" i="1"/>
  <c r="J24" i="1" s="1"/>
  <c r="I25" i="1"/>
  <c r="J25" i="1" s="1"/>
  <c r="I26" i="1"/>
  <c r="J26" i="1" s="1"/>
  <c r="I27" i="1"/>
  <c r="J27" i="1" s="1"/>
  <c r="I28" i="1"/>
  <c r="J28" i="1" s="1"/>
  <c r="I29" i="1"/>
  <c r="J29" i="1" s="1"/>
  <c r="I30" i="1"/>
  <c r="J30" i="1" s="1"/>
  <c r="I31" i="1"/>
  <c r="J31" i="1" s="1"/>
  <c r="I32" i="1"/>
  <c r="J32" i="1" s="1"/>
  <c r="I33" i="1"/>
  <c r="J33" i="1" s="1"/>
  <c r="I34" i="1"/>
  <c r="J34" i="1" s="1"/>
  <c r="I35" i="1"/>
  <c r="J35" i="1" s="1"/>
  <c r="I36" i="1"/>
  <c r="I37" i="1"/>
  <c r="J37" i="1" s="1"/>
  <c r="I38" i="1"/>
  <c r="J38" i="1" s="1"/>
  <c r="I39" i="1"/>
  <c r="J39" i="1" s="1"/>
  <c r="I40" i="1"/>
  <c r="J40" i="1" s="1"/>
  <c r="I41" i="1"/>
  <c r="J41" i="1" s="1"/>
  <c r="I42" i="1"/>
  <c r="J42" i="1" s="1"/>
  <c r="I43" i="1"/>
  <c r="J43" i="1" s="1"/>
  <c r="I44" i="1"/>
  <c r="J44" i="1" s="1"/>
  <c r="I45" i="1"/>
  <c r="J45" i="1" s="1"/>
  <c r="I46" i="1"/>
  <c r="J46" i="1" s="1"/>
  <c r="I47" i="1"/>
  <c r="J47" i="1" s="1"/>
  <c r="I48" i="1"/>
  <c r="J48" i="1" s="1"/>
  <c r="I49" i="1"/>
  <c r="J49" i="1" s="1"/>
  <c r="I50" i="1"/>
  <c r="J50" i="1" s="1"/>
  <c r="I51" i="1"/>
  <c r="J51" i="1" s="1"/>
  <c r="I52" i="1"/>
  <c r="J52" i="1" s="1"/>
  <c r="I53" i="1"/>
  <c r="J53" i="1" s="1"/>
  <c r="I54" i="1"/>
  <c r="J54" i="1" s="1"/>
  <c r="I55" i="1"/>
  <c r="J55" i="1" s="1"/>
  <c r="I56" i="1"/>
  <c r="J56" i="1" s="1"/>
  <c r="I57" i="1"/>
  <c r="J57" i="1" s="1"/>
  <c r="I58" i="1"/>
  <c r="J58" i="1" s="1"/>
  <c r="I59" i="1"/>
  <c r="J59" i="1" s="1"/>
  <c r="I60" i="1"/>
  <c r="J60" i="1" s="1"/>
  <c r="I61" i="1"/>
  <c r="J61" i="1" s="1"/>
  <c r="I62" i="1"/>
  <c r="J62" i="1" s="1"/>
  <c r="I63" i="1"/>
  <c r="J63" i="1" s="1"/>
  <c r="I64" i="1"/>
  <c r="J64" i="1" s="1"/>
  <c r="I65" i="1"/>
  <c r="J65" i="1" s="1"/>
  <c r="I66" i="1"/>
  <c r="J66" i="1" s="1"/>
  <c r="I67" i="1"/>
  <c r="I68" i="1"/>
  <c r="J68" i="1" s="1"/>
  <c r="I69" i="1"/>
  <c r="J69" i="1" s="1"/>
  <c r="I70" i="1"/>
  <c r="J70" i="1" s="1"/>
  <c r="I71" i="1"/>
  <c r="J71" i="1" s="1"/>
  <c r="I72" i="1"/>
  <c r="J72" i="1" s="1"/>
  <c r="I73" i="1"/>
  <c r="J73" i="1" s="1"/>
  <c r="I74" i="1"/>
  <c r="J74" i="1" s="1"/>
  <c r="I75" i="1"/>
  <c r="J75" i="1" s="1"/>
  <c r="I76" i="1"/>
  <c r="J76" i="1" s="1"/>
  <c r="I77" i="1"/>
  <c r="J77" i="1" s="1"/>
  <c r="I78" i="1"/>
  <c r="J78" i="1" s="1"/>
  <c r="I79" i="1"/>
  <c r="J79" i="1" s="1"/>
  <c r="I80" i="1"/>
  <c r="J80" i="1" s="1"/>
  <c r="I81" i="1"/>
  <c r="J81" i="1" s="1"/>
  <c r="I82" i="1"/>
  <c r="J82" i="1" s="1"/>
  <c r="I83" i="1"/>
  <c r="J83" i="1" s="1"/>
  <c r="I84" i="1"/>
  <c r="J84" i="1" s="1"/>
  <c r="I85" i="1"/>
  <c r="I86" i="1"/>
  <c r="J86" i="1" s="1"/>
  <c r="I87" i="1"/>
  <c r="J87" i="1" s="1"/>
  <c r="I88" i="1"/>
  <c r="J88" i="1" s="1"/>
  <c r="I89" i="1"/>
  <c r="J89" i="1" s="1"/>
  <c r="I90" i="1"/>
  <c r="J90" i="1" s="1"/>
  <c r="I91" i="1"/>
  <c r="J91" i="1" s="1"/>
  <c r="I92" i="1"/>
  <c r="J92" i="1" s="1"/>
  <c r="I93" i="1"/>
  <c r="J93" i="1" s="1"/>
  <c r="I94" i="1"/>
  <c r="J94" i="1" s="1"/>
  <c r="I95" i="1"/>
  <c r="J95" i="1" s="1"/>
  <c r="I96" i="1"/>
  <c r="J96" i="1" s="1"/>
  <c r="I97" i="1"/>
  <c r="J97" i="1" s="1"/>
  <c r="I98" i="1"/>
  <c r="J98" i="1" s="1"/>
  <c r="I99" i="1"/>
  <c r="J99" i="1" s="1"/>
  <c r="I100" i="1"/>
  <c r="J100" i="1" s="1"/>
  <c r="I101" i="1"/>
  <c r="J101" i="1" s="1"/>
  <c r="I102" i="1"/>
  <c r="J102" i="1" s="1"/>
  <c r="I103" i="1"/>
  <c r="J103" i="1" s="1"/>
  <c r="I104" i="1"/>
  <c r="J104" i="1" s="1"/>
  <c r="I105" i="1"/>
  <c r="J105" i="1" s="1"/>
  <c r="I106" i="1"/>
  <c r="J106" i="1" s="1"/>
  <c r="I107" i="1"/>
  <c r="J107" i="1" s="1"/>
  <c r="I108" i="1"/>
  <c r="J108" i="1" s="1"/>
  <c r="I109" i="1"/>
  <c r="J109" i="1" s="1"/>
  <c r="I110" i="1"/>
  <c r="J110" i="1" s="1"/>
  <c r="I111" i="1"/>
  <c r="J111" i="1" s="1"/>
  <c r="I112" i="1"/>
  <c r="I113" i="1"/>
  <c r="J113" i="1" s="1"/>
  <c r="I114" i="1"/>
  <c r="I115" i="1"/>
  <c r="I116" i="1"/>
  <c r="J116" i="1" s="1"/>
  <c r="I117" i="1"/>
  <c r="J117" i="1" s="1"/>
  <c r="I118" i="1"/>
  <c r="J118" i="1" s="1"/>
  <c r="I119" i="1"/>
  <c r="J119" i="1" s="1"/>
  <c r="I120" i="1"/>
  <c r="J120" i="1" s="1"/>
  <c r="I121" i="1"/>
  <c r="J121" i="1" s="1"/>
  <c r="I122" i="1"/>
  <c r="J122" i="1" s="1"/>
  <c r="I123" i="1"/>
  <c r="J123" i="1" s="1"/>
  <c r="I124" i="1"/>
  <c r="J124" i="1" s="1"/>
  <c r="I125" i="1"/>
  <c r="J125" i="1" s="1"/>
  <c r="I126" i="1"/>
  <c r="J126" i="1" s="1"/>
  <c r="I127" i="1"/>
  <c r="J127" i="1" s="1"/>
  <c r="I128" i="1"/>
  <c r="J128" i="1" s="1"/>
  <c r="I129" i="1"/>
  <c r="J129" i="1" s="1"/>
  <c r="I130" i="1"/>
  <c r="J130" i="1" s="1"/>
  <c r="I131" i="1"/>
  <c r="J131" i="1" s="1"/>
  <c r="I132" i="1"/>
  <c r="I133" i="1"/>
  <c r="J133" i="1" s="1"/>
  <c r="I134" i="1"/>
  <c r="I135" i="1"/>
  <c r="J135" i="1" s="1"/>
  <c r="I136" i="1"/>
  <c r="J136" i="1" s="1"/>
  <c r="I137" i="1"/>
  <c r="J137" i="1" s="1"/>
  <c r="I138" i="1"/>
  <c r="J138" i="1" s="1"/>
  <c r="I139" i="1"/>
  <c r="J139" i="1" s="1"/>
  <c r="I140" i="1"/>
  <c r="J140" i="1" s="1"/>
  <c r="I141" i="1"/>
  <c r="J141" i="1" s="1"/>
  <c r="I142" i="1"/>
  <c r="J142" i="1" s="1"/>
  <c r="I143" i="1"/>
  <c r="J143" i="1" s="1"/>
  <c r="I144" i="1"/>
  <c r="J144" i="1" s="1"/>
  <c r="I145" i="1"/>
  <c r="J145" i="1" s="1"/>
  <c r="I146" i="1"/>
  <c r="J146" i="1" s="1"/>
  <c r="I147" i="1"/>
  <c r="J147" i="1" s="1"/>
  <c r="I148" i="1"/>
  <c r="J148" i="1" s="1"/>
  <c r="I149" i="1"/>
  <c r="J149" i="1" s="1"/>
  <c r="I150" i="1"/>
  <c r="J150" i="1" s="1"/>
  <c r="I151" i="1"/>
  <c r="J151" i="1" s="1"/>
  <c r="I152" i="1"/>
  <c r="J152" i="1" s="1"/>
  <c r="I153" i="1"/>
  <c r="J153" i="1" s="1"/>
  <c r="I154" i="1"/>
  <c r="J154" i="1" s="1"/>
  <c r="I155" i="1"/>
  <c r="I156" i="1"/>
  <c r="J156" i="1" s="1"/>
  <c r="I157" i="1"/>
  <c r="J157" i="1" s="1"/>
  <c r="I158" i="1"/>
  <c r="J158" i="1" s="1"/>
  <c r="I159" i="1"/>
  <c r="I160" i="1"/>
  <c r="J160" i="1" s="1"/>
  <c r="I161" i="1"/>
  <c r="J161" i="1" s="1"/>
  <c r="I162" i="1"/>
  <c r="J162" i="1" s="1"/>
  <c r="I163" i="1"/>
  <c r="I164" i="1"/>
  <c r="J164" i="1" s="1"/>
  <c r="I165" i="1"/>
  <c r="J165" i="1" s="1"/>
  <c r="I166" i="1"/>
  <c r="J166" i="1" s="1"/>
  <c r="I167" i="1"/>
  <c r="J167" i="1" s="1"/>
  <c r="I168" i="1"/>
  <c r="J168" i="1" s="1"/>
  <c r="I169" i="1"/>
  <c r="J169" i="1" s="1"/>
  <c r="I170" i="1"/>
  <c r="J170" i="1" s="1"/>
  <c r="I171" i="1"/>
  <c r="J171" i="1" s="1"/>
  <c r="I172" i="1"/>
  <c r="J172" i="1" s="1"/>
  <c r="I173" i="1"/>
  <c r="J173" i="1" s="1"/>
  <c r="I174" i="1"/>
  <c r="J174" i="1" s="1"/>
  <c r="I175" i="1"/>
  <c r="J175" i="1" s="1"/>
  <c r="I176" i="1"/>
  <c r="J176" i="1" s="1"/>
  <c r="I177" i="1"/>
  <c r="J177" i="1" s="1"/>
  <c r="I178" i="1"/>
  <c r="J178" i="1" s="1"/>
  <c r="I179" i="1"/>
  <c r="J179" i="1" s="1"/>
  <c r="I180" i="1"/>
  <c r="J180" i="1" s="1"/>
  <c r="I181" i="1"/>
  <c r="J181" i="1" s="1"/>
  <c r="I182" i="1"/>
  <c r="J182" i="1" s="1"/>
  <c r="I183" i="1"/>
  <c r="J183" i="1" s="1"/>
  <c r="I184" i="1"/>
  <c r="J184" i="1" s="1"/>
  <c r="I185" i="1"/>
  <c r="J185" i="1" s="1"/>
  <c r="I186" i="1"/>
  <c r="J186" i="1" s="1"/>
  <c r="I187" i="1"/>
  <c r="J187" i="1" s="1"/>
  <c r="I188" i="1"/>
  <c r="J188" i="1" s="1"/>
  <c r="I189" i="1"/>
  <c r="J189" i="1" s="1"/>
  <c r="I190" i="1"/>
  <c r="J190" i="1" s="1"/>
  <c r="I191" i="1"/>
  <c r="J191" i="1" s="1"/>
  <c r="I192" i="1"/>
  <c r="J192" i="1" s="1"/>
  <c r="I193" i="1"/>
  <c r="J193" i="1" s="1"/>
  <c r="I194" i="1"/>
  <c r="J194" i="1" s="1"/>
  <c r="I195" i="1"/>
  <c r="J195" i="1" s="1"/>
  <c r="I196" i="1"/>
  <c r="J196" i="1" s="1"/>
  <c r="I197" i="1"/>
  <c r="J197" i="1" s="1"/>
  <c r="I198" i="1"/>
  <c r="J198" i="1" s="1"/>
  <c r="I199" i="1"/>
  <c r="J199" i="1" s="1"/>
  <c r="I200" i="1"/>
  <c r="J200" i="1" s="1"/>
  <c r="I201" i="1"/>
  <c r="J201" i="1" s="1"/>
  <c r="I202" i="1"/>
  <c r="J202" i="1" s="1"/>
  <c r="I203" i="1"/>
  <c r="J203" i="1" s="1"/>
  <c r="I204" i="1"/>
  <c r="I205" i="1"/>
  <c r="J205" i="1" s="1"/>
  <c r="I206" i="1"/>
  <c r="J206" i="1" s="1"/>
  <c r="J36" i="1" l="1"/>
  <c r="J134" i="1"/>
  <c r="J20" i="1"/>
  <c r="J155" i="1"/>
  <c r="J163" i="1"/>
  <c r="J115" i="1"/>
  <c r="J159" i="1"/>
  <c r="J85" i="1"/>
  <c r="J204" i="1"/>
  <c r="J132" i="1"/>
  <c r="J114" i="1"/>
  <c r="J67" i="1"/>
  <c r="J112" i="1"/>
  <c r="H8" i="1" l="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7" i="1"/>
</calcChain>
</file>

<file path=xl/sharedStrings.xml><?xml version="1.0" encoding="utf-8"?>
<sst xmlns="http://schemas.openxmlformats.org/spreadsheetml/2006/main" count="3866" uniqueCount="262">
  <si>
    <t>Adel SD 21</t>
  </si>
  <si>
    <t>NA</t>
  </si>
  <si>
    <t>Adrian SD 61</t>
  </si>
  <si>
    <t>Alsea SD 7J</t>
  </si>
  <si>
    <t>Amity SD 4J</t>
  </si>
  <si>
    <t>Annex SD 29</t>
  </si>
  <si>
    <t>Arlington SD 3</t>
  </si>
  <si>
    <t>Arock SD 81</t>
  </si>
  <si>
    <t>Ashland SD 5</t>
  </si>
  <si>
    <t>Ashwood SD 8</t>
  </si>
  <si>
    <t>Astoria SD 1</t>
  </si>
  <si>
    <t>Athena-Weston SD 29RJ</t>
  </si>
  <si>
    <t>Baker SD 5J</t>
  </si>
  <si>
    <t>Bandon SD 54</t>
  </si>
  <si>
    <t>Banks SD 13</t>
  </si>
  <si>
    <t>Beaverton SD 48J</t>
  </si>
  <si>
    <t>Bend-Lapine Administrative SD 1</t>
  </si>
  <si>
    <t>Bethel SD 52</t>
  </si>
  <si>
    <t>Blachly SD 90</t>
  </si>
  <si>
    <t>Black Butte SD 41</t>
  </si>
  <si>
    <t>Brookings-Harbor SD 17C</t>
  </si>
  <si>
    <t>Burnt River SD 30J</t>
  </si>
  <si>
    <t>Butte Falls SD 91</t>
  </si>
  <si>
    <t>Camas Valley SD 21J</t>
  </si>
  <si>
    <t>Canby SD 86</t>
  </si>
  <si>
    <t>Cascade SD 5</t>
  </si>
  <si>
    <t>Centennial SD 28J</t>
  </si>
  <si>
    <t>Central Curry SD 1</t>
  </si>
  <si>
    <t>Central Linn SD 552</t>
  </si>
  <si>
    <t>Central Point SD 6</t>
  </si>
  <si>
    <t>Central SD 13J</t>
  </si>
  <si>
    <t>Clatskanie SD 6J</t>
  </si>
  <si>
    <t>Colton SD 53</t>
  </si>
  <si>
    <t>Condon SD 25J</t>
  </si>
  <si>
    <t>Coos Bay SD 9</t>
  </si>
  <si>
    <t>Coquille SD 8</t>
  </si>
  <si>
    <t>Corbett SD 39</t>
  </si>
  <si>
    <t>Corvallis SD 509J</t>
  </si>
  <si>
    <t>Cove SD 15</t>
  </si>
  <si>
    <t>Creswell SD 40</t>
  </si>
  <si>
    <t>Crook County SD</t>
  </si>
  <si>
    <t>Crow-Applegate-Lorane SD 66</t>
  </si>
  <si>
    <t>Culver SD 4</t>
  </si>
  <si>
    <t>Dallas SD 2</t>
  </si>
  <si>
    <t>David Douglas SD 40</t>
  </si>
  <si>
    <t>Dayton SD 8</t>
  </si>
  <si>
    <t>Dayville SD 16J</t>
  </si>
  <si>
    <t>Diamond SD 7</t>
  </si>
  <si>
    <t>Double O SD 28</t>
  </si>
  <si>
    <t>Douglas County SD 15</t>
  </si>
  <si>
    <t>Drewsey SD 13</t>
  </si>
  <si>
    <t>Dufur SD 29</t>
  </si>
  <si>
    <t>Eagle Point SD 9</t>
  </si>
  <si>
    <t>Echo SD 5</t>
  </si>
  <si>
    <t>Elgin SD 23</t>
  </si>
  <si>
    <t>Elkton SD34</t>
  </si>
  <si>
    <t>Enterprise SD 21</t>
  </si>
  <si>
    <t>Estacada SD 108</t>
  </si>
  <si>
    <t>Eugene SD 4J</t>
  </si>
  <si>
    <t>Falls City SD 57</t>
  </si>
  <si>
    <t>Fern Ridge SD 28J</t>
  </si>
  <si>
    <t>Forest Grove SD 15</t>
  </si>
  <si>
    <t>Fossil SD 21J</t>
  </si>
  <si>
    <t>Frenchglen SD 16</t>
  </si>
  <si>
    <t>Gaston SD 511J</t>
  </si>
  <si>
    <t>Gervais SD 1</t>
  </si>
  <si>
    <t>Gladstone SD 115</t>
  </si>
  <si>
    <t>Glendale SD 77</t>
  </si>
  <si>
    <t>Glide SD 12</t>
  </si>
  <si>
    <t>Grants Pass SD 7</t>
  </si>
  <si>
    <t>Greater Albany Public SD 8J</t>
  </si>
  <si>
    <t>Gresham-Barlow SD 10J</t>
  </si>
  <si>
    <t>Harney County SD 3</t>
  </si>
  <si>
    <t>Harney County SD 4</t>
  </si>
  <si>
    <t>Harney County Union High SD 1J</t>
  </si>
  <si>
    <t>Harper SD 66</t>
  </si>
  <si>
    <t>Harrisburg SD 7J</t>
  </si>
  <si>
    <t>Helix SD 1</t>
  </si>
  <si>
    <t>Hermiston SD 8</t>
  </si>
  <si>
    <t>Hillsboro SD 1J</t>
  </si>
  <si>
    <t>Hood River County SD</t>
  </si>
  <si>
    <t>Huntington SD 16J</t>
  </si>
  <si>
    <t>Imbler SD 11</t>
  </si>
  <si>
    <t>Ione SD R2</t>
  </si>
  <si>
    <t>Jefferson County SD 509J</t>
  </si>
  <si>
    <t>Jefferson SD 14J</t>
  </si>
  <si>
    <t>Jewell SD 8</t>
  </si>
  <si>
    <t>John Day SD 3</t>
  </si>
  <si>
    <t>Jordan Valley SD 3</t>
  </si>
  <si>
    <t>Joseph SD 6</t>
  </si>
  <si>
    <t>Junction City SD 69</t>
  </si>
  <si>
    <t>Juntura SD 12</t>
  </si>
  <si>
    <t>Klamath County SD</t>
  </si>
  <si>
    <t>Klamath Falls City Schools</t>
  </si>
  <si>
    <t>Knappa SD 4</t>
  </si>
  <si>
    <t>LaGrande SD 1</t>
  </si>
  <si>
    <t>Lake County SD 7</t>
  </si>
  <si>
    <t>Lake Oswego SD 7J</t>
  </si>
  <si>
    <t>Lebanon Community SD 9</t>
  </si>
  <si>
    <t>Lincoln County SD</t>
  </si>
  <si>
    <t>Long Creek School District #17</t>
  </si>
  <si>
    <t>Lowell SD 71</t>
  </si>
  <si>
    <t>Malheur County SD 51</t>
  </si>
  <si>
    <t>Mapleton SD 32</t>
  </si>
  <si>
    <t>Marcola SD 79J</t>
  </si>
  <si>
    <t>Mckenzie SD 68</t>
  </si>
  <si>
    <t>McMinnville SD 40</t>
  </si>
  <si>
    <t>Medford SD 549C</t>
  </si>
  <si>
    <t>Milton-Freewater Unified SD 7</t>
  </si>
  <si>
    <t>Mitchell SD 55</t>
  </si>
  <si>
    <t>Molalla River SD 35</t>
  </si>
  <si>
    <t>Monroe SD 1J</t>
  </si>
  <si>
    <t>Monument SD 8</t>
  </si>
  <si>
    <t>Morrow SD 1</t>
  </si>
  <si>
    <t>Mt. Angel SD 91</t>
  </si>
  <si>
    <t>Myrtle Point SD 41</t>
  </si>
  <si>
    <t>Neah-Kah-Nie SD 56</t>
  </si>
  <si>
    <t>Nestucca Valley SD 101J</t>
  </si>
  <si>
    <t>Newberg SD 29J</t>
  </si>
  <si>
    <t>North Bend SD 13</t>
  </si>
  <si>
    <t>North Clackamas SD 12</t>
  </si>
  <si>
    <t>North Douglas SD 22</t>
  </si>
  <si>
    <t>North Lake SD 14</t>
  </si>
  <si>
    <t>North Marion SD 15</t>
  </si>
  <si>
    <t>North Powder SD 8J</t>
  </si>
  <si>
    <t>North Santiam SD 29J</t>
  </si>
  <si>
    <t>North Wasco County SD 21</t>
  </si>
  <si>
    <t>Nyssa SD 26</t>
  </si>
  <si>
    <t>Oakland SD 1</t>
  </si>
  <si>
    <t>Oakridge SD 76</t>
  </si>
  <si>
    <t>ODE JDEP District</t>
  </si>
  <si>
    <t>ODE YCEP District</t>
  </si>
  <si>
    <t>Ontario SD 8C</t>
  </si>
  <si>
    <t>Oregon City SD 62</t>
  </si>
  <si>
    <t>Oregon Department of Corrections</t>
  </si>
  <si>
    <t>41F0002</t>
  </si>
  <si>
    <t>Oregon Trail SD 46</t>
  </si>
  <si>
    <t>Paisley SD 11</t>
  </si>
  <si>
    <t>Parkrose SD 3</t>
  </si>
  <si>
    <t>Pendleton SD 16</t>
  </si>
  <si>
    <t>Perrydale SD 21</t>
  </si>
  <si>
    <t>Philomath 17J</t>
  </si>
  <si>
    <t>Phoenix-Talent SD 4</t>
  </si>
  <si>
    <t>Pilot Rock SD 2</t>
  </si>
  <si>
    <t>Pine Creek SD 5</t>
  </si>
  <si>
    <t>Pine Eagle SD 61</t>
  </si>
  <si>
    <t>Pinehurst SD 94</t>
  </si>
  <si>
    <t>Pleasant Hill SD 1</t>
  </si>
  <si>
    <t>Plush SD 18</t>
  </si>
  <si>
    <t>Port Orford-Langlois SD 2CJ</t>
  </si>
  <si>
    <t>Portland SD 1J</t>
  </si>
  <si>
    <t>Powers SD 31</t>
  </si>
  <si>
    <t>Prairie City SD 4</t>
  </si>
  <si>
    <t>Prospect SD 59</t>
  </si>
  <si>
    <t>Rainier SD 13</t>
  </si>
  <si>
    <t>Redmond SD 2J</t>
  </si>
  <si>
    <t>Reedsport SD 105</t>
  </si>
  <si>
    <t>Reynolds SD 7</t>
  </si>
  <si>
    <t>Riddle SD 70</t>
  </si>
  <si>
    <t>Riverdale SD 51J</t>
  </si>
  <si>
    <t>Rogue River SD 35</t>
  </si>
  <si>
    <t>Salem Keizer SD 24J</t>
  </si>
  <si>
    <t>Santiam Canyon SD 129J</t>
  </si>
  <si>
    <t>Scappoose SD 1J</t>
  </si>
  <si>
    <t>Scio SD 95</t>
  </si>
  <si>
    <t>Seaside SD 10</t>
  </si>
  <si>
    <t>Sheridan SD 48J</t>
  </si>
  <si>
    <t>Sherman County SD</t>
  </si>
  <si>
    <t>Sherwood SD 88J</t>
  </si>
  <si>
    <t>Silverfalls SD 4J</t>
  </si>
  <si>
    <t>Sisters SD 6</t>
  </si>
  <si>
    <t>Siuslaw SD 97J</t>
  </si>
  <si>
    <t>South Harney SD 33</t>
  </si>
  <si>
    <t>South Lane SD 45J3</t>
  </si>
  <si>
    <t>South Umpqua SD 19</t>
  </si>
  <si>
    <t>South Wasco County SD 1</t>
  </si>
  <si>
    <t>Spray SD 1</t>
  </si>
  <si>
    <t>Springfield SD 19</t>
  </si>
  <si>
    <t>St Helens SD 502</t>
  </si>
  <si>
    <t>St Paul SD 45</t>
  </si>
  <si>
    <t>Stanfield SD 61</t>
  </si>
  <si>
    <t>Suntex SD 10</t>
  </si>
  <si>
    <t>Sutherlin SD 130</t>
  </si>
  <si>
    <t>Sweet Home SD 55</t>
  </si>
  <si>
    <t>Three Rivers/Josephine County SD</t>
  </si>
  <si>
    <t>Tigard-Tualatin SD 23J</t>
  </si>
  <si>
    <t>Tillamook SD 9</t>
  </si>
  <si>
    <t>Troy SD 54</t>
  </si>
  <si>
    <t>Ukiah SD 80R</t>
  </si>
  <si>
    <t>Umatilla SD 6R</t>
  </si>
  <si>
    <t>Union SD 5</t>
  </si>
  <si>
    <t>Vale SD 84</t>
  </si>
  <si>
    <t>Vernonia SD 47J</t>
  </si>
  <si>
    <t>Wallowa SD 12</t>
  </si>
  <si>
    <t>Warrenton-Hammond SD 30</t>
  </si>
  <si>
    <t>West Linn-Wilsonville SD 3J</t>
  </si>
  <si>
    <t>Willamina SD 30J</t>
  </si>
  <si>
    <t>Winston-Dillard SD 116</t>
  </si>
  <si>
    <t>Woodburn SD 103</t>
  </si>
  <si>
    <t>Yamhill-Carlton SD 1</t>
  </si>
  <si>
    <t>Yoncalla SD 32</t>
  </si>
  <si>
    <t>A1A. LEA/ESA Name</t>
  </si>
  <si>
    <t>A1B. LEA/ESA NCES ID#</t>
  </si>
  <si>
    <t>A2. The total LEA/ESA allocation for</t>
  </si>
  <si>
    <t>Section 611 of IDEA</t>
  </si>
  <si>
    <t>(dollars $)</t>
  </si>
  <si>
    <t>A3. The total LEA/ESA allocation for</t>
  </si>
  <si>
    <t>Section 619 of IDEA</t>
  </si>
  <si>
    <t>SECTION A. LEA ALLOCATIONS</t>
  </si>
  <si>
    <t>B1A. LEA/ESA Name</t>
  </si>
  <si>
    <t>Meets the requirements and purposes of Part B</t>
  </si>
  <si>
    <t>Needs assistance in implementing the requirements for Part B</t>
  </si>
  <si>
    <t>Yes</t>
  </si>
  <si>
    <t>No</t>
  </si>
  <si>
    <t>SECTION B. MAINTENANCE OF EFFORT REDUCTION</t>
  </si>
  <si>
    <t>C1A. LEA/ESA Name</t>
  </si>
  <si>
    <t>C1B. LEA/ESA NCES ID#</t>
  </si>
  <si>
    <t>SECTION C. PROVISION OF COORDINATED EARLY INTERVENING SERVICES (CEIS)</t>
  </si>
  <si>
    <t>C2. Required CEIS</t>
  </si>
  <si>
    <t>C3. Voluntary CEIS</t>
  </si>
  <si>
    <t>D1A. LEA/ESA Name</t>
  </si>
  <si>
    <t>D1B. LEA/ESA NCES ID#</t>
  </si>
  <si>
    <t>SECTION D. NUMBER OF CHILDREN RECEIVING COORDINATED EARLY INTERVENING SERVICES</t>
  </si>
  <si>
    <t>Data Notes:</t>
  </si>
  <si>
    <t xml:space="preserve">─     </t>
  </si>
  <si>
    <t>ODE YCEP District does not serve students ages 5 or younger, and receives no allocation for 619.</t>
  </si>
  <si>
    <t>ODE JDEP District does not serve students ages 5 or younger, and receives no allocation for 619.</t>
  </si>
  <si>
    <t>Oregon Department of Corrections does not serve students ages 5 or younger, and receives no allocation for 619.</t>
  </si>
  <si>
    <t>B1B. LEA/ESA NCES ID#</t>
  </si>
  <si>
    <t>Harney County Union High 1J does not serve students ages 5 or younger, and receives no allocation for 619.</t>
  </si>
  <si>
    <t>NA - While CCEIS counts are collected, they are not reported and therefore excluded from columns D2 and D3.</t>
  </si>
  <si>
    <t>B2. For each LEA/ ESA, specify the determination under 34 CFR § 300.600(a)(2) that controls whether the LEA may be able to reduce MOE during SY 2019-2020.</t>
  </si>
  <si>
    <t>Douglas County SD 4</t>
  </si>
  <si>
    <t>C2A.1 Was the LEA/ESA identified as having significant disproportionality due to 'identification as a child with a disability'? (Y/N)</t>
  </si>
  <si>
    <t>C2A.2 Was the LEA/ESA identified as having significant disproportionality due to 'identification by disability category'? (Y/N)</t>
  </si>
  <si>
    <t>C2A.3 Was the LEA/ESA identified as having significant disproportionality due to 'placement in a particular educational setting'? (Y/N)</t>
  </si>
  <si>
    <t>C2A.4 Was the LEA/ESA identified as having significant disproportionality due to 'disciplinary action'? (Y/N)</t>
  </si>
  <si>
    <t>D2. Total number of children receiving CEIS under the IDEA in the LEA/ESA during SY 2020-2021</t>
  </si>
  <si>
    <t>D3. Total number of children who received CEIS under the IDEA anytime in the past two school years and received special education and related services in SY 2020-2021</t>
  </si>
  <si>
    <t>C3C. Percent taken for voluntary CEIS during SY 
2020-2021</t>
  </si>
  <si>
    <t>C3B. Amount reserved for voluntary CEIS in SY 2020-2021</t>
  </si>
  <si>
    <t>C3A. Did the LEA/ESA voluntarily use up to 15% of IDEA 611 and 619 fund for CEIS in SY 2020-2021 (Y/N)</t>
  </si>
  <si>
    <t>C2C. Percent taken for required CEIS during SY 
2020-2021</t>
  </si>
  <si>
    <t>C2B. Amount reserved for required CEIS in the LEA /ESA in SY 2020-2021</t>
  </si>
  <si>
    <t>C2A. Was the LEA/ESA required to use 15% of funds for CEIS due to significant disproportionality in SY 2020-2021? (Y/N)</t>
  </si>
  <si>
    <t>B8. What amount of non-Federal funds did the State return to the Department based on the failure of the LEA/ESA to meet the MOE compliance standard in FFY 2020/SY 
2020-2021?</t>
  </si>
  <si>
    <t>B7. By the date of this data submission, did the State return non-Federal funds to the Department based on the failure of the LEA/ESA to meet the MOE compliance standard in FFY 2020/SY 
2020-2021?</t>
  </si>
  <si>
    <t>B6. Did the LEA/ESA meet the MOE compliance standard in 
FFY 2020/SY 
2020-2021?</t>
  </si>
  <si>
    <t>B5. Did the State determine whether the LEA/ESA met the MOE compliance standard in 
FFY 2020/SY 
2020-2021?</t>
  </si>
  <si>
    <t>B3. Reduction of local and/or State funds taken pursuant to Section 613(a)(2)(C) by the LEA/ESA during SY 2019-2020</t>
  </si>
  <si>
    <t>A2A. FFY 2019</t>
  </si>
  <si>
    <t>A2B. FFY 2020</t>
  </si>
  <si>
    <t>A3A. FFY 2019</t>
  </si>
  <si>
    <t>A3B. FFY 2020</t>
  </si>
  <si>
    <t>A3C. Increase in LEA/ESA allocations from FFY 2019 to 2020</t>
  </si>
  <si>
    <t>A2C. Increase in LEA/ESA allocations from FFY 2019 to 2020</t>
  </si>
  <si>
    <t>A5. 15% of the total LEA/ESA allocation for sections 611 and 619 of IDEA for FFY 2019</t>
  </si>
  <si>
    <t>Oregon Department of Education</t>
  </si>
  <si>
    <t>A4. Total LEA/ESA Allocation for Sections 611 and 619 of IDEA for FFY 2019</t>
  </si>
  <si>
    <r>
      <t xml:space="preserve">LEA/ESA Determinations: What year's data were used to make the LEA/ ESA determinations in your state?   </t>
    </r>
    <r>
      <rPr>
        <b/>
        <sz val="11"/>
        <color theme="1"/>
        <rFont val="Calibri"/>
        <family val="2"/>
        <scheme val="minor"/>
      </rPr>
      <t>2019-2020</t>
    </r>
  </si>
  <si>
    <t xml:space="preserve">Diamond SD 7, Double O, Drewsey SD 13, Frenchglen, Pine Creek, South Harney SD 33 and Suntex indicated that they did not want 611 IDEA Funds. </t>
  </si>
  <si>
    <t>Black Butte SD 41,  Diamond SD 7, Double O SD 28, Drewsey SD 13, Elkton SD34, Frenchglen SD 16, Harney County SD 4, Pine Creek SD 5, Plush SD 18, South Harney SD 33, Suntex SD 10, Troy SD 54 indicated that they did not want 619 IDEA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</si>
</sst>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0000"/>
      <name val="Calibri"/>
      <family val="2"/>
      <scheme val="minor"/>
    </font>
    <font>
      <b/>
      <sz val="12"/>
      <color theme="1"/>
      <name val="Calibri"/>
      <family val="2"/>
      <scheme val="minor"/>
    </font>
    <font>
      <sz val="11"/>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top/>
      <bottom/>
      <diagonal/>
    </border>
    <border>
      <left/>
      <right style="thin">
        <color indexed="64"/>
      </right>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16" fillId="0" borderId="10" xfId="0" applyFont="1" applyBorder="1" applyAlignment="1">
      <alignment wrapText="1"/>
    </xf>
    <xf numFmtId="0" fontId="16" fillId="0" borderId="10" xfId="0" applyFont="1" applyBorder="1" applyAlignment="1">
      <alignment horizontal="center" wrapText="1"/>
    </xf>
    <xf numFmtId="0" fontId="0" fillId="0" borderId="18" xfId="0" applyBorder="1"/>
    <xf numFmtId="0" fontId="0" fillId="0" borderId="19" xfId="0" applyBorder="1"/>
    <xf numFmtId="0" fontId="16" fillId="0" borderId="20" xfId="0" applyFont="1" applyBorder="1" applyAlignment="1">
      <alignment horizontal="center" wrapText="1"/>
    </xf>
    <xf numFmtId="0" fontId="16" fillId="0" borderId="21" xfId="0" applyFont="1" applyBorder="1" applyAlignment="1">
      <alignment horizontal="center" wrapText="1"/>
    </xf>
    <xf numFmtId="0" fontId="0" fillId="33" borderId="10" xfId="0" applyFill="1" applyBorder="1" applyAlignment="1">
      <alignment horizontal="left" wrapText="1"/>
    </xf>
    <xf numFmtId="0" fontId="0" fillId="33" borderId="10" xfId="0" applyFill="1" applyBorder="1" applyAlignment="1">
      <alignment wrapText="1"/>
    </xf>
    <xf numFmtId="164" fontId="0" fillId="33" borderId="10" xfId="0" applyNumberFormat="1" applyFill="1" applyBorder="1" applyAlignment="1">
      <alignment horizontal="right"/>
    </xf>
    <xf numFmtId="0" fontId="0" fillId="0" borderId="10" xfId="0" applyFill="1" applyBorder="1" applyAlignment="1">
      <alignment horizontal="left" wrapText="1"/>
    </xf>
    <xf numFmtId="0" fontId="0" fillId="0" borderId="10" xfId="0" applyFill="1" applyBorder="1" applyAlignment="1">
      <alignment wrapText="1"/>
    </xf>
    <xf numFmtId="164" fontId="0" fillId="0" borderId="10" xfId="0" applyNumberFormat="1" applyFill="1" applyBorder="1" applyAlignment="1">
      <alignment horizontal="right"/>
    </xf>
    <xf numFmtId="0" fontId="16" fillId="0" borderId="22" xfId="0" applyFont="1" applyBorder="1" applyAlignment="1">
      <alignment wrapText="1"/>
    </xf>
    <xf numFmtId="0" fontId="18" fillId="0" borderId="10" xfId="0" applyFont="1" applyBorder="1" applyAlignment="1">
      <alignment horizontal="center" wrapText="1"/>
    </xf>
    <xf numFmtId="0" fontId="16" fillId="0" borderId="0" xfId="0" applyFont="1"/>
    <xf numFmtId="0" fontId="0" fillId="33" borderId="10" xfId="0" applyFill="1" applyBorder="1" applyAlignment="1">
      <alignment horizontal="center" wrapText="1"/>
    </xf>
    <xf numFmtId="0" fontId="0" fillId="0" borderId="10" xfId="0" applyFill="1" applyBorder="1" applyAlignment="1">
      <alignment horizontal="center" wrapText="1"/>
    </xf>
    <xf numFmtId="0" fontId="18" fillId="0" borderId="21" xfId="0" applyFont="1" applyBorder="1" applyAlignment="1">
      <alignment horizontal="center" wrapText="1"/>
    </xf>
    <xf numFmtId="0" fontId="16" fillId="0" borderId="23" xfId="0" applyFont="1" applyBorder="1" applyAlignment="1"/>
    <xf numFmtId="0" fontId="16" fillId="0" borderId="24" xfId="0" applyFont="1" applyBorder="1" applyAlignment="1"/>
    <xf numFmtId="0" fontId="0" fillId="33" borderId="27" xfId="0" applyFill="1" applyBorder="1" applyAlignment="1">
      <alignment horizontal="left" wrapText="1"/>
    </xf>
    <xf numFmtId="0" fontId="0" fillId="33" borderId="27" xfId="0" applyFill="1" applyBorder="1" applyAlignment="1">
      <alignment wrapText="1"/>
    </xf>
    <xf numFmtId="0" fontId="0" fillId="0" borderId="28" xfId="0" applyFill="1" applyBorder="1" applyAlignment="1">
      <alignment horizontal="left" wrapText="1"/>
    </xf>
    <xf numFmtId="0" fontId="0" fillId="0" borderId="28" xfId="0" applyFill="1" applyBorder="1" applyAlignment="1">
      <alignment wrapText="1"/>
    </xf>
    <xf numFmtId="0" fontId="16" fillId="0" borderId="29" xfId="0" applyFont="1" applyBorder="1" applyAlignment="1">
      <alignment wrapText="1"/>
    </xf>
    <xf numFmtId="0" fontId="0" fillId="33" borderId="28" xfId="0" applyFill="1" applyBorder="1" applyAlignment="1">
      <alignment horizontal="left" wrapText="1"/>
    </xf>
    <xf numFmtId="0" fontId="0" fillId="33" borderId="28" xfId="0" applyFill="1" applyBorder="1" applyAlignment="1">
      <alignment wrapText="1"/>
    </xf>
    <xf numFmtId="3" fontId="0" fillId="0" borderId="28" xfId="0" applyNumberFormat="1" applyFont="1" applyFill="1" applyBorder="1" applyAlignment="1">
      <alignment horizontal="center"/>
    </xf>
    <xf numFmtId="0" fontId="20" fillId="0" borderId="0" xfId="0" applyFont="1" applyAlignment="1">
      <alignment vertical="center"/>
    </xf>
    <xf numFmtId="0" fontId="18" fillId="0" borderId="21" xfId="0" applyFont="1" applyFill="1" applyBorder="1" applyAlignment="1">
      <alignment horizontal="center" wrapText="1"/>
    </xf>
    <xf numFmtId="0" fontId="16" fillId="0" borderId="10" xfId="0" applyFont="1" applyFill="1" applyBorder="1" applyAlignment="1">
      <alignment horizontal="center" wrapText="1"/>
    </xf>
    <xf numFmtId="0" fontId="18" fillId="0" borderId="10" xfId="0" applyFont="1" applyFill="1" applyBorder="1" applyAlignment="1">
      <alignment horizontal="center" wrapText="1"/>
    </xf>
    <xf numFmtId="0" fontId="0" fillId="0" borderId="0" xfId="0" applyFill="1"/>
    <xf numFmtId="3" fontId="0" fillId="33" borderId="28" xfId="0" applyNumberFormat="1" applyFont="1" applyFill="1" applyBorder="1" applyAlignment="1">
      <alignment horizontal="center"/>
    </xf>
    <xf numFmtId="0" fontId="0" fillId="33" borderId="10" xfId="0" applyFill="1" applyBorder="1" applyAlignment="1">
      <alignment horizontal="right" wrapText="1"/>
    </xf>
    <xf numFmtId="0" fontId="0" fillId="33" borderId="27" xfId="0" applyFill="1" applyBorder="1" applyAlignment="1">
      <alignment horizontal="center" wrapText="1"/>
    </xf>
    <xf numFmtId="0" fontId="0" fillId="0" borderId="28" xfId="0" applyFill="1" applyBorder="1" applyAlignment="1">
      <alignment horizontal="center" wrapText="1"/>
    </xf>
    <xf numFmtId="0" fontId="0" fillId="0" borderId="0" xfId="0" applyFont="1"/>
    <xf numFmtId="0" fontId="16" fillId="0" borderId="10" xfId="0" applyFont="1" applyBorder="1" applyAlignment="1">
      <alignment horizontal="center" wrapText="1"/>
    </xf>
    <xf numFmtId="164" fontId="0" fillId="0" borderId="28" xfId="0" applyNumberFormat="1" applyFill="1" applyBorder="1" applyAlignment="1">
      <alignment horizontal="center" wrapText="1"/>
    </xf>
    <xf numFmtId="164" fontId="0" fillId="33" borderId="27" xfId="0" applyNumberFormat="1" applyFill="1" applyBorder="1" applyAlignment="1">
      <alignment horizontal="center" wrapText="1"/>
    </xf>
    <xf numFmtId="0" fontId="0" fillId="0" borderId="0" xfId="0" applyAlignment="1">
      <alignment vertical="center"/>
    </xf>
    <xf numFmtId="9" fontId="0" fillId="0" borderId="28" xfId="42" applyNumberFormat="1" applyFont="1" applyFill="1" applyBorder="1" applyAlignment="1">
      <alignment horizontal="center" wrapText="1"/>
    </xf>
    <xf numFmtId="9" fontId="0" fillId="33" borderId="27" xfId="42" applyNumberFormat="1" applyFont="1" applyFill="1" applyBorder="1" applyAlignment="1">
      <alignment horizontal="center" wrapText="1"/>
    </xf>
    <xf numFmtId="0" fontId="16" fillId="0" borderId="10" xfId="0" applyFont="1" applyBorder="1" applyAlignment="1">
      <alignment horizontal="left" wrapText="1"/>
    </xf>
    <xf numFmtId="164" fontId="0" fillId="33" borderId="10" xfId="0" applyNumberFormat="1" applyFont="1" applyFill="1" applyBorder="1" applyAlignment="1">
      <alignment horizontal="center"/>
    </xf>
    <xf numFmtId="164" fontId="0" fillId="0" borderId="10" xfId="0" applyNumberFormat="1" applyFont="1" applyFill="1" applyBorder="1" applyAlignment="1">
      <alignment horizontal="center"/>
    </xf>
    <xf numFmtId="164" fontId="0" fillId="0" borderId="28" xfId="43" applyNumberFormat="1" applyFont="1" applyFill="1" applyBorder="1" applyAlignment="1">
      <alignment horizontal="center" wrapText="1"/>
    </xf>
    <xf numFmtId="9" fontId="0" fillId="0" borderId="28" xfId="42" applyFont="1" applyFill="1" applyBorder="1" applyAlignment="1">
      <alignment horizontal="center" wrapText="1"/>
    </xf>
    <xf numFmtId="9" fontId="0" fillId="33" borderId="28" xfId="42" applyFont="1" applyFill="1" applyBorder="1" applyAlignment="1">
      <alignment horizontal="center" wrapText="1"/>
    </xf>
    <xf numFmtId="0" fontId="0" fillId="33" borderId="10" xfId="0" applyFont="1" applyFill="1" applyBorder="1"/>
    <xf numFmtId="164" fontId="0" fillId="33" borderId="10" xfId="0" applyNumberFormat="1" applyFont="1" applyFill="1" applyBorder="1" applyAlignment="1">
      <alignment horizontal="right"/>
    </xf>
    <xf numFmtId="44" fontId="0" fillId="33" borderId="10" xfId="43" applyNumberFormat="1" applyFont="1" applyFill="1" applyBorder="1"/>
    <xf numFmtId="0" fontId="16" fillId="0" borderId="0" xfId="0" applyFont="1" applyAlignment="1">
      <alignment horizontal="left" wrapText="1"/>
    </xf>
    <xf numFmtId="0" fontId="16" fillId="0" borderId="0" xfId="0" applyFont="1" applyAlignment="1">
      <alignment horizontal="center" wrapText="1"/>
    </xf>
    <xf numFmtId="0" fontId="0" fillId="0" borderId="10" xfId="0" applyBorder="1" applyAlignment="1">
      <alignment horizontal="center" wrapText="1"/>
    </xf>
    <xf numFmtId="0" fontId="16" fillId="0" borderId="11" xfId="0" applyFont="1" applyBorder="1" applyAlignment="1">
      <alignment horizontal="center" wrapText="1"/>
    </xf>
    <xf numFmtId="0" fontId="16" fillId="0" borderId="12" xfId="0" applyFont="1" applyBorder="1" applyAlignment="1">
      <alignment horizontal="center" wrapText="1"/>
    </xf>
    <xf numFmtId="0" fontId="16" fillId="0" borderId="0" xfId="0" applyFont="1" applyBorder="1" applyAlignment="1">
      <alignment horizontal="center" wrapText="1"/>
    </xf>
    <xf numFmtId="0" fontId="16" fillId="0" borderId="13" xfId="0" applyFont="1" applyBorder="1" applyAlignment="1">
      <alignment horizontal="center" wrapText="1"/>
    </xf>
    <xf numFmtId="0" fontId="16" fillId="0" borderId="14" xfId="0" applyFont="1" applyBorder="1" applyAlignment="1">
      <alignment horizontal="center" wrapText="1"/>
    </xf>
    <xf numFmtId="0" fontId="16" fillId="0" borderId="15" xfId="0" applyFont="1" applyBorder="1" applyAlignment="1">
      <alignment horizontal="center" wrapText="1"/>
    </xf>
    <xf numFmtId="0" fontId="16" fillId="0" borderId="16" xfId="0" applyFont="1" applyBorder="1" applyAlignment="1">
      <alignment horizontal="center" wrapText="1"/>
    </xf>
    <xf numFmtId="0" fontId="16" fillId="0" borderId="17" xfId="0" applyFont="1" applyBorder="1" applyAlignment="1">
      <alignment horizontal="center" wrapText="1"/>
    </xf>
    <xf numFmtId="0" fontId="16" fillId="0" borderId="0" xfId="0" applyFont="1" applyAlignment="1">
      <alignment horizontal="left"/>
    </xf>
    <xf numFmtId="0" fontId="0" fillId="0" borderId="0" xfId="0" applyAlignment="1">
      <alignment horizontal="left"/>
    </xf>
    <xf numFmtId="0" fontId="16" fillId="0" borderId="23" xfId="0" applyFont="1" applyBorder="1" applyAlignment="1">
      <alignment horizontal="center"/>
    </xf>
    <xf numFmtId="0" fontId="16" fillId="0" borderId="24" xfId="0" applyFont="1" applyBorder="1" applyAlignment="1">
      <alignment horizontal="center"/>
    </xf>
    <xf numFmtId="0" fontId="16" fillId="0" borderId="25" xfId="0" applyFont="1" applyBorder="1" applyAlignment="1">
      <alignment horizontal="center"/>
    </xf>
    <xf numFmtId="0" fontId="16" fillId="0" borderId="10" xfId="0" applyFont="1" applyBorder="1" applyAlignment="1">
      <alignment horizontal="center" wrapText="1"/>
    </xf>
    <xf numFmtId="0" fontId="0" fillId="0" borderId="26" xfId="0" applyBorder="1" applyAlignment="1">
      <alignment horizontal="left"/>
    </xf>
    <xf numFmtId="0" fontId="19" fillId="0" borderId="0" xfId="0" applyFont="1" applyAlignment="1">
      <alignment horizontal="left"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3"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7"/>
  <sheetViews>
    <sheetView tabSelected="1" zoomScaleNormal="100" workbookViewId="0">
      <pane xSplit="2" ySplit="6" topLeftCell="C7" activePane="bottomRight" state="frozen"/>
      <selection pane="topRight" activeCell="C1" sqref="C1"/>
      <selection pane="bottomLeft" activeCell="A7" sqref="A7"/>
      <selection pane="bottomRight" activeCell="K1" sqref="K1"/>
    </sheetView>
  </sheetViews>
  <sheetFormatPr defaultRowHeight="15" x14ac:dyDescent="0.25"/>
  <cols>
    <col min="1" max="1" width="32.140625" customWidth="1"/>
    <col min="2" max="2" width="10" customWidth="1"/>
    <col min="3" max="4" width="15" customWidth="1"/>
    <col min="5" max="5" width="14.7109375" customWidth="1"/>
    <col min="6" max="6" width="15" customWidth="1"/>
    <col min="7" max="8" width="14.7109375" customWidth="1"/>
    <col min="9" max="10" width="15.28515625" customWidth="1"/>
  </cols>
  <sheetData>
    <row r="1" spans="1:10" x14ac:dyDescent="0.25">
      <c r="A1" s="54" t="s">
        <v>208</v>
      </c>
      <c r="B1" s="54"/>
      <c r="C1" s="54"/>
      <c r="D1" s="54"/>
      <c r="E1" s="54"/>
      <c r="F1" s="54"/>
      <c r="G1" s="54"/>
      <c r="H1" s="54"/>
      <c r="I1" s="54"/>
      <c r="J1" s="54"/>
    </row>
    <row r="2" spans="1:10" x14ac:dyDescent="0.25">
      <c r="A2" s="55"/>
      <c r="B2" s="55"/>
      <c r="C2" s="55"/>
      <c r="D2" s="55"/>
      <c r="E2" s="55"/>
      <c r="F2" s="55"/>
      <c r="G2" s="55"/>
      <c r="H2" s="55"/>
      <c r="I2" s="55"/>
      <c r="J2" s="55"/>
    </row>
    <row r="3" spans="1:10" x14ac:dyDescent="0.25">
      <c r="A3" s="56"/>
      <c r="B3" s="56"/>
      <c r="C3" s="57" t="s">
        <v>203</v>
      </c>
      <c r="D3" s="57"/>
      <c r="E3" s="58"/>
      <c r="F3" s="61" t="s">
        <v>206</v>
      </c>
      <c r="G3" s="57"/>
      <c r="H3" s="62"/>
      <c r="I3" s="3"/>
      <c r="J3" s="3"/>
    </row>
    <row r="4" spans="1:10" x14ac:dyDescent="0.25">
      <c r="A4" s="56"/>
      <c r="B4" s="56"/>
      <c r="C4" s="59" t="s">
        <v>204</v>
      </c>
      <c r="D4" s="59"/>
      <c r="E4" s="60"/>
      <c r="F4" s="63" t="s">
        <v>207</v>
      </c>
      <c r="G4" s="59"/>
      <c r="H4" s="64"/>
      <c r="I4" s="4"/>
      <c r="J4" s="4"/>
    </row>
    <row r="5" spans="1:10" x14ac:dyDescent="0.25">
      <c r="A5" s="56"/>
      <c r="B5" s="56"/>
      <c r="C5" s="59" t="s">
        <v>205</v>
      </c>
      <c r="D5" s="59"/>
      <c r="E5" s="60"/>
      <c r="F5" s="63" t="s">
        <v>205</v>
      </c>
      <c r="G5" s="59"/>
      <c r="H5" s="64"/>
      <c r="I5" s="4"/>
      <c r="J5" s="4"/>
    </row>
    <row r="6" spans="1:10" ht="94.5" customHeight="1" x14ac:dyDescent="0.25">
      <c r="A6" s="1" t="s">
        <v>201</v>
      </c>
      <c r="B6" s="39" t="s">
        <v>202</v>
      </c>
      <c r="C6" s="45" t="s">
        <v>250</v>
      </c>
      <c r="D6" s="45" t="s">
        <v>251</v>
      </c>
      <c r="E6" s="39" t="s">
        <v>255</v>
      </c>
      <c r="F6" s="45" t="s">
        <v>252</v>
      </c>
      <c r="G6" s="45" t="s">
        <v>253</v>
      </c>
      <c r="H6" s="39" t="s">
        <v>254</v>
      </c>
      <c r="I6" s="5" t="s">
        <v>258</v>
      </c>
      <c r="J6" s="6" t="s">
        <v>256</v>
      </c>
    </row>
    <row r="7" spans="1:10" x14ac:dyDescent="0.25">
      <c r="A7" s="7" t="s">
        <v>0</v>
      </c>
      <c r="B7" s="8">
        <v>4100990</v>
      </c>
      <c r="C7" s="9">
        <v>4658.09</v>
      </c>
      <c r="D7" s="9">
        <v>2614.52</v>
      </c>
      <c r="E7" s="9">
        <f>D7-C7</f>
        <v>-2043.5700000000002</v>
      </c>
      <c r="F7" s="9">
        <v>487.65</v>
      </c>
      <c r="G7" s="9">
        <v>243.89</v>
      </c>
      <c r="H7" s="9">
        <f t="shared" ref="H7:H38" si="0">G7-F7</f>
        <v>-243.76</v>
      </c>
      <c r="I7" s="9">
        <f t="shared" ref="I7:I38" si="1">D7+G7</f>
        <v>2858.41</v>
      </c>
      <c r="J7" s="9">
        <f>I7*0.15</f>
        <v>428.76149999999996</v>
      </c>
    </row>
    <row r="8" spans="1:10" x14ac:dyDescent="0.25">
      <c r="A8" s="10" t="s">
        <v>2</v>
      </c>
      <c r="B8" s="11">
        <v>4101020</v>
      </c>
      <c r="C8" s="12">
        <v>61989.64</v>
      </c>
      <c r="D8" s="12">
        <v>58373.279999999999</v>
      </c>
      <c r="E8" s="12">
        <f t="shared" ref="E8:E71" si="2">D8-C8</f>
        <v>-3616.3600000000006</v>
      </c>
      <c r="F8" s="12">
        <v>80.27</v>
      </c>
      <c r="G8" s="12">
        <v>363</v>
      </c>
      <c r="H8" s="12">
        <f t="shared" si="0"/>
        <v>282.73</v>
      </c>
      <c r="I8" s="12">
        <f t="shared" si="1"/>
        <v>58736.28</v>
      </c>
      <c r="J8" s="12">
        <f>I8*0.15</f>
        <v>8810.4419999999991</v>
      </c>
    </row>
    <row r="9" spans="1:10" x14ac:dyDescent="0.25">
      <c r="A9" s="7" t="s">
        <v>3</v>
      </c>
      <c r="B9" s="8">
        <v>4101200</v>
      </c>
      <c r="C9" s="9">
        <v>39059.019999999997</v>
      </c>
      <c r="D9" s="9">
        <v>48606.03</v>
      </c>
      <c r="E9" s="9">
        <f t="shared" si="2"/>
        <v>9547.010000000002</v>
      </c>
      <c r="F9" s="9">
        <v>1502.55</v>
      </c>
      <c r="G9" s="9">
        <v>1533.57</v>
      </c>
      <c r="H9" s="9">
        <f t="shared" si="0"/>
        <v>31.019999999999982</v>
      </c>
      <c r="I9" s="9">
        <f t="shared" si="1"/>
        <v>50139.6</v>
      </c>
      <c r="J9" s="9">
        <f t="shared" ref="J9:J71" si="3">I9*0.15</f>
        <v>7520.94</v>
      </c>
    </row>
    <row r="10" spans="1:10" x14ac:dyDescent="0.25">
      <c r="A10" s="10" t="s">
        <v>4</v>
      </c>
      <c r="B10" s="11">
        <v>4101230</v>
      </c>
      <c r="C10" s="12">
        <v>182772.12</v>
      </c>
      <c r="D10" s="12">
        <v>184023.94</v>
      </c>
      <c r="E10" s="12">
        <f t="shared" si="2"/>
        <v>1251.820000000007</v>
      </c>
      <c r="F10" s="12">
        <v>7987.57</v>
      </c>
      <c r="G10" s="12">
        <v>8034.88</v>
      </c>
      <c r="H10" s="12">
        <f t="shared" si="0"/>
        <v>47.3100000000004</v>
      </c>
      <c r="I10" s="12">
        <f t="shared" si="1"/>
        <v>192058.82</v>
      </c>
      <c r="J10" s="12">
        <f t="shared" si="3"/>
        <v>28808.823</v>
      </c>
    </row>
    <row r="11" spans="1:10" x14ac:dyDescent="0.25">
      <c r="A11" s="7" t="s">
        <v>5</v>
      </c>
      <c r="B11" s="8">
        <v>4101350</v>
      </c>
      <c r="C11" s="9">
        <v>23886.93</v>
      </c>
      <c r="D11" s="9">
        <v>24524.48</v>
      </c>
      <c r="E11" s="9">
        <f t="shared" si="2"/>
        <v>637.54999999999927</v>
      </c>
      <c r="F11" s="9">
        <v>25.98</v>
      </c>
      <c r="G11" s="9">
        <v>846.63</v>
      </c>
      <c r="H11" s="9">
        <f t="shared" si="0"/>
        <v>820.65</v>
      </c>
      <c r="I11" s="9">
        <f t="shared" si="1"/>
        <v>25371.11</v>
      </c>
      <c r="J11" s="9">
        <f t="shared" si="3"/>
        <v>3805.6664999999998</v>
      </c>
    </row>
    <row r="12" spans="1:10" x14ac:dyDescent="0.25">
      <c r="A12" s="10" t="s">
        <v>6</v>
      </c>
      <c r="B12" s="11">
        <v>4101470</v>
      </c>
      <c r="C12" s="12">
        <v>32068.11</v>
      </c>
      <c r="D12" s="12">
        <v>33229.160000000003</v>
      </c>
      <c r="E12" s="12">
        <f t="shared" si="2"/>
        <v>1161.0500000000029</v>
      </c>
      <c r="F12" s="12">
        <v>42.31</v>
      </c>
      <c r="G12" s="12">
        <v>613.45000000000005</v>
      </c>
      <c r="H12" s="12">
        <f t="shared" si="0"/>
        <v>571.1400000000001</v>
      </c>
      <c r="I12" s="12">
        <f t="shared" si="1"/>
        <v>33842.61</v>
      </c>
      <c r="J12" s="12">
        <f t="shared" si="3"/>
        <v>5076.3914999999997</v>
      </c>
    </row>
    <row r="13" spans="1:10" x14ac:dyDescent="0.25">
      <c r="A13" s="7" t="s">
        <v>7</v>
      </c>
      <c r="B13" s="8">
        <v>4101500</v>
      </c>
      <c r="C13" s="9">
        <v>5951.7</v>
      </c>
      <c r="D13" s="9">
        <v>4879.6499999999996</v>
      </c>
      <c r="E13" s="9">
        <f t="shared" si="2"/>
        <v>-1072.0500000000002</v>
      </c>
      <c r="F13" s="9">
        <v>4.6900000000000004</v>
      </c>
      <c r="G13" s="9">
        <v>8.11</v>
      </c>
      <c r="H13" s="9">
        <f t="shared" si="0"/>
        <v>3.419999999999999</v>
      </c>
      <c r="I13" s="9">
        <f t="shared" si="1"/>
        <v>4887.7599999999993</v>
      </c>
      <c r="J13" s="9">
        <f t="shared" si="3"/>
        <v>733.16399999999987</v>
      </c>
    </row>
    <row r="14" spans="1:10" x14ac:dyDescent="0.25">
      <c r="A14" s="10" t="s">
        <v>8</v>
      </c>
      <c r="B14" s="11">
        <v>4101560</v>
      </c>
      <c r="C14" s="12">
        <v>665089.32999999996</v>
      </c>
      <c r="D14" s="12">
        <v>662774.5</v>
      </c>
      <c r="E14" s="12">
        <f t="shared" si="2"/>
        <v>-2314.8299999999581</v>
      </c>
      <c r="F14" s="12">
        <v>15475.21</v>
      </c>
      <c r="G14" s="12">
        <v>15732.51</v>
      </c>
      <c r="H14" s="12">
        <f t="shared" si="0"/>
        <v>257.30000000000109</v>
      </c>
      <c r="I14" s="12">
        <f t="shared" si="1"/>
        <v>678507.01</v>
      </c>
      <c r="J14" s="12">
        <f t="shared" si="3"/>
        <v>101776.0515</v>
      </c>
    </row>
    <row r="15" spans="1:10" x14ac:dyDescent="0.25">
      <c r="A15" s="7" t="s">
        <v>9</v>
      </c>
      <c r="B15" s="8">
        <v>4101590</v>
      </c>
      <c r="C15" s="9">
        <v>3041.58</v>
      </c>
      <c r="D15" s="9">
        <v>953.18</v>
      </c>
      <c r="E15" s="9">
        <f t="shared" si="2"/>
        <v>-2088.4</v>
      </c>
      <c r="F15" s="9">
        <v>1.98</v>
      </c>
      <c r="G15" s="9">
        <v>2.33</v>
      </c>
      <c r="H15" s="9">
        <f t="shared" si="0"/>
        <v>0.35000000000000009</v>
      </c>
      <c r="I15" s="9">
        <f t="shared" si="1"/>
        <v>955.51</v>
      </c>
      <c r="J15" s="9">
        <f t="shared" si="3"/>
        <v>143.32649999999998</v>
      </c>
    </row>
    <row r="16" spans="1:10" x14ac:dyDescent="0.25">
      <c r="A16" s="10" t="s">
        <v>10</v>
      </c>
      <c r="B16" s="11">
        <v>4101620</v>
      </c>
      <c r="C16" s="12">
        <v>384649.39</v>
      </c>
      <c r="D16" s="12">
        <v>385653.42</v>
      </c>
      <c r="E16" s="12">
        <f t="shared" si="2"/>
        <v>1004.0299999999697</v>
      </c>
      <c r="F16" s="12">
        <v>8258.64</v>
      </c>
      <c r="G16" s="12">
        <v>8414.52</v>
      </c>
      <c r="H16" s="12">
        <f t="shared" si="0"/>
        <v>155.88000000000102</v>
      </c>
      <c r="I16" s="12">
        <f t="shared" si="1"/>
        <v>394067.94</v>
      </c>
      <c r="J16" s="12">
        <f t="shared" si="3"/>
        <v>59110.190999999999</v>
      </c>
    </row>
    <row r="17" spans="1:10" x14ac:dyDescent="0.25">
      <c r="A17" s="7" t="s">
        <v>11</v>
      </c>
      <c r="B17" s="8">
        <v>4101660</v>
      </c>
      <c r="C17" s="9">
        <v>114438.07</v>
      </c>
      <c r="D17" s="9">
        <v>113221.55</v>
      </c>
      <c r="E17" s="9">
        <f t="shared" si="2"/>
        <v>-1216.5200000000041</v>
      </c>
      <c r="F17" s="9">
        <v>5001.07</v>
      </c>
      <c r="G17" s="9">
        <v>5016.59</v>
      </c>
      <c r="H17" s="9">
        <f t="shared" si="0"/>
        <v>15.520000000000437</v>
      </c>
      <c r="I17" s="9">
        <f t="shared" si="1"/>
        <v>118238.14</v>
      </c>
      <c r="J17" s="9">
        <f t="shared" si="3"/>
        <v>17735.720999999998</v>
      </c>
    </row>
    <row r="18" spans="1:10" x14ac:dyDescent="0.25">
      <c r="A18" s="10" t="s">
        <v>12</v>
      </c>
      <c r="B18" s="11">
        <v>4101710</v>
      </c>
      <c r="C18" s="12">
        <v>634003.88</v>
      </c>
      <c r="D18" s="12">
        <v>666267.1</v>
      </c>
      <c r="E18" s="12">
        <f t="shared" si="2"/>
        <v>32263.219999999972</v>
      </c>
      <c r="F18" s="12">
        <v>14996.61</v>
      </c>
      <c r="G18" s="12">
        <v>8920.76</v>
      </c>
      <c r="H18" s="12">
        <f t="shared" si="0"/>
        <v>-6075.85</v>
      </c>
      <c r="I18" s="12">
        <f t="shared" si="1"/>
        <v>675187.86</v>
      </c>
      <c r="J18" s="12">
        <f t="shared" si="3"/>
        <v>101278.17899999999</v>
      </c>
    </row>
    <row r="19" spans="1:10" x14ac:dyDescent="0.25">
      <c r="A19" s="7" t="s">
        <v>13</v>
      </c>
      <c r="B19" s="8">
        <v>4101800</v>
      </c>
      <c r="C19" s="9">
        <v>164200.76</v>
      </c>
      <c r="D19" s="9">
        <v>166894.26999999999</v>
      </c>
      <c r="E19" s="9">
        <f t="shared" si="2"/>
        <v>2693.5099999999802</v>
      </c>
      <c r="F19" s="9">
        <v>5531.14</v>
      </c>
      <c r="G19" s="9">
        <v>5623.73</v>
      </c>
      <c r="H19" s="9">
        <f t="shared" si="0"/>
        <v>92.589999999999236</v>
      </c>
      <c r="I19" s="9">
        <f t="shared" si="1"/>
        <v>172518</v>
      </c>
      <c r="J19" s="9">
        <f t="shared" si="3"/>
        <v>25877.7</v>
      </c>
    </row>
    <row r="20" spans="1:10" x14ac:dyDescent="0.25">
      <c r="A20" s="10" t="s">
        <v>14</v>
      </c>
      <c r="B20" s="11">
        <v>4101830</v>
      </c>
      <c r="C20" s="12">
        <v>220341.03</v>
      </c>
      <c r="D20" s="12">
        <v>214429.47</v>
      </c>
      <c r="E20" s="12">
        <f t="shared" si="2"/>
        <v>-5911.5599999999977</v>
      </c>
      <c r="F20" s="12">
        <v>1757.88</v>
      </c>
      <c r="G20" s="12">
        <v>1830.32</v>
      </c>
      <c r="H20" s="12">
        <f t="shared" si="0"/>
        <v>72.439999999999827</v>
      </c>
      <c r="I20" s="12">
        <f t="shared" si="1"/>
        <v>216259.79</v>
      </c>
      <c r="J20" s="12">
        <f t="shared" si="3"/>
        <v>32438.968499999999</v>
      </c>
    </row>
    <row r="21" spans="1:10" x14ac:dyDescent="0.25">
      <c r="A21" s="7" t="s">
        <v>15</v>
      </c>
      <c r="B21" s="8">
        <v>4101920</v>
      </c>
      <c r="C21" s="9">
        <v>7778464.5</v>
      </c>
      <c r="D21" s="9">
        <v>8018273.6799999997</v>
      </c>
      <c r="E21" s="9">
        <f t="shared" si="2"/>
        <v>239809.1799999997</v>
      </c>
      <c r="F21" s="9">
        <v>120658.28</v>
      </c>
      <c r="G21" s="9">
        <v>124205.85</v>
      </c>
      <c r="H21" s="9">
        <f t="shared" si="0"/>
        <v>3547.570000000007</v>
      </c>
      <c r="I21" s="9">
        <f t="shared" si="1"/>
        <v>8142479.5299999993</v>
      </c>
      <c r="J21" s="9">
        <f t="shared" si="3"/>
        <v>1221371.9294999999</v>
      </c>
    </row>
    <row r="22" spans="1:10" x14ac:dyDescent="0.25">
      <c r="A22" s="10" t="s">
        <v>16</v>
      </c>
      <c r="B22" s="11">
        <v>4101980</v>
      </c>
      <c r="C22" s="12">
        <v>3678030.06</v>
      </c>
      <c r="D22" s="12">
        <v>3553149.23</v>
      </c>
      <c r="E22" s="12">
        <f t="shared" si="2"/>
        <v>-124880.83000000007</v>
      </c>
      <c r="F22" s="12">
        <v>65651.72</v>
      </c>
      <c r="G22" s="12">
        <v>67040.62</v>
      </c>
      <c r="H22" s="12">
        <f t="shared" si="0"/>
        <v>1388.8999999999942</v>
      </c>
      <c r="I22" s="12">
        <f t="shared" si="1"/>
        <v>3620189.85</v>
      </c>
      <c r="J22" s="12">
        <f t="shared" si="3"/>
        <v>543028.47750000004</v>
      </c>
    </row>
    <row r="23" spans="1:10" x14ac:dyDescent="0.25">
      <c r="A23" s="7" t="s">
        <v>17</v>
      </c>
      <c r="B23" s="8">
        <v>4102040</v>
      </c>
      <c r="C23" s="9">
        <v>1158110.26</v>
      </c>
      <c r="D23" s="9">
        <v>1193907.27</v>
      </c>
      <c r="E23" s="9">
        <f t="shared" si="2"/>
        <v>35797.010000000009</v>
      </c>
      <c r="F23" s="9">
        <v>28169.27</v>
      </c>
      <c r="G23" s="9">
        <v>28779.11</v>
      </c>
      <c r="H23" s="9">
        <f t="shared" si="0"/>
        <v>609.84000000000015</v>
      </c>
      <c r="I23" s="9">
        <f t="shared" si="1"/>
        <v>1222686.3800000001</v>
      </c>
      <c r="J23" s="9">
        <f t="shared" si="3"/>
        <v>183402.95700000002</v>
      </c>
    </row>
    <row r="24" spans="1:10" x14ac:dyDescent="0.25">
      <c r="A24" s="10" t="s">
        <v>18</v>
      </c>
      <c r="B24" s="11">
        <v>4102160</v>
      </c>
      <c r="C24" s="12">
        <v>46940.03</v>
      </c>
      <c r="D24" s="12">
        <v>55344.71</v>
      </c>
      <c r="E24" s="12">
        <f t="shared" si="2"/>
        <v>8404.68</v>
      </c>
      <c r="F24" s="12">
        <v>539.91999999999996</v>
      </c>
      <c r="G24" s="12">
        <v>568.13</v>
      </c>
      <c r="H24" s="12">
        <f t="shared" si="0"/>
        <v>28.210000000000036</v>
      </c>
      <c r="I24" s="12">
        <f t="shared" si="1"/>
        <v>55912.84</v>
      </c>
      <c r="J24" s="12">
        <f t="shared" si="3"/>
        <v>8386.9259999999995</v>
      </c>
    </row>
    <row r="25" spans="1:10" x14ac:dyDescent="0.25">
      <c r="A25" s="7" t="s">
        <v>19</v>
      </c>
      <c r="B25" s="8">
        <v>4102190</v>
      </c>
      <c r="C25" s="9">
        <v>5869.99</v>
      </c>
      <c r="D25" s="9">
        <v>4311.9799999999996</v>
      </c>
      <c r="E25" s="9">
        <f t="shared" si="2"/>
        <v>-1558.0100000000002</v>
      </c>
      <c r="F25" s="9">
        <v>7.62</v>
      </c>
      <c r="G25" s="9">
        <v>0</v>
      </c>
      <c r="H25" s="9">
        <f t="shared" si="0"/>
        <v>-7.62</v>
      </c>
      <c r="I25" s="9">
        <f t="shared" si="1"/>
        <v>4311.9799999999996</v>
      </c>
      <c r="J25" s="9">
        <f t="shared" si="3"/>
        <v>646.79699999999991</v>
      </c>
    </row>
    <row r="26" spans="1:10" x14ac:dyDescent="0.25">
      <c r="A26" s="10" t="s">
        <v>20</v>
      </c>
      <c r="B26" s="11">
        <v>4102310</v>
      </c>
      <c r="C26" s="12">
        <v>370438.48</v>
      </c>
      <c r="D26" s="12">
        <v>356815.52</v>
      </c>
      <c r="E26" s="12">
        <f t="shared" si="2"/>
        <v>-13622.959999999963</v>
      </c>
      <c r="F26" s="12">
        <v>14586.05</v>
      </c>
      <c r="G26" s="12">
        <v>14937.56</v>
      </c>
      <c r="H26" s="12">
        <f t="shared" si="0"/>
        <v>351.51000000000022</v>
      </c>
      <c r="I26" s="12">
        <f t="shared" si="1"/>
        <v>371753.08</v>
      </c>
      <c r="J26" s="12">
        <f t="shared" si="3"/>
        <v>55762.962</v>
      </c>
    </row>
    <row r="27" spans="1:10" x14ac:dyDescent="0.25">
      <c r="A27" s="7" t="s">
        <v>21</v>
      </c>
      <c r="B27" s="8">
        <v>4101740</v>
      </c>
      <c r="C27" s="9">
        <v>17237.580000000002</v>
      </c>
      <c r="D27" s="9">
        <v>17476.259999999998</v>
      </c>
      <c r="E27" s="9">
        <f t="shared" si="2"/>
        <v>238.67999999999665</v>
      </c>
      <c r="F27" s="9">
        <v>10.65</v>
      </c>
      <c r="G27" s="9">
        <v>302.08999999999997</v>
      </c>
      <c r="H27" s="9">
        <f t="shared" si="0"/>
        <v>291.44</v>
      </c>
      <c r="I27" s="9">
        <f t="shared" si="1"/>
        <v>17778.349999999999</v>
      </c>
      <c r="J27" s="9">
        <f t="shared" si="3"/>
        <v>2666.7524999999996</v>
      </c>
    </row>
    <row r="28" spans="1:10" x14ac:dyDescent="0.25">
      <c r="A28" s="10" t="s">
        <v>22</v>
      </c>
      <c r="B28" s="11">
        <v>4102580</v>
      </c>
      <c r="C28" s="12">
        <v>43083.13</v>
      </c>
      <c r="D28" s="12">
        <v>41980.47</v>
      </c>
      <c r="E28" s="12">
        <f t="shared" si="2"/>
        <v>-1102.6599999999962</v>
      </c>
      <c r="F28" s="12">
        <v>545.69000000000005</v>
      </c>
      <c r="G28" s="12">
        <v>570.86</v>
      </c>
      <c r="H28" s="12">
        <f t="shared" si="0"/>
        <v>25.169999999999959</v>
      </c>
      <c r="I28" s="12">
        <f t="shared" si="1"/>
        <v>42551.33</v>
      </c>
      <c r="J28" s="12">
        <f t="shared" si="3"/>
        <v>6382.6994999999997</v>
      </c>
    </row>
    <row r="29" spans="1:10" x14ac:dyDescent="0.25">
      <c r="A29" s="7" t="s">
        <v>23</v>
      </c>
      <c r="B29" s="8">
        <v>4102610</v>
      </c>
      <c r="C29" s="9">
        <v>49683.23</v>
      </c>
      <c r="D29" s="9">
        <v>50366.05</v>
      </c>
      <c r="E29" s="9">
        <f t="shared" si="2"/>
        <v>682.81999999999971</v>
      </c>
      <c r="F29" s="9">
        <v>54.69</v>
      </c>
      <c r="G29" s="9">
        <v>335.08</v>
      </c>
      <c r="H29" s="9">
        <f t="shared" si="0"/>
        <v>280.39</v>
      </c>
      <c r="I29" s="9">
        <f t="shared" si="1"/>
        <v>50701.130000000005</v>
      </c>
      <c r="J29" s="9">
        <f t="shared" si="3"/>
        <v>7605.1695</v>
      </c>
    </row>
    <row r="30" spans="1:10" x14ac:dyDescent="0.25">
      <c r="A30" s="10" t="s">
        <v>24</v>
      </c>
      <c r="B30" s="11">
        <v>4102640</v>
      </c>
      <c r="C30" s="12">
        <v>1047118.14</v>
      </c>
      <c r="D30" s="12">
        <v>1013577.58</v>
      </c>
      <c r="E30" s="12">
        <f t="shared" si="2"/>
        <v>-33540.560000000056</v>
      </c>
      <c r="F30" s="12">
        <v>15974.51</v>
      </c>
      <c r="G30" s="12">
        <v>16320.41</v>
      </c>
      <c r="H30" s="12">
        <f t="shared" si="0"/>
        <v>345.89999999999964</v>
      </c>
      <c r="I30" s="12">
        <f t="shared" si="1"/>
        <v>1029897.99</v>
      </c>
      <c r="J30" s="12">
        <f t="shared" si="3"/>
        <v>154484.6985</v>
      </c>
    </row>
    <row r="31" spans="1:10" x14ac:dyDescent="0.25">
      <c r="A31" s="7" t="s">
        <v>25</v>
      </c>
      <c r="B31" s="8">
        <v>4102780</v>
      </c>
      <c r="C31" s="9">
        <v>563129.28</v>
      </c>
      <c r="D31" s="9">
        <v>557823.12</v>
      </c>
      <c r="E31" s="9">
        <f t="shared" si="2"/>
        <v>-5306.1600000000326</v>
      </c>
      <c r="F31" s="9">
        <v>12431.45</v>
      </c>
      <c r="G31" s="9">
        <v>12843.11</v>
      </c>
      <c r="H31" s="9">
        <f t="shared" si="0"/>
        <v>411.65999999999985</v>
      </c>
      <c r="I31" s="9">
        <f t="shared" si="1"/>
        <v>570666.23</v>
      </c>
      <c r="J31" s="9">
        <f t="shared" si="3"/>
        <v>85599.934499999988</v>
      </c>
    </row>
    <row r="32" spans="1:10" x14ac:dyDescent="0.25">
      <c r="A32" s="10" t="s">
        <v>26</v>
      </c>
      <c r="B32" s="11">
        <v>4102800</v>
      </c>
      <c r="C32" s="12">
        <v>1366384.78</v>
      </c>
      <c r="D32" s="12">
        <v>1320264.05</v>
      </c>
      <c r="E32" s="12">
        <f t="shared" si="2"/>
        <v>-46120.729999999981</v>
      </c>
      <c r="F32" s="12">
        <v>33455.86</v>
      </c>
      <c r="G32" s="12">
        <v>33957.379999999997</v>
      </c>
      <c r="H32" s="12">
        <f t="shared" si="0"/>
        <v>501.5199999999968</v>
      </c>
      <c r="I32" s="12">
        <f t="shared" si="1"/>
        <v>1354221.43</v>
      </c>
      <c r="J32" s="12">
        <f t="shared" si="3"/>
        <v>203133.21449999997</v>
      </c>
    </row>
    <row r="33" spans="1:10" x14ac:dyDescent="0.25">
      <c r="A33" s="7" t="s">
        <v>27</v>
      </c>
      <c r="B33" s="8">
        <v>4105760</v>
      </c>
      <c r="C33" s="9">
        <v>127733.97</v>
      </c>
      <c r="D33" s="9">
        <v>126221.48</v>
      </c>
      <c r="E33" s="9">
        <f t="shared" si="2"/>
        <v>-1512.4900000000052</v>
      </c>
      <c r="F33" s="9">
        <v>4006.87</v>
      </c>
      <c r="G33" s="9">
        <v>3215.28</v>
      </c>
      <c r="H33" s="9">
        <f t="shared" si="0"/>
        <v>-791.58999999999969</v>
      </c>
      <c r="I33" s="9">
        <f t="shared" si="1"/>
        <v>129436.76</v>
      </c>
      <c r="J33" s="9">
        <f t="shared" si="3"/>
        <v>19415.513999999999</v>
      </c>
    </row>
    <row r="34" spans="1:10" x14ac:dyDescent="0.25">
      <c r="A34" s="10" t="s">
        <v>28</v>
      </c>
      <c r="B34" s="11">
        <v>4102910</v>
      </c>
      <c r="C34" s="12">
        <v>137943.32</v>
      </c>
      <c r="D34" s="12">
        <v>143500.01</v>
      </c>
      <c r="E34" s="12">
        <f t="shared" si="2"/>
        <v>5556.6900000000023</v>
      </c>
      <c r="F34" s="12">
        <v>4073.77</v>
      </c>
      <c r="G34" s="12">
        <v>4147.04</v>
      </c>
      <c r="H34" s="12">
        <f t="shared" si="0"/>
        <v>73.269999999999982</v>
      </c>
      <c r="I34" s="12">
        <f t="shared" si="1"/>
        <v>147647.05000000002</v>
      </c>
      <c r="J34" s="12">
        <f t="shared" si="3"/>
        <v>22147.057500000003</v>
      </c>
    </row>
    <row r="35" spans="1:10" x14ac:dyDescent="0.25">
      <c r="A35" s="7" t="s">
        <v>29</v>
      </c>
      <c r="B35" s="8">
        <v>4102940</v>
      </c>
      <c r="C35" s="9">
        <v>883099.07</v>
      </c>
      <c r="D35" s="9">
        <v>914708.65</v>
      </c>
      <c r="E35" s="9">
        <f t="shared" si="2"/>
        <v>31609.580000000075</v>
      </c>
      <c r="F35" s="9">
        <v>31317.65</v>
      </c>
      <c r="G35" s="9">
        <v>32046.99</v>
      </c>
      <c r="H35" s="9">
        <f t="shared" si="0"/>
        <v>729.34000000000015</v>
      </c>
      <c r="I35" s="9">
        <f t="shared" si="1"/>
        <v>946755.64</v>
      </c>
      <c r="J35" s="9">
        <f t="shared" si="3"/>
        <v>142013.34599999999</v>
      </c>
    </row>
    <row r="36" spans="1:10" x14ac:dyDescent="0.25">
      <c r="A36" s="10" t="s">
        <v>30</v>
      </c>
      <c r="B36" s="11">
        <v>4102840</v>
      </c>
      <c r="C36" s="12">
        <v>648427.74</v>
      </c>
      <c r="D36" s="12">
        <v>627929.39</v>
      </c>
      <c r="E36" s="12">
        <f t="shared" si="2"/>
        <v>-20498.349999999977</v>
      </c>
      <c r="F36" s="12">
        <v>15448.27</v>
      </c>
      <c r="G36" s="12">
        <v>15686.66</v>
      </c>
      <c r="H36" s="12">
        <f t="shared" si="0"/>
        <v>238.38999999999942</v>
      </c>
      <c r="I36" s="12">
        <f t="shared" si="1"/>
        <v>643616.05000000005</v>
      </c>
      <c r="J36" s="12">
        <f t="shared" si="3"/>
        <v>96542.407500000001</v>
      </c>
    </row>
    <row r="37" spans="1:10" x14ac:dyDescent="0.25">
      <c r="A37" s="7" t="s">
        <v>31</v>
      </c>
      <c r="B37" s="8">
        <v>4103260</v>
      </c>
      <c r="C37" s="9">
        <v>171792.54</v>
      </c>
      <c r="D37" s="9">
        <v>167625.04</v>
      </c>
      <c r="E37" s="9">
        <f t="shared" si="2"/>
        <v>-4167.5</v>
      </c>
      <c r="F37" s="9">
        <v>7973.99</v>
      </c>
      <c r="G37" s="9">
        <v>8074</v>
      </c>
      <c r="H37" s="9">
        <f t="shared" si="0"/>
        <v>100.01000000000022</v>
      </c>
      <c r="I37" s="9">
        <f t="shared" si="1"/>
        <v>175699.04</v>
      </c>
      <c r="J37" s="9">
        <f t="shared" si="3"/>
        <v>26354.856</v>
      </c>
    </row>
    <row r="38" spans="1:10" x14ac:dyDescent="0.25">
      <c r="A38" s="10" t="s">
        <v>32</v>
      </c>
      <c r="B38" s="11">
        <v>4103270</v>
      </c>
      <c r="C38" s="12">
        <v>150954.75</v>
      </c>
      <c r="D38" s="12">
        <v>146389.10999999999</v>
      </c>
      <c r="E38" s="12">
        <f t="shared" si="2"/>
        <v>-4565.640000000014</v>
      </c>
      <c r="F38" s="12">
        <v>5491.19</v>
      </c>
      <c r="G38" s="12">
        <v>5578.54</v>
      </c>
      <c r="H38" s="12">
        <f t="shared" si="0"/>
        <v>87.350000000000364</v>
      </c>
      <c r="I38" s="12">
        <f t="shared" si="1"/>
        <v>151967.65</v>
      </c>
      <c r="J38" s="12">
        <f t="shared" si="3"/>
        <v>22795.147499999999</v>
      </c>
    </row>
    <row r="39" spans="1:10" x14ac:dyDescent="0.25">
      <c r="A39" s="7" t="s">
        <v>33</v>
      </c>
      <c r="B39" s="8">
        <v>4103330</v>
      </c>
      <c r="C39" s="9">
        <v>30857.29</v>
      </c>
      <c r="D39" s="9">
        <v>29969.5</v>
      </c>
      <c r="E39" s="9">
        <f t="shared" si="2"/>
        <v>-887.79000000000087</v>
      </c>
      <c r="F39" s="9">
        <v>31.61</v>
      </c>
      <c r="G39" s="9">
        <v>862.25</v>
      </c>
      <c r="H39" s="9">
        <f t="shared" ref="H39:H70" si="4">G39-F39</f>
        <v>830.64</v>
      </c>
      <c r="I39" s="9">
        <f t="shared" ref="I39:I70" si="5">D39+G39</f>
        <v>30831.75</v>
      </c>
      <c r="J39" s="9">
        <f t="shared" si="3"/>
        <v>4624.7624999999998</v>
      </c>
    </row>
    <row r="40" spans="1:10" x14ac:dyDescent="0.25">
      <c r="A40" s="10" t="s">
        <v>34</v>
      </c>
      <c r="B40" s="11">
        <v>4103660</v>
      </c>
      <c r="C40" s="12">
        <v>875234.13</v>
      </c>
      <c r="D40" s="12">
        <v>863655.49</v>
      </c>
      <c r="E40" s="12">
        <f t="shared" si="2"/>
        <v>-11578.640000000014</v>
      </c>
      <c r="F40" s="12">
        <v>28168.34</v>
      </c>
      <c r="G40" s="12">
        <v>28244.81</v>
      </c>
      <c r="H40" s="12">
        <f t="shared" si="4"/>
        <v>76.470000000001164</v>
      </c>
      <c r="I40" s="12">
        <f t="shared" si="5"/>
        <v>891900.3</v>
      </c>
      <c r="J40" s="12">
        <f t="shared" si="3"/>
        <v>133785.04500000001</v>
      </c>
    </row>
    <row r="41" spans="1:10" x14ac:dyDescent="0.25">
      <c r="A41" s="7" t="s">
        <v>35</v>
      </c>
      <c r="B41" s="8">
        <v>4103390</v>
      </c>
      <c r="C41" s="9">
        <v>237160.15</v>
      </c>
      <c r="D41" s="9">
        <v>246827.33</v>
      </c>
      <c r="E41" s="9">
        <f t="shared" si="2"/>
        <v>9667.179999999993</v>
      </c>
      <c r="F41" s="9">
        <v>9045.49</v>
      </c>
      <c r="G41" s="9">
        <v>9290.56</v>
      </c>
      <c r="H41" s="9">
        <f t="shared" si="4"/>
        <v>245.06999999999971</v>
      </c>
      <c r="I41" s="9">
        <f t="shared" si="5"/>
        <v>256117.88999999998</v>
      </c>
      <c r="J41" s="9">
        <f t="shared" si="3"/>
        <v>38417.683499999999</v>
      </c>
    </row>
    <row r="42" spans="1:10" x14ac:dyDescent="0.25">
      <c r="A42" s="10" t="s">
        <v>36</v>
      </c>
      <c r="B42" s="11">
        <v>4103420</v>
      </c>
      <c r="C42" s="12">
        <v>193312.53</v>
      </c>
      <c r="D42" s="12">
        <v>189718.96</v>
      </c>
      <c r="E42" s="12">
        <f t="shared" si="2"/>
        <v>-3593.570000000007</v>
      </c>
      <c r="F42" s="12">
        <v>3692.67</v>
      </c>
      <c r="G42" s="12">
        <v>3763.77</v>
      </c>
      <c r="H42" s="12">
        <f t="shared" si="4"/>
        <v>71.099999999999909</v>
      </c>
      <c r="I42" s="12">
        <f t="shared" si="5"/>
        <v>193482.72999999998</v>
      </c>
      <c r="J42" s="12">
        <f t="shared" si="3"/>
        <v>29022.409499999998</v>
      </c>
    </row>
    <row r="43" spans="1:10" x14ac:dyDescent="0.25">
      <c r="A43" s="7" t="s">
        <v>37</v>
      </c>
      <c r="B43" s="8">
        <v>4103480</v>
      </c>
      <c r="C43" s="9">
        <v>1543608.87</v>
      </c>
      <c r="D43" s="9">
        <v>1516610.48</v>
      </c>
      <c r="E43" s="9">
        <f t="shared" si="2"/>
        <v>-26998.39000000013</v>
      </c>
      <c r="F43" s="9">
        <v>37977.660000000003</v>
      </c>
      <c r="G43" s="9">
        <v>38789.629999999997</v>
      </c>
      <c r="H43" s="9">
        <f t="shared" si="4"/>
        <v>811.96999999999389</v>
      </c>
      <c r="I43" s="9">
        <f t="shared" si="5"/>
        <v>1555400.1099999999</v>
      </c>
      <c r="J43" s="9">
        <f t="shared" si="3"/>
        <v>233310.01649999997</v>
      </c>
    </row>
    <row r="44" spans="1:10" x14ac:dyDescent="0.25">
      <c r="A44" s="10" t="s">
        <v>38</v>
      </c>
      <c r="B44" s="11">
        <v>4103540</v>
      </c>
      <c r="C44" s="12">
        <v>53680.92</v>
      </c>
      <c r="D44" s="12">
        <v>58387.45</v>
      </c>
      <c r="E44" s="12">
        <f t="shared" si="2"/>
        <v>4706.5299999999988</v>
      </c>
      <c r="F44" s="12">
        <v>1526.54</v>
      </c>
      <c r="G44" s="12">
        <v>1620.83</v>
      </c>
      <c r="H44" s="12">
        <f t="shared" si="4"/>
        <v>94.289999999999964</v>
      </c>
      <c r="I44" s="12">
        <f t="shared" si="5"/>
        <v>60008.28</v>
      </c>
      <c r="J44" s="12">
        <f t="shared" si="3"/>
        <v>9001.2420000000002</v>
      </c>
    </row>
    <row r="45" spans="1:10" x14ac:dyDescent="0.25">
      <c r="A45" s="7" t="s">
        <v>39</v>
      </c>
      <c r="B45" s="8">
        <v>4103690</v>
      </c>
      <c r="C45" s="9">
        <v>287209.5</v>
      </c>
      <c r="D45" s="9">
        <v>305247.84000000003</v>
      </c>
      <c r="E45" s="9">
        <f t="shared" si="2"/>
        <v>18038.340000000026</v>
      </c>
      <c r="F45" s="9">
        <v>8578.5499999999993</v>
      </c>
      <c r="G45" s="9">
        <v>8819.5400000000009</v>
      </c>
      <c r="H45" s="9">
        <f t="shared" si="4"/>
        <v>240.9900000000016</v>
      </c>
      <c r="I45" s="9">
        <f t="shared" si="5"/>
        <v>314067.38</v>
      </c>
      <c r="J45" s="9">
        <f t="shared" si="3"/>
        <v>47110.106999999996</v>
      </c>
    </row>
    <row r="46" spans="1:10" x14ac:dyDescent="0.25">
      <c r="A46" s="10" t="s">
        <v>40</v>
      </c>
      <c r="B46" s="11">
        <v>4103720</v>
      </c>
      <c r="C46" s="12">
        <v>654309.59</v>
      </c>
      <c r="D46" s="12">
        <v>650716.14</v>
      </c>
      <c r="E46" s="12">
        <f t="shared" si="2"/>
        <v>-3593.4499999999534</v>
      </c>
      <c r="F46" s="12">
        <v>24624.23</v>
      </c>
      <c r="G46" s="12">
        <v>24923.09</v>
      </c>
      <c r="H46" s="12">
        <f t="shared" si="4"/>
        <v>298.86000000000058</v>
      </c>
      <c r="I46" s="12">
        <f t="shared" si="5"/>
        <v>675639.23</v>
      </c>
      <c r="J46" s="12">
        <f t="shared" si="3"/>
        <v>101345.8845</v>
      </c>
    </row>
    <row r="47" spans="1:10" x14ac:dyDescent="0.25">
      <c r="A47" s="7" t="s">
        <v>41</v>
      </c>
      <c r="B47" s="8">
        <v>4103780</v>
      </c>
      <c r="C47" s="9">
        <v>71646.11</v>
      </c>
      <c r="D47" s="9">
        <v>70202.12</v>
      </c>
      <c r="E47" s="9">
        <f t="shared" si="2"/>
        <v>-1443.9900000000052</v>
      </c>
      <c r="F47" s="9">
        <v>1518.97</v>
      </c>
      <c r="G47" s="9">
        <v>1145.3499999999999</v>
      </c>
      <c r="H47" s="9">
        <f t="shared" si="4"/>
        <v>-373.62000000000012</v>
      </c>
      <c r="I47" s="9">
        <f t="shared" si="5"/>
        <v>71347.47</v>
      </c>
      <c r="J47" s="9">
        <f t="shared" si="3"/>
        <v>10702.120499999999</v>
      </c>
    </row>
    <row r="48" spans="1:10" x14ac:dyDescent="0.25">
      <c r="A48" s="10" t="s">
        <v>42</v>
      </c>
      <c r="B48" s="11">
        <v>4103840</v>
      </c>
      <c r="C48" s="12">
        <v>137685.25</v>
      </c>
      <c r="D48" s="12">
        <v>132217.56</v>
      </c>
      <c r="E48" s="12">
        <f t="shared" si="2"/>
        <v>-5467.6900000000023</v>
      </c>
      <c r="F48" s="12">
        <v>4073.32</v>
      </c>
      <c r="G48" s="12">
        <v>4228.82</v>
      </c>
      <c r="H48" s="12">
        <f t="shared" si="4"/>
        <v>155.49999999999955</v>
      </c>
      <c r="I48" s="12">
        <f t="shared" si="5"/>
        <v>136446.38</v>
      </c>
      <c r="J48" s="12">
        <f t="shared" si="3"/>
        <v>20466.956999999999</v>
      </c>
    </row>
    <row r="49" spans="1:10" x14ac:dyDescent="0.25">
      <c r="A49" s="7" t="s">
        <v>43</v>
      </c>
      <c r="B49" s="8">
        <v>4103860</v>
      </c>
      <c r="C49" s="9">
        <v>741590.87</v>
      </c>
      <c r="D49" s="9">
        <v>722729.94</v>
      </c>
      <c r="E49" s="9">
        <f t="shared" si="2"/>
        <v>-18860.930000000051</v>
      </c>
      <c r="F49" s="9">
        <v>24263.54</v>
      </c>
      <c r="G49" s="9">
        <v>24702.09</v>
      </c>
      <c r="H49" s="9">
        <f t="shared" si="4"/>
        <v>438.54999999999927</v>
      </c>
      <c r="I49" s="9">
        <f t="shared" si="5"/>
        <v>747432.02999999991</v>
      </c>
      <c r="J49" s="9">
        <f t="shared" si="3"/>
        <v>112114.80449999998</v>
      </c>
    </row>
    <row r="50" spans="1:10" x14ac:dyDescent="0.25">
      <c r="A50" s="10" t="s">
        <v>44</v>
      </c>
      <c r="B50" s="11">
        <v>4103940</v>
      </c>
      <c r="C50" s="12">
        <v>2139164.7999999998</v>
      </c>
      <c r="D50" s="12">
        <v>2051135.95</v>
      </c>
      <c r="E50" s="12">
        <f t="shared" si="2"/>
        <v>-88028.84999999986</v>
      </c>
      <c r="F50" s="12">
        <v>48854.43</v>
      </c>
      <c r="G50" s="12">
        <v>49832.34</v>
      </c>
      <c r="H50" s="12">
        <f t="shared" si="4"/>
        <v>977.90999999999622</v>
      </c>
      <c r="I50" s="12">
        <f t="shared" si="5"/>
        <v>2100968.29</v>
      </c>
      <c r="J50" s="12">
        <f t="shared" si="3"/>
        <v>315145.24349999998</v>
      </c>
    </row>
    <row r="51" spans="1:10" x14ac:dyDescent="0.25">
      <c r="A51" s="7" t="s">
        <v>45</v>
      </c>
      <c r="B51" s="8">
        <v>4103990</v>
      </c>
      <c r="C51" s="9">
        <v>200212.31</v>
      </c>
      <c r="D51" s="9">
        <v>202442.86</v>
      </c>
      <c r="E51" s="9">
        <f t="shared" si="2"/>
        <v>2230.5499999999884</v>
      </c>
      <c r="F51" s="9">
        <v>4617.8599999999997</v>
      </c>
      <c r="G51" s="9">
        <v>4750.0200000000004</v>
      </c>
      <c r="H51" s="9">
        <f t="shared" si="4"/>
        <v>132.16000000000076</v>
      </c>
      <c r="I51" s="9">
        <f t="shared" si="5"/>
        <v>207192.87999999998</v>
      </c>
      <c r="J51" s="9">
        <f t="shared" si="3"/>
        <v>31078.931999999993</v>
      </c>
    </row>
    <row r="52" spans="1:10" x14ac:dyDescent="0.25">
      <c r="A52" s="10" t="s">
        <v>46</v>
      </c>
      <c r="B52" s="11">
        <v>4104020</v>
      </c>
      <c r="C52" s="12">
        <v>12230.95</v>
      </c>
      <c r="D52" s="12">
        <v>8716.48</v>
      </c>
      <c r="E52" s="12">
        <f t="shared" si="2"/>
        <v>-3514.4700000000012</v>
      </c>
      <c r="F52" s="12">
        <v>1956.31</v>
      </c>
      <c r="G52" s="12">
        <v>2046.13</v>
      </c>
      <c r="H52" s="12">
        <f t="shared" si="4"/>
        <v>89.820000000000164</v>
      </c>
      <c r="I52" s="12">
        <f t="shared" si="5"/>
        <v>10762.61</v>
      </c>
      <c r="J52" s="12">
        <f t="shared" si="3"/>
        <v>1614.3915</v>
      </c>
    </row>
    <row r="53" spans="1:10" x14ac:dyDescent="0.25">
      <c r="A53" s="7" t="s">
        <v>47</v>
      </c>
      <c r="B53" s="8">
        <v>4104170</v>
      </c>
      <c r="C53" s="9">
        <v>3094.79</v>
      </c>
      <c r="D53" s="9">
        <v>0</v>
      </c>
      <c r="E53" s="9">
        <f t="shared" si="2"/>
        <v>-3094.79</v>
      </c>
      <c r="F53" s="9">
        <v>2.09</v>
      </c>
      <c r="G53" s="9">
        <v>0</v>
      </c>
      <c r="H53" s="9">
        <f t="shared" si="4"/>
        <v>-2.09</v>
      </c>
      <c r="I53" s="9">
        <f t="shared" si="5"/>
        <v>0</v>
      </c>
      <c r="J53" s="9">
        <f t="shared" si="3"/>
        <v>0</v>
      </c>
    </row>
    <row r="54" spans="1:10" x14ac:dyDescent="0.25">
      <c r="A54" s="10" t="s">
        <v>48</v>
      </c>
      <c r="B54" s="11">
        <v>4104290</v>
      </c>
      <c r="C54" s="12">
        <v>3040.12</v>
      </c>
      <c r="D54" s="12">
        <v>0</v>
      </c>
      <c r="E54" s="12">
        <f t="shared" si="2"/>
        <v>-3040.12</v>
      </c>
      <c r="F54" s="12">
        <v>0.94</v>
      </c>
      <c r="G54" s="12">
        <v>0</v>
      </c>
      <c r="H54" s="12">
        <f t="shared" si="4"/>
        <v>-0.94</v>
      </c>
      <c r="I54" s="12">
        <f t="shared" si="5"/>
        <v>0</v>
      </c>
      <c r="J54" s="12">
        <f t="shared" si="3"/>
        <v>0</v>
      </c>
    </row>
    <row r="55" spans="1:10" x14ac:dyDescent="0.25">
      <c r="A55" s="7" t="s">
        <v>49</v>
      </c>
      <c r="B55" s="8">
        <v>4103960</v>
      </c>
      <c r="C55" s="9">
        <v>42283.01</v>
      </c>
      <c r="D55" s="9">
        <v>59015.18</v>
      </c>
      <c r="E55" s="9">
        <f t="shared" si="2"/>
        <v>16732.169999999998</v>
      </c>
      <c r="F55" s="9">
        <v>1508.99</v>
      </c>
      <c r="G55" s="9">
        <v>1542.03</v>
      </c>
      <c r="H55" s="9">
        <f t="shared" si="4"/>
        <v>33.039999999999964</v>
      </c>
      <c r="I55" s="9">
        <f t="shared" si="5"/>
        <v>60557.21</v>
      </c>
      <c r="J55" s="9">
        <f t="shared" si="3"/>
        <v>9083.5815000000002</v>
      </c>
    </row>
    <row r="56" spans="1:10" x14ac:dyDescent="0.25">
      <c r="A56" s="10" t="s">
        <v>232</v>
      </c>
      <c r="B56" s="11">
        <v>4110710</v>
      </c>
      <c r="C56" s="12">
        <v>1314466.76</v>
      </c>
      <c r="D56" s="12">
        <v>1307614.55</v>
      </c>
      <c r="E56" s="12">
        <f t="shared" si="2"/>
        <v>-6852.2099999999627</v>
      </c>
      <c r="F56" s="12">
        <v>42480.87</v>
      </c>
      <c r="G56" s="12">
        <v>43113.86</v>
      </c>
      <c r="H56" s="12">
        <f t="shared" si="4"/>
        <v>632.98999999999796</v>
      </c>
      <c r="I56" s="12">
        <f t="shared" si="5"/>
        <v>1350728.4100000001</v>
      </c>
      <c r="J56" s="12">
        <f t="shared" si="3"/>
        <v>202609.26150000002</v>
      </c>
    </row>
    <row r="57" spans="1:10" x14ac:dyDescent="0.25">
      <c r="A57" s="7" t="s">
        <v>50</v>
      </c>
      <c r="B57" s="8">
        <v>4104380</v>
      </c>
      <c r="C57" s="9">
        <v>4045.59</v>
      </c>
      <c r="D57" s="9">
        <v>0</v>
      </c>
      <c r="E57" s="9">
        <f t="shared" si="2"/>
        <v>-4045.59</v>
      </c>
      <c r="F57" s="9">
        <v>1.91</v>
      </c>
      <c r="G57" s="9">
        <v>0</v>
      </c>
      <c r="H57" s="9">
        <f t="shared" si="4"/>
        <v>-1.91</v>
      </c>
      <c r="I57" s="9">
        <f t="shared" si="5"/>
        <v>0</v>
      </c>
      <c r="J57" s="9">
        <f t="shared" si="3"/>
        <v>0</v>
      </c>
    </row>
    <row r="58" spans="1:10" x14ac:dyDescent="0.25">
      <c r="A58" s="10" t="s">
        <v>51</v>
      </c>
      <c r="B58" s="11">
        <v>4104410</v>
      </c>
      <c r="C58" s="12">
        <v>56497.279999999999</v>
      </c>
      <c r="D58" s="12">
        <v>58197.23</v>
      </c>
      <c r="E58" s="12">
        <f t="shared" si="2"/>
        <v>1699.9500000000044</v>
      </c>
      <c r="F58" s="12">
        <v>1540.45</v>
      </c>
      <c r="G58" s="12">
        <v>1593.45</v>
      </c>
      <c r="H58" s="12">
        <f t="shared" si="4"/>
        <v>53</v>
      </c>
      <c r="I58" s="12">
        <f t="shared" si="5"/>
        <v>59790.68</v>
      </c>
      <c r="J58" s="12">
        <f t="shared" si="3"/>
        <v>8968.601999999999</v>
      </c>
    </row>
    <row r="59" spans="1:10" x14ac:dyDescent="0.25">
      <c r="A59" s="7" t="s">
        <v>52</v>
      </c>
      <c r="B59" s="8">
        <v>4104500</v>
      </c>
      <c r="C59" s="9">
        <v>882806.57</v>
      </c>
      <c r="D59" s="9">
        <v>892142.48</v>
      </c>
      <c r="E59" s="9">
        <f t="shared" si="2"/>
        <v>9335.9100000000326</v>
      </c>
      <c r="F59" s="9">
        <v>20535.13</v>
      </c>
      <c r="G59" s="9">
        <v>20949.919999999998</v>
      </c>
      <c r="H59" s="9">
        <f t="shared" si="4"/>
        <v>414.78999999999724</v>
      </c>
      <c r="I59" s="9">
        <f t="shared" si="5"/>
        <v>913092.4</v>
      </c>
      <c r="J59" s="9">
        <f t="shared" si="3"/>
        <v>136963.85999999999</v>
      </c>
    </row>
    <row r="60" spans="1:10" x14ac:dyDescent="0.25">
      <c r="A60" s="10" t="s">
        <v>53</v>
      </c>
      <c r="B60" s="11">
        <v>4104530</v>
      </c>
      <c r="C60" s="12">
        <v>52776.22</v>
      </c>
      <c r="D60" s="12">
        <v>49721.51</v>
      </c>
      <c r="E60" s="12">
        <f t="shared" si="2"/>
        <v>-3054.7099999999991</v>
      </c>
      <c r="F60" s="12">
        <v>560.88</v>
      </c>
      <c r="G60" s="12">
        <v>569.79</v>
      </c>
      <c r="H60" s="12">
        <f t="shared" si="4"/>
        <v>8.9099999999999682</v>
      </c>
      <c r="I60" s="12">
        <f t="shared" si="5"/>
        <v>50291.3</v>
      </c>
      <c r="J60" s="12">
        <f t="shared" si="3"/>
        <v>7543.6949999999997</v>
      </c>
    </row>
    <row r="61" spans="1:10" x14ac:dyDescent="0.25">
      <c r="A61" s="7" t="s">
        <v>54</v>
      </c>
      <c r="B61" s="8">
        <v>4104590</v>
      </c>
      <c r="C61" s="9">
        <v>88500.4</v>
      </c>
      <c r="D61" s="9">
        <v>85215.46</v>
      </c>
      <c r="E61" s="9">
        <f t="shared" si="2"/>
        <v>-3284.9399999999878</v>
      </c>
      <c r="F61" s="9">
        <v>583.53</v>
      </c>
      <c r="G61" s="9">
        <v>620.14</v>
      </c>
      <c r="H61" s="9">
        <f t="shared" si="4"/>
        <v>36.610000000000014</v>
      </c>
      <c r="I61" s="9">
        <f t="shared" si="5"/>
        <v>85835.6</v>
      </c>
      <c r="J61" s="9">
        <f t="shared" si="3"/>
        <v>12875.34</v>
      </c>
    </row>
    <row r="62" spans="1:10" x14ac:dyDescent="0.25">
      <c r="A62" s="10" t="s">
        <v>55</v>
      </c>
      <c r="B62" s="11">
        <v>4104620</v>
      </c>
      <c r="C62" s="12">
        <v>43695.09</v>
      </c>
      <c r="D62" s="12">
        <v>49351.08</v>
      </c>
      <c r="E62" s="12">
        <f t="shared" si="2"/>
        <v>5655.9900000000052</v>
      </c>
      <c r="F62" s="12">
        <v>546.89</v>
      </c>
      <c r="G62" s="12">
        <v>0</v>
      </c>
      <c r="H62" s="12">
        <f t="shared" si="4"/>
        <v>-546.89</v>
      </c>
      <c r="I62" s="12">
        <f t="shared" si="5"/>
        <v>49351.08</v>
      </c>
      <c r="J62" s="12">
        <f t="shared" si="3"/>
        <v>7402.6620000000003</v>
      </c>
    </row>
    <row r="63" spans="1:10" x14ac:dyDescent="0.25">
      <c r="A63" s="7" t="s">
        <v>56</v>
      </c>
      <c r="B63" s="8">
        <v>4105080</v>
      </c>
      <c r="C63" s="9">
        <v>104306.53</v>
      </c>
      <c r="D63" s="9">
        <v>106098.64</v>
      </c>
      <c r="E63" s="9">
        <f t="shared" si="2"/>
        <v>1792.1100000000006</v>
      </c>
      <c r="F63" s="9">
        <v>2537.62</v>
      </c>
      <c r="G63" s="9">
        <v>2595.42</v>
      </c>
      <c r="H63" s="9">
        <f t="shared" si="4"/>
        <v>57.800000000000182</v>
      </c>
      <c r="I63" s="9">
        <f t="shared" si="5"/>
        <v>108694.06</v>
      </c>
      <c r="J63" s="9">
        <f t="shared" si="3"/>
        <v>16304.108999999999</v>
      </c>
    </row>
    <row r="64" spans="1:10" x14ac:dyDescent="0.25">
      <c r="A64" s="10" t="s">
        <v>57</v>
      </c>
      <c r="B64" s="11">
        <v>4104700</v>
      </c>
      <c r="C64" s="12">
        <v>543292.31000000006</v>
      </c>
      <c r="D64" s="12">
        <v>556232.57999999996</v>
      </c>
      <c r="E64" s="12">
        <f t="shared" si="2"/>
        <v>12940.269999999902</v>
      </c>
      <c r="F64" s="12">
        <v>11381.2</v>
      </c>
      <c r="G64" s="12">
        <v>11631.32</v>
      </c>
      <c r="H64" s="12">
        <f t="shared" si="4"/>
        <v>250.11999999999898</v>
      </c>
      <c r="I64" s="12">
        <f t="shared" si="5"/>
        <v>567863.89999999991</v>
      </c>
      <c r="J64" s="12">
        <f t="shared" si="3"/>
        <v>85179.584999999977</v>
      </c>
    </row>
    <row r="65" spans="1:10" x14ac:dyDescent="0.25">
      <c r="A65" s="7" t="s">
        <v>58</v>
      </c>
      <c r="B65" s="8">
        <v>4104740</v>
      </c>
      <c r="C65" s="9">
        <v>3833844</v>
      </c>
      <c r="D65" s="9">
        <v>3822231.29</v>
      </c>
      <c r="E65" s="9">
        <f t="shared" si="2"/>
        <v>-11612.709999999963</v>
      </c>
      <c r="F65" s="9">
        <v>112568.8</v>
      </c>
      <c r="G65" s="9">
        <v>114730.05</v>
      </c>
      <c r="H65" s="9">
        <f t="shared" si="4"/>
        <v>2161.25</v>
      </c>
      <c r="I65" s="9">
        <f t="shared" si="5"/>
        <v>3936961.34</v>
      </c>
      <c r="J65" s="9">
        <f t="shared" si="3"/>
        <v>590544.201</v>
      </c>
    </row>
    <row r="66" spans="1:10" x14ac:dyDescent="0.25">
      <c r="A66" s="10" t="s">
        <v>59</v>
      </c>
      <c r="B66" s="11">
        <v>4100003</v>
      </c>
      <c r="C66" s="12">
        <v>61775.57</v>
      </c>
      <c r="D66" s="12">
        <v>56945.73</v>
      </c>
      <c r="E66" s="12">
        <f t="shared" si="2"/>
        <v>-4829.8399999999965</v>
      </c>
      <c r="F66" s="12">
        <v>1038.5899999999999</v>
      </c>
      <c r="G66" s="12">
        <v>1057.9100000000001</v>
      </c>
      <c r="H66" s="12">
        <f t="shared" si="4"/>
        <v>19.320000000000164</v>
      </c>
      <c r="I66" s="12">
        <f t="shared" si="5"/>
        <v>58003.640000000007</v>
      </c>
      <c r="J66" s="12">
        <f t="shared" si="3"/>
        <v>8700.5460000000003</v>
      </c>
    </row>
    <row r="67" spans="1:10" x14ac:dyDescent="0.25">
      <c r="A67" s="7" t="s">
        <v>60</v>
      </c>
      <c r="B67" s="8">
        <v>4104950</v>
      </c>
      <c r="C67" s="9">
        <v>375994.75</v>
      </c>
      <c r="D67" s="9">
        <v>396524.42</v>
      </c>
      <c r="E67" s="9">
        <f t="shared" si="2"/>
        <v>20529.669999999984</v>
      </c>
      <c r="F67" s="9">
        <v>7728.87</v>
      </c>
      <c r="G67" s="9">
        <v>7923.09</v>
      </c>
      <c r="H67" s="9">
        <f t="shared" si="4"/>
        <v>194.22000000000025</v>
      </c>
      <c r="I67" s="9">
        <f t="shared" si="5"/>
        <v>404447.51</v>
      </c>
      <c r="J67" s="9">
        <f t="shared" si="3"/>
        <v>60667.126499999998</v>
      </c>
    </row>
    <row r="68" spans="1:10" x14ac:dyDescent="0.25">
      <c r="A68" s="10" t="s">
        <v>61</v>
      </c>
      <c r="B68" s="11">
        <v>4105160</v>
      </c>
      <c r="C68" s="12">
        <v>1261475</v>
      </c>
      <c r="D68" s="12">
        <v>1243395.8600000001</v>
      </c>
      <c r="E68" s="12">
        <f t="shared" si="2"/>
        <v>-18079.139999999898</v>
      </c>
      <c r="F68" s="12">
        <v>22613.66</v>
      </c>
      <c r="G68" s="12">
        <v>23100.42</v>
      </c>
      <c r="H68" s="12">
        <f t="shared" si="4"/>
        <v>486.7599999999984</v>
      </c>
      <c r="I68" s="12">
        <f t="shared" si="5"/>
        <v>1266496.28</v>
      </c>
      <c r="J68" s="12">
        <f t="shared" si="3"/>
        <v>189974.44200000001</v>
      </c>
    </row>
    <row r="69" spans="1:10" x14ac:dyDescent="0.25">
      <c r="A69" s="7" t="s">
        <v>62</v>
      </c>
      <c r="B69" s="8">
        <v>4105250</v>
      </c>
      <c r="C69" s="9">
        <v>78799.33</v>
      </c>
      <c r="D69" s="9">
        <v>95894</v>
      </c>
      <c r="E69" s="9">
        <f t="shared" si="2"/>
        <v>17094.669999999998</v>
      </c>
      <c r="F69" s="9">
        <v>140.6</v>
      </c>
      <c r="G69" s="9">
        <v>1050.77</v>
      </c>
      <c r="H69" s="9">
        <f t="shared" si="4"/>
        <v>910.17</v>
      </c>
      <c r="I69" s="9">
        <f t="shared" si="5"/>
        <v>96944.77</v>
      </c>
      <c r="J69" s="9">
        <f t="shared" si="3"/>
        <v>14541.7155</v>
      </c>
    </row>
    <row r="70" spans="1:10" x14ac:dyDescent="0.25">
      <c r="A70" s="10" t="s">
        <v>63</v>
      </c>
      <c r="B70" s="11">
        <v>4105310</v>
      </c>
      <c r="C70" s="12">
        <v>31039.99</v>
      </c>
      <c r="D70" s="12">
        <v>0</v>
      </c>
      <c r="E70" s="12">
        <f t="shared" si="2"/>
        <v>-31039.99</v>
      </c>
      <c r="F70" s="12">
        <v>57.78</v>
      </c>
      <c r="G70" s="12">
        <v>0</v>
      </c>
      <c r="H70" s="12">
        <f t="shared" si="4"/>
        <v>-57.78</v>
      </c>
      <c r="I70" s="12">
        <f t="shared" si="5"/>
        <v>0</v>
      </c>
      <c r="J70" s="12">
        <f t="shared" si="3"/>
        <v>0</v>
      </c>
    </row>
    <row r="71" spans="1:10" x14ac:dyDescent="0.25">
      <c r="A71" s="7" t="s">
        <v>64</v>
      </c>
      <c r="B71" s="8">
        <v>4105430</v>
      </c>
      <c r="C71" s="9">
        <v>115427.15</v>
      </c>
      <c r="D71" s="9">
        <v>113829.28</v>
      </c>
      <c r="E71" s="9">
        <f t="shared" si="2"/>
        <v>-1597.8699999999953</v>
      </c>
      <c r="F71" s="9">
        <v>2568.06</v>
      </c>
      <c r="G71" s="9">
        <v>2587.62</v>
      </c>
      <c r="H71" s="9">
        <f t="shared" ref="H71:H102" si="6">G71-F71</f>
        <v>19.559999999999945</v>
      </c>
      <c r="I71" s="9">
        <f t="shared" ref="I71:I102" si="7">D71+G71</f>
        <v>116416.9</v>
      </c>
      <c r="J71" s="9">
        <f t="shared" si="3"/>
        <v>17462.535</v>
      </c>
    </row>
    <row r="72" spans="1:10" x14ac:dyDescent="0.25">
      <c r="A72" s="10" t="s">
        <v>65</v>
      </c>
      <c r="B72" s="11">
        <v>4100015</v>
      </c>
      <c r="C72" s="12">
        <v>277465.34000000003</v>
      </c>
      <c r="D72" s="12">
        <v>288335.5</v>
      </c>
      <c r="E72" s="12">
        <f t="shared" ref="E72:E135" si="8">D72-C72</f>
        <v>10870.159999999974</v>
      </c>
      <c r="F72" s="12">
        <v>3799.57</v>
      </c>
      <c r="G72" s="12">
        <v>4003.26</v>
      </c>
      <c r="H72" s="12">
        <f t="shared" si="6"/>
        <v>203.69000000000005</v>
      </c>
      <c r="I72" s="12">
        <f t="shared" si="7"/>
        <v>292338.76</v>
      </c>
      <c r="J72" s="12">
        <f t="shared" ref="J72:J135" si="9">I72*0.15</f>
        <v>43850.813999999998</v>
      </c>
    </row>
    <row r="73" spans="1:10" x14ac:dyDescent="0.25">
      <c r="A73" s="7" t="s">
        <v>66</v>
      </c>
      <c r="B73" s="8">
        <v>4105610</v>
      </c>
      <c r="C73" s="9">
        <v>441045.15</v>
      </c>
      <c r="D73" s="9">
        <v>436912.47</v>
      </c>
      <c r="E73" s="9">
        <f t="shared" si="8"/>
        <v>-4132.6800000000512</v>
      </c>
      <c r="F73" s="9">
        <v>4936.38</v>
      </c>
      <c r="G73" s="9">
        <v>3587.75</v>
      </c>
      <c r="H73" s="9">
        <f t="shared" si="6"/>
        <v>-1348.63</v>
      </c>
      <c r="I73" s="9">
        <f t="shared" si="7"/>
        <v>440500.22</v>
      </c>
      <c r="J73" s="9">
        <f t="shared" si="9"/>
        <v>66075.032999999996</v>
      </c>
    </row>
    <row r="74" spans="1:10" x14ac:dyDescent="0.25">
      <c r="A74" s="10" t="s">
        <v>67</v>
      </c>
      <c r="B74" s="11">
        <v>4105640</v>
      </c>
      <c r="C74" s="12">
        <v>66442.94</v>
      </c>
      <c r="D74" s="12">
        <v>69845.16</v>
      </c>
      <c r="E74" s="12">
        <f t="shared" si="8"/>
        <v>3402.2200000000012</v>
      </c>
      <c r="F74" s="12">
        <v>556.09</v>
      </c>
      <c r="G74" s="12">
        <v>592.09</v>
      </c>
      <c r="H74" s="12">
        <f t="shared" si="6"/>
        <v>36</v>
      </c>
      <c r="I74" s="12">
        <f t="shared" si="7"/>
        <v>70437.25</v>
      </c>
      <c r="J74" s="12">
        <f t="shared" si="9"/>
        <v>10565.5875</v>
      </c>
    </row>
    <row r="75" spans="1:10" x14ac:dyDescent="0.25">
      <c r="A75" s="7" t="s">
        <v>68</v>
      </c>
      <c r="B75" s="8">
        <v>4105670</v>
      </c>
      <c r="C75" s="9">
        <v>188538.34</v>
      </c>
      <c r="D75" s="9">
        <v>188165.95</v>
      </c>
      <c r="E75" s="9">
        <f t="shared" si="8"/>
        <v>-372.38999999998487</v>
      </c>
      <c r="F75" s="9">
        <v>4126.1400000000003</v>
      </c>
      <c r="G75" s="9">
        <v>4274.91</v>
      </c>
      <c r="H75" s="9">
        <f t="shared" si="6"/>
        <v>148.76999999999953</v>
      </c>
      <c r="I75" s="9">
        <f t="shared" si="7"/>
        <v>192440.86000000002</v>
      </c>
      <c r="J75" s="9">
        <f t="shared" si="9"/>
        <v>28866.129000000001</v>
      </c>
    </row>
    <row r="76" spans="1:10" x14ac:dyDescent="0.25">
      <c r="A76" s="10" t="s">
        <v>69</v>
      </c>
      <c r="B76" s="11">
        <v>4105910</v>
      </c>
      <c r="C76" s="12">
        <v>1194447.8999999999</v>
      </c>
      <c r="D76" s="12">
        <v>1198902.96</v>
      </c>
      <c r="E76" s="12">
        <f t="shared" si="8"/>
        <v>4455.0600000000559</v>
      </c>
      <c r="F76" s="12">
        <v>30993.200000000001</v>
      </c>
      <c r="G76" s="12">
        <v>31609.19</v>
      </c>
      <c r="H76" s="12">
        <f t="shared" si="6"/>
        <v>615.98999999999796</v>
      </c>
      <c r="I76" s="12">
        <f t="shared" si="7"/>
        <v>1230512.1499999999</v>
      </c>
      <c r="J76" s="12">
        <f t="shared" si="9"/>
        <v>184576.82249999998</v>
      </c>
    </row>
    <row r="77" spans="1:10" x14ac:dyDescent="0.25">
      <c r="A77" s="7" t="s">
        <v>70</v>
      </c>
      <c r="B77" s="8">
        <v>4101120</v>
      </c>
      <c r="C77" s="9">
        <v>1962492.74</v>
      </c>
      <c r="D77" s="9">
        <v>1906289.14</v>
      </c>
      <c r="E77" s="9">
        <f t="shared" si="8"/>
        <v>-56203.600000000093</v>
      </c>
      <c r="F77" s="9">
        <v>50704.05</v>
      </c>
      <c r="G77" s="9">
        <v>51652.47</v>
      </c>
      <c r="H77" s="9">
        <f t="shared" si="6"/>
        <v>948.41999999999825</v>
      </c>
      <c r="I77" s="9">
        <f t="shared" si="7"/>
        <v>1957941.6099999999</v>
      </c>
      <c r="J77" s="9">
        <f t="shared" si="9"/>
        <v>293691.24149999995</v>
      </c>
    </row>
    <row r="78" spans="1:10" x14ac:dyDescent="0.25">
      <c r="A78" s="10" t="s">
        <v>71</v>
      </c>
      <c r="B78" s="11">
        <v>4106000</v>
      </c>
      <c r="C78" s="12">
        <v>2582478.21</v>
      </c>
      <c r="D78" s="12">
        <v>2454654.33</v>
      </c>
      <c r="E78" s="12">
        <f t="shared" si="8"/>
        <v>-127823.87999999989</v>
      </c>
      <c r="F78" s="12">
        <v>60433.99</v>
      </c>
      <c r="G78" s="12">
        <v>61279.86</v>
      </c>
      <c r="H78" s="12">
        <f t="shared" si="6"/>
        <v>845.87000000000262</v>
      </c>
      <c r="I78" s="12">
        <f t="shared" si="7"/>
        <v>2515934.19</v>
      </c>
      <c r="J78" s="12">
        <f t="shared" si="9"/>
        <v>377390.12849999999</v>
      </c>
    </row>
    <row r="79" spans="1:10" x14ac:dyDescent="0.25">
      <c r="A79" s="7" t="s">
        <v>72</v>
      </c>
      <c r="B79" s="8">
        <v>4102490</v>
      </c>
      <c r="C79" s="9">
        <v>230787.73</v>
      </c>
      <c r="D79" s="9">
        <v>228840.22</v>
      </c>
      <c r="E79" s="9">
        <f t="shared" si="8"/>
        <v>-1947.5100000000093</v>
      </c>
      <c r="F79" s="9">
        <v>9470.83</v>
      </c>
      <c r="G79" s="9">
        <v>8720.26</v>
      </c>
      <c r="H79" s="9">
        <f t="shared" si="6"/>
        <v>-750.56999999999971</v>
      </c>
      <c r="I79" s="9">
        <f t="shared" si="7"/>
        <v>237560.48</v>
      </c>
      <c r="J79" s="9">
        <f t="shared" si="9"/>
        <v>35634.072</v>
      </c>
    </row>
    <row r="80" spans="1:10" x14ac:dyDescent="0.25">
      <c r="A80" s="10" t="s">
        <v>73</v>
      </c>
      <c r="B80" s="11">
        <v>4103600</v>
      </c>
      <c r="C80" s="12">
        <v>20312.88</v>
      </c>
      <c r="D80" s="12">
        <v>52889.98</v>
      </c>
      <c r="E80" s="12">
        <f t="shared" si="8"/>
        <v>32577.100000000002</v>
      </c>
      <c r="F80" s="12">
        <v>21.95</v>
      </c>
      <c r="G80" s="12">
        <v>0</v>
      </c>
      <c r="H80" s="12">
        <f t="shared" si="6"/>
        <v>-21.95</v>
      </c>
      <c r="I80" s="12">
        <f t="shared" si="7"/>
        <v>52889.98</v>
      </c>
      <c r="J80" s="12">
        <f t="shared" si="9"/>
        <v>7933.4970000000003</v>
      </c>
    </row>
    <row r="81" spans="1:10" x14ac:dyDescent="0.25">
      <c r="A81" s="7" t="s">
        <v>74</v>
      </c>
      <c r="B81" s="8">
        <v>4103630</v>
      </c>
      <c r="C81" s="9">
        <v>13993.93</v>
      </c>
      <c r="D81" s="9">
        <v>14161.34</v>
      </c>
      <c r="E81" s="9">
        <f t="shared" si="8"/>
        <v>167.40999999999985</v>
      </c>
      <c r="F81" s="9">
        <v>0</v>
      </c>
      <c r="G81" s="9">
        <v>0</v>
      </c>
      <c r="H81" s="9">
        <f t="shared" si="6"/>
        <v>0</v>
      </c>
      <c r="I81" s="9">
        <f t="shared" si="7"/>
        <v>14161.34</v>
      </c>
      <c r="J81" s="9">
        <f t="shared" si="9"/>
        <v>2124.201</v>
      </c>
    </row>
    <row r="82" spans="1:10" x14ac:dyDescent="0.25">
      <c r="A82" s="10" t="s">
        <v>75</v>
      </c>
      <c r="B82" s="11">
        <v>4106120</v>
      </c>
      <c r="C82" s="12">
        <v>19572.63</v>
      </c>
      <c r="D82" s="12">
        <v>22178.39</v>
      </c>
      <c r="E82" s="12">
        <f t="shared" si="8"/>
        <v>2605.7599999999984</v>
      </c>
      <c r="F82" s="12">
        <v>998.82</v>
      </c>
      <c r="G82" s="12">
        <v>1003.34</v>
      </c>
      <c r="H82" s="12">
        <f t="shared" si="6"/>
        <v>4.5199999999999818</v>
      </c>
      <c r="I82" s="12">
        <f t="shared" si="7"/>
        <v>23181.73</v>
      </c>
      <c r="J82" s="12">
        <f t="shared" si="9"/>
        <v>3477.2594999999997</v>
      </c>
    </row>
    <row r="83" spans="1:10" x14ac:dyDescent="0.25">
      <c r="A83" s="7" t="s">
        <v>76</v>
      </c>
      <c r="B83" s="8">
        <v>4100019</v>
      </c>
      <c r="C83" s="9">
        <v>160530.79</v>
      </c>
      <c r="D83" s="9">
        <v>164383.07</v>
      </c>
      <c r="E83" s="9">
        <f t="shared" si="8"/>
        <v>3852.2799999999988</v>
      </c>
      <c r="F83" s="9">
        <v>1689.04</v>
      </c>
      <c r="G83" s="9">
        <v>1746.71</v>
      </c>
      <c r="H83" s="9">
        <f t="shared" si="6"/>
        <v>57.670000000000073</v>
      </c>
      <c r="I83" s="9">
        <f t="shared" si="7"/>
        <v>166129.78</v>
      </c>
      <c r="J83" s="9">
        <f t="shared" si="9"/>
        <v>24919.467000000001</v>
      </c>
    </row>
    <row r="84" spans="1:10" x14ac:dyDescent="0.25">
      <c r="A84" s="10" t="s">
        <v>77</v>
      </c>
      <c r="B84" s="11">
        <v>4106270</v>
      </c>
      <c r="C84" s="12">
        <v>28620.89</v>
      </c>
      <c r="D84" s="12">
        <v>27055.919999999998</v>
      </c>
      <c r="E84" s="12">
        <f t="shared" si="8"/>
        <v>-1564.9700000000012</v>
      </c>
      <c r="F84" s="12">
        <v>1014.77</v>
      </c>
      <c r="G84" s="12">
        <v>1020.81</v>
      </c>
      <c r="H84" s="12">
        <f t="shared" si="6"/>
        <v>6.0399999999999636</v>
      </c>
      <c r="I84" s="12">
        <f t="shared" si="7"/>
        <v>28076.73</v>
      </c>
      <c r="J84" s="12">
        <f t="shared" si="9"/>
        <v>4211.5095000000001</v>
      </c>
    </row>
    <row r="85" spans="1:10" x14ac:dyDescent="0.25">
      <c r="A85" s="7" t="s">
        <v>78</v>
      </c>
      <c r="B85" s="8">
        <v>4106300</v>
      </c>
      <c r="C85" s="9">
        <v>1043057.86</v>
      </c>
      <c r="D85" s="9">
        <v>1087862.01</v>
      </c>
      <c r="E85" s="9">
        <f t="shared" si="8"/>
        <v>44804.150000000023</v>
      </c>
      <c r="F85" s="9">
        <v>25320.71</v>
      </c>
      <c r="G85" s="9">
        <v>25838.22</v>
      </c>
      <c r="H85" s="9">
        <f t="shared" si="6"/>
        <v>517.51000000000204</v>
      </c>
      <c r="I85" s="9">
        <f t="shared" si="7"/>
        <v>1113700.23</v>
      </c>
      <c r="J85" s="9">
        <f t="shared" si="9"/>
        <v>167055.03449999998</v>
      </c>
    </row>
    <row r="86" spans="1:10" x14ac:dyDescent="0.25">
      <c r="A86" s="10" t="s">
        <v>79</v>
      </c>
      <c r="B86" s="11">
        <v>4100023</v>
      </c>
      <c r="C86" s="12">
        <v>3858052.73</v>
      </c>
      <c r="D86" s="12">
        <v>3889393.79</v>
      </c>
      <c r="E86" s="12">
        <f t="shared" si="8"/>
        <v>31341.060000000056</v>
      </c>
      <c r="F86" s="12">
        <v>67647.91</v>
      </c>
      <c r="G86" s="12">
        <v>69526.92</v>
      </c>
      <c r="H86" s="12">
        <f t="shared" si="6"/>
        <v>1879.0099999999948</v>
      </c>
      <c r="I86" s="12">
        <f t="shared" si="7"/>
        <v>3958920.71</v>
      </c>
      <c r="J86" s="12">
        <f t="shared" si="9"/>
        <v>593838.10649999999</v>
      </c>
    </row>
    <row r="87" spans="1:10" x14ac:dyDescent="0.25">
      <c r="A87" s="7" t="s">
        <v>80</v>
      </c>
      <c r="B87" s="8">
        <v>4106510</v>
      </c>
      <c r="C87" s="9">
        <v>805110.3</v>
      </c>
      <c r="D87" s="9">
        <v>802360.21</v>
      </c>
      <c r="E87" s="9">
        <f t="shared" si="8"/>
        <v>-2750.0900000000838</v>
      </c>
      <c r="F87" s="9">
        <v>21020.01</v>
      </c>
      <c r="G87" s="9">
        <v>21517.22</v>
      </c>
      <c r="H87" s="9">
        <f t="shared" si="6"/>
        <v>497.21000000000276</v>
      </c>
      <c r="I87" s="9">
        <f t="shared" si="7"/>
        <v>823877.42999999993</v>
      </c>
      <c r="J87" s="9">
        <f t="shared" si="9"/>
        <v>123581.61449999998</v>
      </c>
    </row>
    <row r="88" spans="1:10" x14ac:dyDescent="0.25">
      <c r="A88" s="10" t="s">
        <v>81</v>
      </c>
      <c r="B88" s="11">
        <v>4106600</v>
      </c>
      <c r="C88" s="12">
        <v>20700.09</v>
      </c>
      <c r="D88" s="12">
        <v>20551.61</v>
      </c>
      <c r="E88" s="12">
        <f t="shared" si="8"/>
        <v>-148.47999999999956</v>
      </c>
      <c r="F88" s="12">
        <v>994.86</v>
      </c>
      <c r="G88" s="12">
        <v>516.5</v>
      </c>
      <c r="H88" s="12">
        <f t="shared" si="6"/>
        <v>-478.36</v>
      </c>
      <c r="I88" s="12">
        <f t="shared" si="7"/>
        <v>21068.11</v>
      </c>
      <c r="J88" s="12">
        <f t="shared" si="9"/>
        <v>3160.2165</v>
      </c>
    </row>
    <row r="89" spans="1:10" x14ac:dyDescent="0.25">
      <c r="A89" s="7" t="s">
        <v>82</v>
      </c>
      <c r="B89" s="8">
        <v>4106630</v>
      </c>
      <c r="C89" s="9">
        <v>70867.27</v>
      </c>
      <c r="D89" s="9">
        <v>77933.91</v>
      </c>
      <c r="E89" s="9">
        <f t="shared" si="8"/>
        <v>7066.6399999999994</v>
      </c>
      <c r="F89" s="9">
        <v>557.65</v>
      </c>
      <c r="G89" s="9">
        <v>583.62</v>
      </c>
      <c r="H89" s="9">
        <f t="shared" si="6"/>
        <v>25.970000000000027</v>
      </c>
      <c r="I89" s="9">
        <f t="shared" si="7"/>
        <v>78517.53</v>
      </c>
      <c r="J89" s="9">
        <f t="shared" si="9"/>
        <v>11777.629499999999</v>
      </c>
    </row>
    <row r="90" spans="1:10" x14ac:dyDescent="0.25">
      <c r="A90" s="10" t="s">
        <v>83</v>
      </c>
      <c r="B90" s="11">
        <v>4100047</v>
      </c>
      <c r="C90" s="12">
        <v>29190.69</v>
      </c>
      <c r="D90" s="12">
        <v>31549.279999999999</v>
      </c>
      <c r="E90" s="12">
        <f t="shared" si="8"/>
        <v>2358.59</v>
      </c>
      <c r="F90" s="12">
        <v>527.26</v>
      </c>
      <c r="G90" s="12">
        <v>561.69000000000005</v>
      </c>
      <c r="H90" s="12">
        <f t="shared" si="6"/>
        <v>34.430000000000064</v>
      </c>
      <c r="I90" s="12">
        <f t="shared" si="7"/>
        <v>32110.969999999998</v>
      </c>
      <c r="J90" s="12">
        <f t="shared" si="9"/>
        <v>4816.6454999999996</v>
      </c>
    </row>
    <row r="91" spans="1:10" x14ac:dyDescent="0.25">
      <c r="A91" s="7" t="s">
        <v>84</v>
      </c>
      <c r="B91" s="8">
        <v>4106740</v>
      </c>
      <c r="C91" s="9">
        <v>661612.82999999996</v>
      </c>
      <c r="D91" s="9">
        <v>643499.07999999996</v>
      </c>
      <c r="E91" s="9">
        <f t="shared" si="8"/>
        <v>-18113.75</v>
      </c>
      <c r="F91" s="9">
        <v>38253.440000000002</v>
      </c>
      <c r="G91" s="9">
        <v>38772.93</v>
      </c>
      <c r="H91" s="9">
        <f t="shared" si="6"/>
        <v>519.48999999999796</v>
      </c>
      <c r="I91" s="9">
        <f t="shared" si="7"/>
        <v>682272.01</v>
      </c>
      <c r="J91" s="9">
        <f t="shared" si="9"/>
        <v>102340.8015</v>
      </c>
    </row>
    <row r="92" spans="1:10" x14ac:dyDescent="0.25">
      <c r="A92" s="10" t="s">
        <v>85</v>
      </c>
      <c r="B92" s="11">
        <v>4106710</v>
      </c>
      <c r="C92" s="12">
        <v>181790.75</v>
      </c>
      <c r="D92" s="12">
        <v>176744.28</v>
      </c>
      <c r="E92" s="12">
        <f t="shared" si="8"/>
        <v>-5046.4700000000012</v>
      </c>
      <c r="F92" s="12">
        <v>2652.88</v>
      </c>
      <c r="G92" s="12">
        <v>2709.94</v>
      </c>
      <c r="H92" s="12">
        <f t="shared" si="6"/>
        <v>57.059999999999945</v>
      </c>
      <c r="I92" s="12">
        <f t="shared" si="7"/>
        <v>179454.22</v>
      </c>
      <c r="J92" s="12">
        <f t="shared" si="9"/>
        <v>26918.132999999998</v>
      </c>
    </row>
    <row r="93" spans="1:10" x14ac:dyDescent="0.25">
      <c r="A93" s="7" t="s">
        <v>86</v>
      </c>
      <c r="B93" s="8">
        <v>4106750</v>
      </c>
      <c r="C93" s="9">
        <v>33469.17</v>
      </c>
      <c r="D93" s="9">
        <v>28676.12</v>
      </c>
      <c r="E93" s="9">
        <f t="shared" si="8"/>
        <v>-4793.0499999999993</v>
      </c>
      <c r="F93" s="9">
        <v>1019.33</v>
      </c>
      <c r="G93" s="9">
        <v>1032.8499999999999</v>
      </c>
      <c r="H93" s="9">
        <f t="shared" si="6"/>
        <v>13.519999999999868</v>
      </c>
      <c r="I93" s="9">
        <f t="shared" si="7"/>
        <v>29708.969999999998</v>
      </c>
      <c r="J93" s="9">
        <f t="shared" si="9"/>
        <v>4456.3454999999994</v>
      </c>
    </row>
    <row r="94" spans="1:10" x14ac:dyDescent="0.25">
      <c r="A94" s="10" t="s">
        <v>87</v>
      </c>
      <c r="B94" s="11">
        <v>4106780</v>
      </c>
      <c r="C94" s="12">
        <v>184250.72</v>
      </c>
      <c r="D94" s="12">
        <v>172038.64</v>
      </c>
      <c r="E94" s="12">
        <f t="shared" si="8"/>
        <v>-12212.079999999987</v>
      </c>
      <c r="F94" s="12">
        <v>5529.75</v>
      </c>
      <c r="G94" s="12">
        <v>5540.84</v>
      </c>
      <c r="H94" s="12">
        <f t="shared" si="6"/>
        <v>11.090000000000146</v>
      </c>
      <c r="I94" s="12">
        <f t="shared" si="7"/>
        <v>177579.48</v>
      </c>
      <c r="J94" s="12">
        <f t="shared" si="9"/>
        <v>26636.922000000002</v>
      </c>
    </row>
    <row r="95" spans="1:10" x14ac:dyDescent="0.25">
      <c r="A95" s="7" t="s">
        <v>88</v>
      </c>
      <c r="B95" s="8">
        <v>4106820</v>
      </c>
      <c r="C95" s="9">
        <v>19168.2</v>
      </c>
      <c r="D95" s="9">
        <v>17261.41</v>
      </c>
      <c r="E95" s="9">
        <f t="shared" si="8"/>
        <v>-1906.7900000000009</v>
      </c>
      <c r="F95" s="9">
        <v>502.12</v>
      </c>
      <c r="G95" s="9">
        <v>504.04</v>
      </c>
      <c r="H95" s="9">
        <f t="shared" si="6"/>
        <v>1.9200000000000159</v>
      </c>
      <c r="I95" s="9">
        <f t="shared" si="7"/>
        <v>17765.45</v>
      </c>
      <c r="J95" s="9">
        <f t="shared" si="9"/>
        <v>2664.8175000000001</v>
      </c>
    </row>
    <row r="96" spans="1:10" x14ac:dyDescent="0.25">
      <c r="A96" s="10" t="s">
        <v>89</v>
      </c>
      <c r="B96" s="11">
        <v>4106870</v>
      </c>
      <c r="C96" s="12">
        <v>66865.38</v>
      </c>
      <c r="D96" s="12">
        <v>69906.59</v>
      </c>
      <c r="E96" s="12">
        <f t="shared" si="8"/>
        <v>3041.2099999999919</v>
      </c>
      <c r="F96" s="12">
        <v>2493.9499999999998</v>
      </c>
      <c r="G96" s="12">
        <v>2505.81</v>
      </c>
      <c r="H96" s="12">
        <f t="shared" si="6"/>
        <v>11.860000000000127</v>
      </c>
      <c r="I96" s="12">
        <f t="shared" si="7"/>
        <v>72412.399999999994</v>
      </c>
      <c r="J96" s="12">
        <f t="shared" si="9"/>
        <v>10861.859999999999</v>
      </c>
    </row>
    <row r="97" spans="1:10" x14ac:dyDescent="0.25">
      <c r="A97" s="7" t="s">
        <v>90</v>
      </c>
      <c r="B97" s="8">
        <v>4106930</v>
      </c>
      <c r="C97" s="9">
        <v>391678.56</v>
      </c>
      <c r="D97" s="9">
        <v>396627.88</v>
      </c>
      <c r="E97" s="9">
        <f t="shared" si="8"/>
        <v>4949.320000000007</v>
      </c>
      <c r="F97" s="9">
        <v>14039.97</v>
      </c>
      <c r="G97" s="9">
        <v>14252.44</v>
      </c>
      <c r="H97" s="9">
        <f t="shared" si="6"/>
        <v>212.47000000000116</v>
      </c>
      <c r="I97" s="9">
        <f t="shared" si="7"/>
        <v>410880.32</v>
      </c>
      <c r="J97" s="9">
        <f t="shared" si="9"/>
        <v>61632.047999999995</v>
      </c>
    </row>
    <row r="98" spans="1:10" x14ac:dyDescent="0.25">
      <c r="A98" s="10" t="s">
        <v>91</v>
      </c>
      <c r="B98" s="11">
        <v>4106960</v>
      </c>
      <c r="C98" s="12">
        <v>2264.89</v>
      </c>
      <c r="D98" s="12">
        <v>1324.65</v>
      </c>
      <c r="E98" s="12">
        <f t="shared" si="8"/>
        <v>-940.23999999999978</v>
      </c>
      <c r="F98" s="12">
        <v>0.43</v>
      </c>
      <c r="G98" s="12">
        <v>1.04</v>
      </c>
      <c r="H98" s="12">
        <f t="shared" si="6"/>
        <v>0.6100000000000001</v>
      </c>
      <c r="I98" s="12">
        <f t="shared" si="7"/>
        <v>1325.69</v>
      </c>
      <c r="J98" s="12">
        <f t="shared" si="9"/>
        <v>198.8535</v>
      </c>
    </row>
    <row r="99" spans="1:10" x14ac:dyDescent="0.25">
      <c r="A99" s="7" t="s">
        <v>92</v>
      </c>
      <c r="B99" s="8">
        <v>4107020</v>
      </c>
      <c r="C99" s="9">
        <v>1561416.14</v>
      </c>
      <c r="D99" s="9">
        <v>1574418.44</v>
      </c>
      <c r="E99" s="9">
        <f t="shared" si="8"/>
        <v>13002.300000000047</v>
      </c>
      <c r="F99" s="9">
        <v>34577.269999999997</v>
      </c>
      <c r="G99" s="9">
        <v>35546.959999999999</v>
      </c>
      <c r="H99" s="9">
        <f t="shared" si="6"/>
        <v>969.69000000000233</v>
      </c>
      <c r="I99" s="9">
        <f t="shared" si="7"/>
        <v>1609965.4</v>
      </c>
      <c r="J99" s="9">
        <f t="shared" si="9"/>
        <v>241494.80999999997</v>
      </c>
    </row>
    <row r="100" spans="1:10" x14ac:dyDescent="0.25">
      <c r="A100" s="10" t="s">
        <v>93</v>
      </c>
      <c r="B100" s="11">
        <v>4107080</v>
      </c>
      <c r="C100" s="12">
        <v>895981.87</v>
      </c>
      <c r="D100" s="12">
        <v>864116.52</v>
      </c>
      <c r="E100" s="12">
        <f t="shared" si="8"/>
        <v>-31865.349999999977</v>
      </c>
      <c r="F100" s="12">
        <v>24867.78</v>
      </c>
      <c r="G100" s="12">
        <v>25265.89</v>
      </c>
      <c r="H100" s="12">
        <f t="shared" si="6"/>
        <v>398.11000000000058</v>
      </c>
      <c r="I100" s="12">
        <f t="shared" si="7"/>
        <v>889382.41</v>
      </c>
      <c r="J100" s="12">
        <f t="shared" si="9"/>
        <v>133407.3615</v>
      </c>
    </row>
    <row r="101" spans="1:10" x14ac:dyDescent="0.25">
      <c r="A101" s="7" t="s">
        <v>94</v>
      </c>
      <c r="B101" s="8">
        <v>4100040</v>
      </c>
      <c r="C101" s="9">
        <v>96657.65</v>
      </c>
      <c r="D101" s="9">
        <v>97778.95</v>
      </c>
      <c r="E101" s="9">
        <f t="shared" si="8"/>
        <v>1121.3000000000029</v>
      </c>
      <c r="F101" s="9">
        <v>3522.39</v>
      </c>
      <c r="G101" s="9">
        <v>3587.34</v>
      </c>
      <c r="H101" s="9">
        <f t="shared" si="6"/>
        <v>64.950000000000273</v>
      </c>
      <c r="I101" s="9">
        <f t="shared" si="7"/>
        <v>101366.29</v>
      </c>
      <c r="J101" s="9">
        <f t="shared" si="9"/>
        <v>15204.943499999998</v>
      </c>
    </row>
    <row r="102" spans="1:10" x14ac:dyDescent="0.25">
      <c r="A102" s="10" t="s">
        <v>95</v>
      </c>
      <c r="B102" s="11">
        <v>4107200</v>
      </c>
      <c r="C102" s="12">
        <v>610900.78</v>
      </c>
      <c r="D102" s="12">
        <v>579697.14</v>
      </c>
      <c r="E102" s="12">
        <f t="shared" si="8"/>
        <v>-31203.640000000014</v>
      </c>
      <c r="F102" s="12">
        <v>13885.97</v>
      </c>
      <c r="G102" s="12">
        <v>9605.59</v>
      </c>
      <c r="H102" s="12">
        <f t="shared" si="6"/>
        <v>-4280.3799999999992</v>
      </c>
      <c r="I102" s="12">
        <f t="shared" si="7"/>
        <v>589302.73</v>
      </c>
      <c r="J102" s="12">
        <f t="shared" si="9"/>
        <v>88395.409499999994</v>
      </c>
    </row>
    <row r="103" spans="1:10" x14ac:dyDescent="0.25">
      <c r="A103" s="7" t="s">
        <v>96</v>
      </c>
      <c r="B103" s="8">
        <v>4107280</v>
      </c>
      <c r="C103" s="9">
        <v>162485.23000000001</v>
      </c>
      <c r="D103" s="9">
        <v>160606.07</v>
      </c>
      <c r="E103" s="9">
        <f t="shared" si="8"/>
        <v>-1879.1600000000035</v>
      </c>
      <c r="F103" s="9">
        <v>6036.03</v>
      </c>
      <c r="G103" s="9">
        <v>6156.02</v>
      </c>
      <c r="H103" s="9">
        <f t="shared" ref="H103:H134" si="10">G103-F103</f>
        <v>119.99000000000069</v>
      </c>
      <c r="I103" s="9">
        <f t="shared" ref="I103:I134" si="11">D103+G103</f>
        <v>166762.09</v>
      </c>
      <c r="J103" s="9">
        <f t="shared" si="9"/>
        <v>25014.3135</v>
      </c>
    </row>
    <row r="104" spans="1:10" x14ac:dyDescent="0.25">
      <c r="A104" s="10" t="s">
        <v>97</v>
      </c>
      <c r="B104" s="11">
        <v>4107230</v>
      </c>
      <c r="C104" s="12">
        <v>1567690.44</v>
      </c>
      <c r="D104" s="12">
        <v>1466023.53</v>
      </c>
      <c r="E104" s="12">
        <f t="shared" si="8"/>
        <v>-101666.90999999992</v>
      </c>
      <c r="F104" s="12">
        <v>17256.91</v>
      </c>
      <c r="G104" s="12">
        <v>17561.919999999998</v>
      </c>
      <c r="H104" s="12">
        <f t="shared" si="10"/>
        <v>305.0099999999984</v>
      </c>
      <c r="I104" s="12">
        <f t="shared" si="11"/>
        <v>1483585.45</v>
      </c>
      <c r="J104" s="12">
        <f t="shared" si="9"/>
        <v>222537.81749999998</v>
      </c>
    </row>
    <row r="105" spans="1:10" x14ac:dyDescent="0.25">
      <c r="A105" s="7" t="s">
        <v>98</v>
      </c>
      <c r="B105" s="8">
        <v>4107380</v>
      </c>
      <c r="C105" s="9">
        <v>965460.66</v>
      </c>
      <c r="D105" s="9">
        <v>958730.03</v>
      </c>
      <c r="E105" s="9">
        <f t="shared" si="8"/>
        <v>-6730.6300000000047</v>
      </c>
      <c r="F105" s="9">
        <v>22124.79</v>
      </c>
      <c r="G105" s="9">
        <v>13558.98</v>
      </c>
      <c r="H105" s="9">
        <f t="shared" si="10"/>
        <v>-8565.8100000000013</v>
      </c>
      <c r="I105" s="9">
        <f t="shared" si="11"/>
        <v>972289.01</v>
      </c>
      <c r="J105" s="9">
        <f t="shared" si="9"/>
        <v>145843.35149999999</v>
      </c>
    </row>
    <row r="106" spans="1:10" x14ac:dyDescent="0.25">
      <c r="A106" s="10" t="s">
        <v>99</v>
      </c>
      <c r="B106" s="11">
        <v>4107500</v>
      </c>
      <c r="C106" s="12">
        <v>1411042.95</v>
      </c>
      <c r="D106" s="12">
        <v>1362976.96</v>
      </c>
      <c r="E106" s="12">
        <f t="shared" si="8"/>
        <v>-48065.989999999991</v>
      </c>
      <c r="F106" s="12">
        <v>52699.97</v>
      </c>
      <c r="G106" s="12">
        <v>53491.57</v>
      </c>
      <c r="H106" s="12">
        <f t="shared" si="10"/>
        <v>791.59999999999854</v>
      </c>
      <c r="I106" s="12">
        <f t="shared" si="11"/>
        <v>1416468.53</v>
      </c>
      <c r="J106" s="12">
        <f t="shared" si="9"/>
        <v>212470.2795</v>
      </c>
    </row>
    <row r="107" spans="1:10" x14ac:dyDescent="0.25">
      <c r="A107" s="7" t="s">
        <v>100</v>
      </c>
      <c r="B107" s="8">
        <v>4107530</v>
      </c>
      <c r="C107" s="9">
        <v>10538.95</v>
      </c>
      <c r="D107" s="9">
        <v>9954.93</v>
      </c>
      <c r="E107" s="9">
        <f t="shared" si="8"/>
        <v>-584.02000000000044</v>
      </c>
      <c r="F107" s="9">
        <v>9.6999999999999993</v>
      </c>
      <c r="G107" s="9">
        <v>521.91999999999996</v>
      </c>
      <c r="H107" s="9">
        <f t="shared" si="10"/>
        <v>512.21999999999991</v>
      </c>
      <c r="I107" s="9">
        <f t="shared" si="11"/>
        <v>10476.85</v>
      </c>
      <c r="J107" s="9">
        <f t="shared" si="9"/>
        <v>1571.5274999999999</v>
      </c>
    </row>
    <row r="108" spans="1:10" x14ac:dyDescent="0.25">
      <c r="A108" s="10" t="s">
        <v>101</v>
      </c>
      <c r="B108" s="11">
        <v>4107590</v>
      </c>
      <c r="C108" s="12">
        <v>158098.12</v>
      </c>
      <c r="D108" s="12">
        <v>144981.44</v>
      </c>
      <c r="E108" s="12">
        <f t="shared" si="8"/>
        <v>-13116.679999999993</v>
      </c>
      <c r="F108" s="12">
        <v>1697.8</v>
      </c>
      <c r="G108" s="12">
        <v>1748.5</v>
      </c>
      <c r="H108" s="12">
        <f t="shared" si="10"/>
        <v>50.700000000000045</v>
      </c>
      <c r="I108" s="12">
        <f t="shared" si="11"/>
        <v>146729.94</v>
      </c>
      <c r="J108" s="12">
        <f t="shared" si="9"/>
        <v>22009.490999999998</v>
      </c>
    </row>
    <row r="109" spans="1:10" x14ac:dyDescent="0.25">
      <c r="A109" s="7" t="s">
        <v>102</v>
      </c>
      <c r="B109" s="8">
        <v>4100042</v>
      </c>
      <c r="C109" s="9">
        <v>2447.69</v>
      </c>
      <c r="D109" s="9">
        <v>490.16</v>
      </c>
      <c r="E109" s="9">
        <f t="shared" si="8"/>
        <v>-1957.53</v>
      </c>
      <c r="F109" s="9">
        <v>0.8</v>
      </c>
      <c r="G109" s="9">
        <v>1.2</v>
      </c>
      <c r="H109" s="9">
        <f t="shared" si="10"/>
        <v>0.39999999999999991</v>
      </c>
      <c r="I109" s="9">
        <f t="shared" si="11"/>
        <v>491.36</v>
      </c>
      <c r="J109" s="9">
        <f t="shared" si="9"/>
        <v>73.703999999999994</v>
      </c>
    </row>
    <row r="110" spans="1:10" x14ac:dyDescent="0.25">
      <c r="A110" s="10" t="s">
        <v>103</v>
      </c>
      <c r="B110" s="11">
        <v>4107710</v>
      </c>
      <c r="C110" s="12">
        <v>59785.75</v>
      </c>
      <c r="D110" s="12">
        <v>59540.04</v>
      </c>
      <c r="E110" s="12">
        <f t="shared" si="8"/>
        <v>-245.70999999999913</v>
      </c>
      <c r="F110" s="12">
        <v>1496.34</v>
      </c>
      <c r="G110" s="12">
        <v>1503.61</v>
      </c>
      <c r="H110" s="12">
        <f t="shared" si="10"/>
        <v>7.2699999999999818</v>
      </c>
      <c r="I110" s="12">
        <f t="shared" si="11"/>
        <v>61043.65</v>
      </c>
      <c r="J110" s="12">
        <f t="shared" si="9"/>
        <v>9156.5475000000006</v>
      </c>
    </row>
    <row r="111" spans="1:10" x14ac:dyDescent="0.25">
      <c r="A111" s="7" t="s">
        <v>104</v>
      </c>
      <c r="B111" s="8">
        <v>4107740</v>
      </c>
      <c r="C111" s="9">
        <v>66540.38</v>
      </c>
      <c r="D111" s="9">
        <v>94588.69</v>
      </c>
      <c r="E111" s="9">
        <f t="shared" si="8"/>
        <v>28048.309999999998</v>
      </c>
      <c r="F111" s="9">
        <v>1049.05</v>
      </c>
      <c r="G111" s="9">
        <v>1151.52</v>
      </c>
      <c r="H111" s="9">
        <f t="shared" si="10"/>
        <v>102.47000000000003</v>
      </c>
      <c r="I111" s="9">
        <f t="shared" si="11"/>
        <v>95740.21</v>
      </c>
      <c r="J111" s="9">
        <f t="shared" si="9"/>
        <v>14361.031500000001</v>
      </c>
    </row>
    <row r="112" spans="1:10" x14ac:dyDescent="0.25">
      <c r="A112" s="10" t="s">
        <v>105</v>
      </c>
      <c r="B112" s="11">
        <v>4107980</v>
      </c>
      <c r="C112" s="12">
        <v>55857.75</v>
      </c>
      <c r="D112" s="12">
        <v>55430.58</v>
      </c>
      <c r="E112" s="12">
        <f t="shared" si="8"/>
        <v>-427.16999999999825</v>
      </c>
      <c r="F112" s="12">
        <v>541.20000000000005</v>
      </c>
      <c r="G112" s="12">
        <v>559.74</v>
      </c>
      <c r="H112" s="12">
        <f t="shared" si="10"/>
        <v>18.539999999999964</v>
      </c>
      <c r="I112" s="12">
        <f t="shared" si="11"/>
        <v>55990.32</v>
      </c>
      <c r="J112" s="12">
        <f t="shared" si="9"/>
        <v>8398.5479999999989</v>
      </c>
    </row>
    <row r="113" spans="1:10" x14ac:dyDescent="0.25">
      <c r="A113" s="7" t="s">
        <v>106</v>
      </c>
      <c r="B113" s="8">
        <v>4108010</v>
      </c>
      <c r="C113" s="9">
        <v>1271033.6399999999</v>
      </c>
      <c r="D113" s="9">
        <v>1259166.8400000001</v>
      </c>
      <c r="E113" s="9">
        <f t="shared" si="8"/>
        <v>-11866.799999999814</v>
      </c>
      <c r="F113" s="9">
        <v>36758.86</v>
      </c>
      <c r="G113" s="9">
        <v>37617.449999999997</v>
      </c>
      <c r="H113" s="9">
        <f t="shared" si="10"/>
        <v>858.58999999999651</v>
      </c>
      <c r="I113" s="9">
        <f t="shared" si="11"/>
        <v>1296784.29</v>
      </c>
      <c r="J113" s="9">
        <f t="shared" si="9"/>
        <v>194517.64350000001</v>
      </c>
    </row>
    <row r="114" spans="1:10" x14ac:dyDescent="0.25">
      <c r="A114" s="10" t="s">
        <v>107</v>
      </c>
      <c r="B114" s="11">
        <v>4108040</v>
      </c>
      <c r="C114" s="12">
        <v>3009471.44</v>
      </c>
      <c r="D114" s="12">
        <v>2991709.25</v>
      </c>
      <c r="E114" s="12">
        <f t="shared" si="8"/>
        <v>-17762.189999999944</v>
      </c>
      <c r="F114" s="12">
        <v>87913.33</v>
      </c>
      <c r="G114" s="12">
        <v>89744.28</v>
      </c>
      <c r="H114" s="12">
        <f t="shared" si="10"/>
        <v>1830.9499999999971</v>
      </c>
      <c r="I114" s="12">
        <f t="shared" si="11"/>
        <v>3081453.53</v>
      </c>
      <c r="J114" s="12">
        <f t="shared" si="9"/>
        <v>462218.02949999995</v>
      </c>
    </row>
    <row r="115" spans="1:10" x14ac:dyDescent="0.25">
      <c r="A115" s="7" t="s">
        <v>108</v>
      </c>
      <c r="B115" s="8">
        <v>4108160</v>
      </c>
      <c r="C115" s="9">
        <v>362025.57</v>
      </c>
      <c r="D115" s="9">
        <v>362149.27</v>
      </c>
      <c r="E115" s="9">
        <f t="shared" si="8"/>
        <v>123.70000000001164</v>
      </c>
      <c r="F115" s="9">
        <v>14100.76</v>
      </c>
      <c r="G115" s="9">
        <v>14298.1</v>
      </c>
      <c r="H115" s="9">
        <f t="shared" si="10"/>
        <v>197.34000000000015</v>
      </c>
      <c r="I115" s="9">
        <f t="shared" si="11"/>
        <v>376447.37</v>
      </c>
      <c r="J115" s="9">
        <f t="shared" si="9"/>
        <v>56467.105499999998</v>
      </c>
    </row>
    <row r="116" spans="1:10" x14ac:dyDescent="0.25">
      <c r="A116" s="10" t="s">
        <v>109</v>
      </c>
      <c r="B116" s="11">
        <v>4108280</v>
      </c>
      <c r="C116" s="12">
        <v>57890.05</v>
      </c>
      <c r="D116" s="12">
        <v>72532.17</v>
      </c>
      <c r="E116" s="12">
        <f t="shared" si="8"/>
        <v>14642.119999999995</v>
      </c>
      <c r="F116" s="12">
        <v>100.98</v>
      </c>
      <c r="G116" s="12">
        <v>447.48</v>
      </c>
      <c r="H116" s="12">
        <f t="shared" si="10"/>
        <v>346.5</v>
      </c>
      <c r="I116" s="12">
        <f t="shared" si="11"/>
        <v>72979.649999999994</v>
      </c>
      <c r="J116" s="12">
        <f t="shared" si="9"/>
        <v>10946.947499999998</v>
      </c>
    </row>
    <row r="117" spans="1:10" x14ac:dyDescent="0.25">
      <c r="A117" s="7" t="s">
        <v>110</v>
      </c>
      <c r="B117" s="8">
        <v>4108310</v>
      </c>
      <c r="C117" s="9">
        <v>564333.41</v>
      </c>
      <c r="D117" s="9">
        <v>568538.18000000005</v>
      </c>
      <c r="E117" s="9">
        <f t="shared" si="8"/>
        <v>4204.7700000000186</v>
      </c>
      <c r="F117" s="9">
        <v>13359.84</v>
      </c>
      <c r="G117" s="9">
        <v>13631.72</v>
      </c>
      <c r="H117" s="9">
        <f t="shared" si="10"/>
        <v>271.8799999999992</v>
      </c>
      <c r="I117" s="9">
        <f t="shared" si="11"/>
        <v>582169.9</v>
      </c>
      <c r="J117" s="9">
        <f t="shared" si="9"/>
        <v>87325.485000000001</v>
      </c>
    </row>
    <row r="118" spans="1:10" x14ac:dyDescent="0.25">
      <c r="A118" s="10" t="s">
        <v>111</v>
      </c>
      <c r="B118" s="11">
        <v>4108430</v>
      </c>
      <c r="C118" s="12">
        <v>98802.49</v>
      </c>
      <c r="D118" s="12">
        <v>86098.7</v>
      </c>
      <c r="E118" s="12">
        <f t="shared" si="8"/>
        <v>-12703.790000000008</v>
      </c>
      <c r="F118" s="12">
        <v>1574.19</v>
      </c>
      <c r="G118" s="12">
        <v>1566.76</v>
      </c>
      <c r="H118" s="12">
        <f t="shared" si="10"/>
        <v>-7.4300000000000637</v>
      </c>
      <c r="I118" s="12">
        <f t="shared" si="11"/>
        <v>87665.459999999992</v>
      </c>
      <c r="J118" s="12">
        <f t="shared" si="9"/>
        <v>13149.818999999998</v>
      </c>
    </row>
    <row r="119" spans="1:10" x14ac:dyDescent="0.25">
      <c r="A119" s="7" t="s">
        <v>112</v>
      </c>
      <c r="B119" s="8">
        <v>4108460</v>
      </c>
      <c r="C119" s="9">
        <v>14243.02</v>
      </c>
      <c r="D119" s="9">
        <v>12622.02</v>
      </c>
      <c r="E119" s="9">
        <f t="shared" si="8"/>
        <v>-1621</v>
      </c>
      <c r="F119" s="9">
        <v>1469.6</v>
      </c>
      <c r="G119" s="9">
        <v>1469.31</v>
      </c>
      <c r="H119" s="9">
        <f t="shared" si="10"/>
        <v>-0.28999999999996362</v>
      </c>
      <c r="I119" s="9">
        <f t="shared" si="11"/>
        <v>14091.33</v>
      </c>
      <c r="J119" s="9">
        <f t="shared" si="9"/>
        <v>2113.6994999999997</v>
      </c>
    </row>
    <row r="120" spans="1:10" x14ac:dyDescent="0.25">
      <c r="A120" s="10" t="s">
        <v>113</v>
      </c>
      <c r="B120" s="11">
        <v>4108520</v>
      </c>
      <c r="C120" s="12">
        <v>423146.94</v>
      </c>
      <c r="D120" s="12">
        <v>435821</v>
      </c>
      <c r="E120" s="12">
        <f t="shared" si="8"/>
        <v>12674.059999999998</v>
      </c>
      <c r="F120" s="12">
        <v>5937.02</v>
      </c>
      <c r="G120" s="12">
        <v>6164.56</v>
      </c>
      <c r="H120" s="12">
        <f t="shared" si="10"/>
        <v>227.53999999999996</v>
      </c>
      <c r="I120" s="12">
        <f t="shared" si="11"/>
        <v>441985.56</v>
      </c>
      <c r="J120" s="12">
        <f t="shared" si="9"/>
        <v>66297.834000000003</v>
      </c>
    </row>
    <row r="121" spans="1:10" x14ac:dyDescent="0.25">
      <c r="A121" s="7" t="s">
        <v>114</v>
      </c>
      <c r="B121" s="8">
        <v>4108550</v>
      </c>
      <c r="C121" s="9">
        <v>158234.41</v>
      </c>
      <c r="D121" s="9">
        <v>157097.68</v>
      </c>
      <c r="E121" s="9">
        <f t="shared" si="8"/>
        <v>-1136.7300000000105</v>
      </c>
      <c r="F121" s="9">
        <v>3587.28</v>
      </c>
      <c r="G121" s="9">
        <v>3683.11</v>
      </c>
      <c r="H121" s="9">
        <f t="shared" si="10"/>
        <v>95.829999999999927</v>
      </c>
      <c r="I121" s="9">
        <f t="shared" si="11"/>
        <v>160780.78999999998</v>
      </c>
      <c r="J121" s="9">
        <f t="shared" si="9"/>
        <v>24117.118499999997</v>
      </c>
    </row>
    <row r="122" spans="1:10" x14ac:dyDescent="0.25">
      <c r="A122" s="10" t="s">
        <v>115</v>
      </c>
      <c r="B122" s="11">
        <v>4100640</v>
      </c>
      <c r="C122" s="12">
        <v>156693.9</v>
      </c>
      <c r="D122" s="12">
        <v>158028.42000000001</v>
      </c>
      <c r="E122" s="12">
        <f t="shared" si="8"/>
        <v>1334.5200000000186</v>
      </c>
      <c r="F122" s="12">
        <v>5975.86</v>
      </c>
      <c r="G122" s="12">
        <v>5994.64</v>
      </c>
      <c r="H122" s="12">
        <f t="shared" si="10"/>
        <v>18.780000000000655</v>
      </c>
      <c r="I122" s="12">
        <f t="shared" si="11"/>
        <v>164023.06000000003</v>
      </c>
      <c r="J122" s="12">
        <f t="shared" si="9"/>
        <v>24603.459000000003</v>
      </c>
    </row>
    <row r="123" spans="1:10" x14ac:dyDescent="0.25">
      <c r="A123" s="7" t="s">
        <v>116</v>
      </c>
      <c r="B123" s="8">
        <v>4108650</v>
      </c>
      <c r="C123" s="9">
        <v>167589.95000000001</v>
      </c>
      <c r="D123" s="9">
        <v>167960.48</v>
      </c>
      <c r="E123" s="9">
        <f t="shared" si="8"/>
        <v>370.52999999999884</v>
      </c>
      <c r="F123" s="9">
        <v>6036.86</v>
      </c>
      <c r="G123" s="9">
        <v>6198.28</v>
      </c>
      <c r="H123" s="9">
        <f t="shared" si="10"/>
        <v>161.42000000000007</v>
      </c>
      <c r="I123" s="9">
        <f t="shared" si="11"/>
        <v>174158.76</v>
      </c>
      <c r="J123" s="9">
        <f t="shared" si="9"/>
        <v>26123.814000000002</v>
      </c>
    </row>
    <row r="124" spans="1:10" x14ac:dyDescent="0.25">
      <c r="A124" s="10" t="s">
        <v>117</v>
      </c>
      <c r="B124" s="11">
        <v>4108700</v>
      </c>
      <c r="C124" s="12">
        <v>132222.24</v>
      </c>
      <c r="D124" s="12">
        <v>133618.23999999999</v>
      </c>
      <c r="E124" s="12">
        <f t="shared" si="8"/>
        <v>1396</v>
      </c>
      <c r="F124" s="12">
        <v>4028.25</v>
      </c>
      <c r="G124" s="12">
        <v>4133.3999999999996</v>
      </c>
      <c r="H124" s="12">
        <f t="shared" si="10"/>
        <v>105.14999999999964</v>
      </c>
      <c r="I124" s="12">
        <f t="shared" si="11"/>
        <v>137751.63999999998</v>
      </c>
      <c r="J124" s="12">
        <f t="shared" si="9"/>
        <v>20662.745999999996</v>
      </c>
    </row>
    <row r="125" spans="1:10" x14ac:dyDescent="0.25">
      <c r="A125" s="7" t="s">
        <v>118</v>
      </c>
      <c r="B125" s="8">
        <v>4108720</v>
      </c>
      <c r="C125" s="9">
        <v>1019138.42</v>
      </c>
      <c r="D125" s="9">
        <v>1018594.87</v>
      </c>
      <c r="E125" s="9">
        <f t="shared" si="8"/>
        <v>-543.55000000004657</v>
      </c>
      <c r="F125" s="9">
        <v>23184.84</v>
      </c>
      <c r="G125" s="9">
        <v>23659.61</v>
      </c>
      <c r="H125" s="9">
        <f t="shared" si="10"/>
        <v>474.77000000000044</v>
      </c>
      <c r="I125" s="9">
        <f t="shared" si="11"/>
        <v>1042254.48</v>
      </c>
      <c r="J125" s="9">
        <f t="shared" si="9"/>
        <v>156338.17199999999</v>
      </c>
    </row>
    <row r="126" spans="1:10" x14ac:dyDescent="0.25">
      <c r="A126" s="10" t="s">
        <v>119</v>
      </c>
      <c r="B126" s="11">
        <v>4108820</v>
      </c>
      <c r="C126" s="12">
        <v>746398.82</v>
      </c>
      <c r="D126" s="12">
        <v>783974.47</v>
      </c>
      <c r="E126" s="12">
        <f t="shared" si="8"/>
        <v>37575.650000000023</v>
      </c>
      <c r="F126" s="12">
        <v>16633.63</v>
      </c>
      <c r="G126" s="12">
        <v>16998.12</v>
      </c>
      <c r="H126" s="12">
        <f t="shared" si="10"/>
        <v>364.48999999999796</v>
      </c>
      <c r="I126" s="12">
        <f t="shared" si="11"/>
        <v>800972.59</v>
      </c>
      <c r="J126" s="12">
        <f t="shared" si="9"/>
        <v>120145.88849999999</v>
      </c>
    </row>
    <row r="127" spans="1:10" x14ac:dyDescent="0.25">
      <c r="A127" s="7" t="s">
        <v>120</v>
      </c>
      <c r="B127" s="8">
        <v>4108830</v>
      </c>
      <c r="C127" s="9">
        <v>3368377.65</v>
      </c>
      <c r="D127" s="9">
        <v>3284968.92</v>
      </c>
      <c r="E127" s="9">
        <f t="shared" si="8"/>
        <v>-83408.729999999981</v>
      </c>
      <c r="F127" s="9">
        <v>68475.44</v>
      </c>
      <c r="G127" s="9">
        <v>69854.789999999994</v>
      </c>
      <c r="H127" s="9">
        <f t="shared" si="10"/>
        <v>1379.3499999999913</v>
      </c>
      <c r="I127" s="9">
        <f t="shared" si="11"/>
        <v>3354823.71</v>
      </c>
      <c r="J127" s="9">
        <f t="shared" si="9"/>
        <v>503223.55649999995</v>
      </c>
    </row>
    <row r="128" spans="1:10" x14ac:dyDescent="0.25">
      <c r="A128" s="10" t="s">
        <v>121</v>
      </c>
      <c r="B128" s="11">
        <v>4104350</v>
      </c>
      <c r="C128" s="12">
        <v>73786.83</v>
      </c>
      <c r="D128" s="12">
        <v>66172.710000000006</v>
      </c>
      <c r="E128" s="12">
        <f t="shared" si="8"/>
        <v>-7614.1199999999953</v>
      </c>
      <c r="F128" s="12">
        <v>1061.47</v>
      </c>
      <c r="G128" s="12">
        <v>1077.94</v>
      </c>
      <c r="H128" s="12">
        <f t="shared" si="10"/>
        <v>16.470000000000027</v>
      </c>
      <c r="I128" s="12">
        <f t="shared" si="11"/>
        <v>67250.650000000009</v>
      </c>
      <c r="J128" s="12">
        <f t="shared" si="9"/>
        <v>10087.597500000002</v>
      </c>
    </row>
    <row r="129" spans="1:10" x14ac:dyDescent="0.25">
      <c r="A129" s="7" t="s">
        <v>122</v>
      </c>
      <c r="B129" s="8">
        <v>4111400</v>
      </c>
      <c r="C129" s="9">
        <v>50846.42</v>
      </c>
      <c r="D129" s="9">
        <v>57079.23</v>
      </c>
      <c r="E129" s="9">
        <f t="shared" si="8"/>
        <v>6232.8100000000049</v>
      </c>
      <c r="F129" s="9">
        <v>2484.7600000000002</v>
      </c>
      <c r="G129" s="9">
        <v>2548.6</v>
      </c>
      <c r="H129" s="9">
        <f t="shared" si="10"/>
        <v>63.839999999999691</v>
      </c>
      <c r="I129" s="9">
        <f t="shared" si="11"/>
        <v>59627.83</v>
      </c>
      <c r="J129" s="9">
        <f t="shared" si="9"/>
        <v>8944.1744999999992</v>
      </c>
    </row>
    <row r="130" spans="1:10" x14ac:dyDescent="0.25">
      <c r="A130" s="10" t="s">
        <v>123</v>
      </c>
      <c r="B130" s="11">
        <v>4108880</v>
      </c>
      <c r="C130" s="12">
        <v>349700.93</v>
      </c>
      <c r="D130" s="12">
        <v>350336.44</v>
      </c>
      <c r="E130" s="12">
        <f t="shared" si="8"/>
        <v>635.51000000000931</v>
      </c>
      <c r="F130" s="12">
        <v>8250.9</v>
      </c>
      <c r="G130" s="12">
        <v>8392.27</v>
      </c>
      <c r="H130" s="12">
        <f t="shared" si="10"/>
        <v>141.3700000000008</v>
      </c>
      <c r="I130" s="12">
        <f t="shared" si="11"/>
        <v>358728.71</v>
      </c>
      <c r="J130" s="12">
        <f t="shared" si="9"/>
        <v>53809.306499999999</v>
      </c>
    </row>
    <row r="131" spans="1:10" x14ac:dyDescent="0.25">
      <c r="A131" s="7" t="s">
        <v>124</v>
      </c>
      <c r="B131" s="8">
        <v>4108940</v>
      </c>
      <c r="C131" s="9">
        <v>54820.19</v>
      </c>
      <c r="D131" s="9">
        <v>59807</v>
      </c>
      <c r="E131" s="9">
        <f t="shared" si="8"/>
        <v>4986.8099999999977</v>
      </c>
      <c r="F131" s="9">
        <v>560.83000000000004</v>
      </c>
      <c r="G131" s="9">
        <v>581.02</v>
      </c>
      <c r="H131" s="9">
        <f t="shared" si="10"/>
        <v>20.189999999999941</v>
      </c>
      <c r="I131" s="9">
        <f t="shared" si="11"/>
        <v>60388.02</v>
      </c>
      <c r="J131" s="9">
        <f t="shared" si="9"/>
        <v>9058.2029999999995</v>
      </c>
    </row>
    <row r="132" spans="1:10" x14ac:dyDescent="0.25">
      <c r="A132" s="10" t="s">
        <v>125</v>
      </c>
      <c r="B132" s="11">
        <v>4100020</v>
      </c>
      <c r="C132" s="12">
        <v>584499.96</v>
      </c>
      <c r="D132" s="12">
        <v>558028.71</v>
      </c>
      <c r="E132" s="12">
        <f t="shared" si="8"/>
        <v>-26471.25</v>
      </c>
      <c r="F132" s="12">
        <v>8040.42</v>
      </c>
      <c r="G132" s="12">
        <v>8363.1200000000008</v>
      </c>
      <c r="H132" s="12">
        <f t="shared" si="10"/>
        <v>322.70000000000073</v>
      </c>
      <c r="I132" s="12">
        <f t="shared" si="11"/>
        <v>566391.82999999996</v>
      </c>
      <c r="J132" s="12">
        <f t="shared" si="9"/>
        <v>84958.774499999985</v>
      </c>
    </row>
    <row r="133" spans="1:10" x14ac:dyDescent="0.25">
      <c r="A133" s="7" t="s">
        <v>126</v>
      </c>
      <c r="B133" s="8">
        <v>4100048</v>
      </c>
      <c r="C133" s="9">
        <v>732871.37</v>
      </c>
      <c r="D133" s="9">
        <v>708145.71</v>
      </c>
      <c r="E133" s="9">
        <f t="shared" si="8"/>
        <v>-24725.660000000033</v>
      </c>
      <c r="F133" s="9">
        <v>26206.6</v>
      </c>
      <c r="G133" s="9">
        <v>26670.03</v>
      </c>
      <c r="H133" s="9">
        <f t="shared" si="10"/>
        <v>463.43000000000029</v>
      </c>
      <c r="I133" s="9">
        <f t="shared" si="11"/>
        <v>734815.74</v>
      </c>
      <c r="J133" s="9">
        <f t="shared" si="9"/>
        <v>110222.36099999999</v>
      </c>
    </row>
    <row r="134" spans="1:10" x14ac:dyDescent="0.25">
      <c r="A134" s="10" t="s">
        <v>127</v>
      </c>
      <c r="B134" s="11">
        <v>4109000</v>
      </c>
      <c r="C134" s="12">
        <v>268457.09000000003</v>
      </c>
      <c r="D134" s="12">
        <v>272781.34000000003</v>
      </c>
      <c r="E134" s="12">
        <f t="shared" si="8"/>
        <v>4324.25</v>
      </c>
      <c r="F134" s="12">
        <v>4712.1000000000004</v>
      </c>
      <c r="G134" s="12">
        <v>4818.18</v>
      </c>
      <c r="H134" s="12">
        <f t="shared" si="10"/>
        <v>106.07999999999993</v>
      </c>
      <c r="I134" s="12">
        <f t="shared" si="11"/>
        <v>277599.52</v>
      </c>
      <c r="J134" s="12">
        <f t="shared" si="9"/>
        <v>41639.928</v>
      </c>
    </row>
    <row r="135" spans="1:10" x14ac:dyDescent="0.25">
      <c r="A135" s="7" t="s">
        <v>128</v>
      </c>
      <c r="B135" s="8">
        <v>4109120</v>
      </c>
      <c r="C135" s="9">
        <v>127105.56</v>
      </c>
      <c r="D135" s="9">
        <v>127963.85</v>
      </c>
      <c r="E135" s="9">
        <f t="shared" si="8"/>
        <v>858.29000000000815</v>
      </c>
      <c r="F135" s="9">
        <v>4536.7</v>
      </c>
      <c r="G135" s="9">
        <v>4659.8500000000004</v>
      </c>
      <c r="H135" s="9">
        <f t="shared" ref="H135:H166" si="12">G135-F135</f>
        <v>123.15000000000055</v>
      </c>
      <c r="I135" s="9">
        <f t="shared" ref="I135:I166" si="13">D135+G135</f>
        <v>132623.70000000001</v>
      </c>
      <c r="J135" s="9">
        <f t="shared" si="9"/>
        <v>19893.555</v>
      </c>
    </row>
    <row r="136" spans="1:10" x14ac:dyDescent="0.25">
      <c r="A136" s="10" t="s">
        <v>129</v>
      </c>
      <c r="B136" s="11">
        <v>4109150</v>
      </c>
      <c r="C136" s="12">
        <v>179744.77</v>
      </c>
      <c r="D136" s="12">
        <v>194588.87</v>
      </c>
      <c r="E136" s="12">
        <f t="shared" ref="E136:E198" si="14">D136-C136</f>
        <v>14844.100000000006</v>
      </c>
      <c r="F136" s="12">
        <v>10386.77</v>
      </c>
      <c r="G136" s="12">
        <v>10575.44</v>
      </c>
      <c r="H136" s="12">
        <f t="shared" si="12"/>
        <v>188.67000000000007</v>
      </c>
      <c r="I136" s="12">
        <f t="shared" si="13"/>
        <v>205164.31</v>
      </c>
      <c r="J136" s="12">
        <f t="shared" ref="J136:J198" si="15">I136*0.15</f>
        <v>30774.646499999999</v>
      </c>
    </row>
    <row r="137" spans="1:10" x14ac:dyDescent="0.25">
      <c r="A137" s="7" t="s">
        <v>130</v>
      </c>
      <c r="B137" s="8">
        <v>4100045</v>
      </c>
      <c r="C137" s="9">
        <v>61325.67</v>
      </c>
      <c r="D137" s="9">
        <v>59401.53</v>
      </c>
      <c r="E137" s="9">
        <f t="shared" si="14"/>
        <v>-1924.1399999999994</v>
      </c>
      <c r="F137" s="9">
        <v>0</v>
      </c>
      <c r="G137" s="9">
        <v>0</v>
      </c>
      <c r="H137" s="9">
        <f t="shared" si="12"/>
        <v>0</v>
      </c>
      <c r="I137" s="9">
        <f t="shared" si="13"/>
        <v>59401.53</v>
      </c>
      <c r="J137" s="9">
        <f t="shared" si="15"/>
        <v>8910.2294999999995</v>
      </c>
    </row>
    <row r="138" spans="1:10" x14ac:dyDescent="0.25">
      <c r="A138" s="10" t="s">
        <v>131</v>
      </c>
      <c r="B138" s="11">
        <v>4100043</v>
      </c>
      <c r="C138" s="12">
        <v>259276.41</v>
      </c>
      <c r="D138" s="12">
        <v>259392.4</v>
      </c>
      <c r="E138" s="12">
        <f t="shared" si="14"/>
        <v>115.98999999999069</v>
      </c>
      <c r="F138" s="12">
        <v>0</v>
      </c>
      <c r="G138" s="12">
        <v>0</v>
      </c>
      <c r="H138" s="12">
        <f t="shared" si="12"/>
        <v>0</v>
      </c>
      <c r="I138" s="12">
        <f t="shared" si="13"/>
        <v>259392.4</v>
      </c>
      <c r="J138" s="12">
        <f t="shared" si="15"/>
        <v>38908.86</v>
      </c>
    </row>
    <row r="139" spans="1:10" x14ac:dyDescent="0.25">
      <c r="A139" s="7" t="s">
        <v>132</v>
      </c>
      <c r="B139" s="8">
        <v>4109270</v>
      </c>
      <c r="C139" s="9">
        <v>603457.18999999994</v>
      </c>
      <c r="D139" s="9">
        <v>606810.66</v>
      </c>
      <c r="E139" s="9">
        <f t="shared" si="14"/>
        <v>3353.4700000000885</v>
      </c>
      <c r="F139" s="9">
        <v>14450.64</v>
      </c>
      <c r="G139" s="9">
        <v>14475.77</v>
      </c>
      <c r="H139" s="9">
        <f t="shared" si="12"/>
        <v>25.130000000001019</v>
      </c>
      <c r="I139" s="9">
        <f t="shared" si="13"/>
        <v>621286.43000000005</v>
      </c>
      <c r="J139" s="9">
        <f t="shared" si="15"/>
        <v>93192.964500000002</v>
      </c>
    </row>
    <row r="140" spans="1:10" x14ac:dyDescent="0.25">
      <c r="A140" s="10" t="s">
        <v>133</v>
      </c>
      <c r="B140" s="11">
        <v>4109330</v>
      </c>
      <c r="C140" s="12">
        <v>1714139.76</v>
      </c>
      <c r="D140" s="12">
        <v>1638636.46</v>
      </c>
      <c r="E140" s="12">
        <f t="shared" si="14"/>
        <v>-75503.300000000047</v>
      </c>
      <c r="F140" s="12">
        <v>43053.03</v>
      </c>
      <c r="G140" s="12">
        <v>43743.69</v>
      </c>
      <c r="H140" s="12">
        <f t="shared" si="12"/>
        <v>690.66000000000349</v>
      </c>
      <c r="I140" s="12">
        <f t="shared" si="13"/>
        <v>1682380.15</v>
      </c>
      <c r="J140" s="12">
        <f t="shared" si="15"/>
        <v>252357.02249999996</v>
      </c>
    </row>
    <row r="141" spans="1:10" ht="17.25" customHeight="1" x14ac:dyDescent="0.25">
      <c r="A141" s="7" t="s">
        <v>134</v>
      </c>
      <c r="B141" s="8" t="s">
        <v>135</v>
      </c>
      <c r="C141" s="9">
        <v>35450.660000000003</v>
      </c>
      <c r="D141" s="9">
        <v>47638.78</v>
      </c>
      <c r="E141" s="9">
        <f t="shared" si="14"/>
        <v>12188.119999999995</v>
      </c>
      <c r="F141" s="9">
        <v>0</v>
      </c>
      <c r="G141" s="9">
        <v>0</v>
      </c>
      <c r="H141" s="9">
        <f t="shared" si="12"/>
        <v>0</v>
      </c>
      <c r="I141" s="9">
        <f t="shared" si="13"/>
        <v>47638.78</v>
      </c>
      <c r="J141" s="9">
        <f t="shared" si="15"/>
        <v>7145.817</v>
      </c>
    </row>
    <row r="142" spans="1:10" x14ac:dyDescent="0.25">
      <c r="A142" s="10" t="s">
        <v>136</v>
      </c>
      <c r="B142" s="11">
        <v>4110890</v>
      </c>
      <c r="C142" s="12">
        <v>893588.7</v>
      </c>
      <c r="D142" s="12">
        <v>866842.2</v>
      </c>
      <c r="E142" s="12">
        <f t="shared" si="14"/>
        <v>-26746.5</v>
      </c>
      <c r="F142" s="12">
        <v>22564.89</v>
      </c>
      <c r="G142" s="12">
        <v>23001.8</v>
      </c>
      <c r="H142" s="12">
        <f t="shared" si="12"/>
        <v>436.90999999999985</v>
      </c>
      <c r="I142" s="12">
        <f t="shared" si="13"/>
        <v>889844</v>
      </c>
      <c r="J142" s="12">
        <f t="shared" si="15"/>
        <v>133476.6</v>
      </c>
    </row>
    <row r="143" spans="1:10" x14ac:dyDescent="0.25">
      <c r="A143" s="7" t="s">
        <v>137</v>
      </c>
      <c r="B143" s="8">
        <v>4109430</v>
      </c>
      <c r="C143" s="9">
        <v>36442.68</v>
      </c>
      <c r="D143" s="9">
        <v>34993.980000000003</v>
      </c>
      <c r="E143" s="9">
        <f t="shared" si="14"/>
        <v>-1448.6999999999971</v>
      </c>
      <c r="F143" s="9">
        <v>537.59</v>
      </c>
      <c r="G143" s="9">
        <v>556.29</v>
      </c>
      <c r="H143" s="9">
        <f t="shared" si="12"/>
        <v>18.699999999999932</v>
      </c>
      <c r="I143" s="9">
        <f t="shared" si="13"/>
        <v>35550.270000000004</v>
      </c>
      <c r="J143" s="9">
        <f t="shared" si="15"/>
        <v>5332.5405000000001</v>
      </c>
    </row>
    <row r="144" spans="1:10" x14ac:dyDescent="0.25">
      <c r="A144" s="10" t="s">
        <v>138</v>
      </c>
      <c r="B144" s="11">
        <v>4109480</v>
      </c>
      <c r="C144" s="12">
        <v>721667.14</v>
      </c>
      <c r="D144" s="12">
        <v>699598.31</v>
      </c>
      <c r="E144" s="12">
        <f t="shared" si="14"/>
        <v>-22068.829999999958</v>
      </c>
      <c r="F144" s="12">
        <v>14585.27</v>
      </c>
      <c r="G144" s="12">
        <v>14824.5</v>
      </c>
      <c r="H144" s="12">
        <f t="shared" si="12"/>
        <v>239.22999999999956</v>
      </c>
      <c r="I144" s="12">
        <f t="shared" si="13"/>
        <v>714422.81</v>
      </c>
      <c r="J144" s="12">
        <f t="shared" si="15"/>
        <v>107163.42150000001</v>
      </c>
    </row>
    <row r="145" spans="1:10" x14ac:dyDescent="0.25">
      <c r="A145" s="7" t="s">
        <v>139</v>
      </c>
      <c r="B145" s="8">
        <v>4109510</v>
      </c>
      <c r="C145" s="9">
        <v>727037.57</v>
      </c>
      <c r="D145" s="9">
        <v>739047.18</v>
      </c>
      <c r="E145" s="9">
        <f t="shared" si="14"/>
        <v>12009.610000000102</v>
      </c>
      <c r="F145" s="9">
        <v>22714.15</v>
      </c>
      <c r="G145" s="9">
        <v>23095.8</v>
      </c>
      <c r="H145" s="9">
        <f t="shared" si="12"/>
        <v>381.64999999999782</v>
      </c>
      <c r="I145" s="9">
        <f t="shared" si="13"/>
        <v>762142.9800000001</v>
      </c>
      <c r="J145" s="9">
        <f t="shared" si="15"/>
        <v>114321.44700000001</v>
      </c>
    </row>
    <row r="146" spans="1:10" x14ac:dyDescent="0.25">
      <c r="A146" s="10" t="s">
        <v>140</v>
      </c>
      <c r="B146" s="11">
        <v>4109530</v>
      </c>
      <c r="C146" s="12">
        <v>46555.11</v>
      </c>
      <c r="D146" s="12">
        <v>44882.2</v>
      </c>
      <c r="E146" s="12">
        <f t="shared" si="14"/>
        <v>-1672.9100000000035</v>
      </c>
      <c r="F146" s="12">
        <v>1044.32</v>
      </c>
      <c r="G146" s="12">
        <v>1054.96</v>
      </c>
      <c r="H146" s="12">
        <f t="shared" si="12"/>
        <v>10.6400000000001</v>
      </c>
      <c r="I146" s="12">
        <f t="shared" si="13"/>
        <v>45937.159999999996</v>
      </c>
      <c r="J146" s="12">
        <f t="shared" si="15"/>
        <v>6890.5739999999996</v>
      </c>
    </row>
    <row r="147" spans="1:10" x14ac:dyDescent="0.25">
      <c r="A147" s="7" t="s">
        <v>141</v>
      </c>
      <c r="B147" s="8">
        <v>4109600</v>
      </c>
      <c r="C147" s="9">
        <v>310711.18</v>
      </c>
      <c r="D147" s="9">
        <v>315468.53000000003</v>
      </c>
      <c r="E147" s="9">
        <f t="shared" si="14"/>
        <v>4757.3500000000349</v>
      </c>
      <c r="F147" s="9">
        <v>13023.5</v>
      </c>
      <c r="G147" s="9">
        <v>13305.15</v>
      </c>
      <c r="H147" s="9">
        <f t="shared" si="12"/>
        <v>281.64999999999964</v>
      </c>
      <c r="I147" s="9">
        <f t="shared" si="13"/>
        <v>328773.68000000005</v>
      </c>
      <c r="J147" s="9">
        <f t="shared" si="15"/>
        <v>49316.052000000003</v>
      </c>
    </row>
    <row r="148" spans="1:10" x14ac:dyDescent="0.25">
      <c r="A148" s="10" t="s">
        <v>142</v>
      </c>
      <c r="B148" s="11">
        <v>4109630</v>
      </c>
      <c r="C148" s="12">
        <v>628255.81000000006</v>
      </c>
      <c r="D148" s="12">
        <v>632751</v>
      </c>
      <c r="E148" s="12">
        <f t="shared" si="14"/>
        <v>4495.1899999999441</v>
      </c>
      <c r="F148" s="12">
        <v>21797.18</v>
      </c>
      <c r="G148" s="12">
        <v>22292.02</v>
      </c>
      <c r="H148" s="12">
        <f t="shared" si="12"/>
        <v>494.84000000000015</v>
      </c>
      <c r="I148" s="12">
        <f t="shared" si="13"/>
        <v>655043.02</v>
      </c>
      <c r="J148" s="12">
        <f t="shared" si="15"/>
        <v>98256.452999999994</v>
      </c>
    </row>
    <row r="149" spans="1:10" x14ac:dyDescent="0.25">
      <c r="A149" s="7" t="s">
        <v>143</v>
      </c>
      <c r="B149" s="8">
        <v>4109660</v>
      </c>
      <c r="C149" s="9">
        <v>83253.81</v>
      </c>
      <c r="D149" s="9">
        <v>81372.490000000005</v>
      </c>
      <c r="E149" s="9">
        <f t="shared" si="14"/>
        <v>-1881.3199999999924</v>
      </c>
      <c r="F149" s="9">
        <v>1540.03</v>
      </c>
      <c r="G149" s="9">
        <v>1567.56</v>
      </c>
      <c r="H149" s="9">
        <f t="shared" si="12"/>
        <v>27.529999999999973</v>
      </c>
      <c r="I149" s="9">
        <f t="shared" si="13"/>
        <v>82940.05</v>
      </c>
      <c r="J149" s="9">
        <f t="shared" si="15"/>
        <v>12441.0075</v>
      </c>
    </row>
    <row r="150" spans="1:10" x14ac:dyDescent="0.25">
      <c r="A150" s="10" t="s">
        <v>144</v>
      </c>
      <c r="B150" s="11">
        <v>4109690</v>
      </c>
      <c r="C150" s="12">
        <v>3240.79</v>
      </c>
      <c r="D150" s="12">
        <v>0</v>
      </c>
      <c r="E150" s="12">
        <f t="shared" si="14"/>
        <v>-3240.79</v>
      </c>
      <c r="F150" s="12">
        <v>2.38</v>
      </c>
      <c r="G150" s="12">
        <v>0</v>
      </c>
      <c r="H150" s="12">
        <f t="shared" si="12"/>
        <v>-2.38</v>
      </c>
      <c r="I150" s="12">
        <f t="shared" si="13"/>
        <v>0</v>
      </c>
      <c r="J150" s="12">
        <f t="shared" si="15"/>
        <v>0</v>
      </c>
    </row>
    <row r="151" spans="1:10" x14ac:dyDescent="0.25">
      <c r="A151" s="7" t="s">
        <v>145</v>
      </c>
      <c r="B151" s="8">
        <v>4109720</v>
      </c>
      <c r="C151" s="9">
        <v>47498.91</v>
      </c>
      <c r="D151" s="9">
        <v>44148.65</v>
      </c>
      <c r="E151" s="9">
        <f t="shared" si="14"/>
        <v>-3350.260000000002</v>
      </c>
      <c r="F151" s="9">
        <v>63.78</v>
      </c>
      <c r="G151" s="9">
        <v>204.67</v>
      </c>
      <c r="H151" s="9">
        <f t="shared" si="12"/>
        <v>140.88999999999999</v>
      </c>
      <c r="I151" s="9">
        <f t="shared" si="13"/>
        <v>44353.32</v>
      </c>
      <c r="J151" s="9">
        <f t="shared" si="15"/>
        <v>6652.9979999999996</v>
      </c>
    </row>
    <row r="152" spans="1:10" x14ac:dyDescent="0.25">
      <c r="A152" s="10" t="s">
        <v>146</v>
      </c>
      <c r="B152" s="11">
        <v>4109750</v>
      </c>
      <c r="C152" s="12">
        <v>9127.44</v>
      </c>
      <c r="D152" s="12">
        <v>6969.85</v>
      </c>
      <c r="E152" s="12">
        <f t="shared" si="14"/>
        <v>-2157.59</v>
      </c>
      <c r="F152" s="12">
        <v>976.94</v>
      </c>
      <c r="G152" s="12">
        <v>1023.1</v>
      </c>
      <c r="H152" s="12">
        <f t="shared" si="12"/>
        <v>46.159999999999968</v>
      </c>
      <c r="I152" s="12">
        <f t="shared" si="13"/>
        <v>7992.9500000000007</v>
      </c>
      <c r="J152" s="12">
        <f t="shared" si="15"/>
        <v>1198.9425000000001</v>
      </c>
    </row>
    <row r="153" spans="1:10" x14ac:dyDescent="0.25">
      <c r="A153" s="7" t="s">
        <v>147</v>
      </c>
      <c r="B153" s="8">
        <v>4109870</v>
      </c>
      <c r="C153" s="9">
        <v>208110.86</v>
      </c>
      <c r="D153" s="9">
        <v>232434.34</v>
      </c>
      <c r="E153" s="9">
        <f t="shared" si="14"/>
        <v>24323.48000000001</v>
      </c>
      <c r="F153" s="9">
        <v>3161.4</v>
      </c>
      <c r="G153" s="9">
        <v>3305.48</v>
      </c>
      <c r="H153" s="9">
        <f t="shared" si="12"/>
        <v>144.07999999999993</v>
      </c>
      <c r="I153" s="9">
        <f t="shared" si="13"/>
        <v>235739.82</v>
      </c>
      <c r="J153" s="9">
        <f t="shared" si="15"/>
        <v>35360.972999999998</v>
      </c>
    </row>
    <row r="154" spans="1:10" x14ac:dyDescent="0.25">
      <c r="A154" s="10" t="s">
        <v>148</v>
      </c>
      <c r="B154" s="11">
        <v>4109960</v>
      </c>
      <c r="C154" s="12">
        <v>5288.4</v>
      </c>
      <c r="D154" s="12">
        <v>3523.14</v>
      </c>
      <c r="E154" s="12">
        <f t="shared" si="14"/>
        <v>-1765.2599999999998</v>
      </c>
      <c r="F154" s="12">
        <v>2.33</v>
      </c>
      <c r="G154" s="12">
        <v>0</v>
      </c>
      <c r="H154" s="12">
        <f t="shared" si="12"/>
        <v>-2.33</v>
      </c>
      <c r="I154" s="12">
        <f t="shared" si="13"/>
        <v>3523.14</v>
      </c>
      <c r="J154" s="12">
        <f t="shared" si="15"/>
        <v>528.471</v>
      </c>
    </row>
    <row r="155" spans="1:10" x14ac:dyDescent="0.25">
      <c r="A155" s="7" t="s">
        <v>149</v>
      </c>
      <c r="B155" s="8">
        <v>4110020</v>
      </c>
      <c r="C155" s="9">
        <v>81216.91</v>
      </c>
      <c r="D155" s="9">
        <v>78150.899999999994</v>
      </c>
      <c r="E155" s="9">
        <f t="shared" si="14"/>
        <v>-3066.0100000000093</v>
      </c>
      <c r="F155" s="9">
        <v>2504.06</v>
      </c>
      <c r="G155" s="9">
        <v>2543.61</v>
      </c>
      <c r="H155" s="9">
        <f t="shared" si="12"/>
        <v>39.550000000000182</v>
      </c>
      <c r="I155" s="9">
        <f t="shared" si="13"/>
        <v>80694.509999999995</v>
      </c>
      <c r="J155" s="9">
        <f t="shared" si="15"/>
        <v>12104.1765</v>
      </c>
    </row>
    <row r="156" spans="1:10" x14ac:dyDescent="0.25">
      <c r="A156" s="10" t="s">
        <v>150</v>
      </c>
      <c r="B156" s="11">
        <v>4110040</v>
      </c>
      <c r="C156" s="12">
        <v>10859221.359999999</v>
      </c>
      <c r="D156" s="12">
        <v>10640548.98</v>
      </c>
      <c r="E156" s="12">
        <f t="shared" si="14"/>
        <v>-218672.37999999896</v>
      </c>
      <c r="F156" s="12">
        <v>341904.47</v>
      </c>
      <c r="G156" s="12">
        <v>347406.25</v>
      </c>
      <c r="H156" s="12">
        <f t="shared" si="12"/>
        <v>5501.7800000000279</v>
      </c>
      <c r="I156" s="12">
        <f t="shared" si="13"/>
        <v>10987955.23</v>
      </c>
      <c r="J156" s="12">
        <f t="shared" si="15"/>
        <v>1648193.2845000001</v>
      </c>
    </row>
    <row r="157" spans="1:10" x14ac:dyDescent="0.25">
      <c r="A157" s="7" t="s">
        <v>151</v>
      </c>
      <c r="B157" s="8">
        <v>4110080</v>
      </c>
      <c r="C157" s="9">
        <v>34230.46</v>
      </c>
      <c r="D157" s="9">
        <v>27827.1</v>
      </c>
      <c r="E157" s="9">
        <f t="shared" si="14"/>
        <v>-6403.3600000000006</v>
      </c>
      <c r="F157" s="9">
        <v>39.409999999999997</v>
      </c>
      <c r="G157" s="9">
        <v>183.28</v>
      </c>
      <c r="H157" s="9">
        <f t="shared" si="12"/>
        <v>143.87</v>
      </c>
      <c r="I157" s="9">
        <f t="shared" si="13"/>
        <v>28010.379999999997</v>
      </c>
      <c r="J157" s="9">
        <f t="shared" si="15"/>
        <v>4201.5569999999998</v>
      </c>
    </row>
    <row r="158" spans="1:10" x14ac:dyDescent="0.25">
      <c r="A158" s="10" t="s">
        <v>152</v>
      </c>
      <c r="B158" s="11">
        <v>4110110</v>
      </c>
      <c r="C158" s="12">
        <v>37162.720000000001</v>
      </c>
      <c r="D158" s="12">
        <v>35899.19</v>
      </c>
      <c r="E158" s="12">
        <f t="shared" si="14"/>
        <v>-1263.5299999999988</v>
      </c>
      <c r="F158" s="12">
        <v>1985.38</v>
      </c>
      <c r="G158" s="12">
        <v>2022.19</v>
      </c>
      <c r="H158" s="12">
        <f t="shared" si="12"/>
        <v>36.809999999999945</v>
      </c>
      <c r="I158" s="12">
        <f t="shared" si="13"/>
        <v>37921.380000000005</v>
      </c>
      <c r="J158" s="12">
        <f t="shared" si="15"/>
        <v>5688.2070000000003</v>
      </c>
    </row>
    <row r="159" spans="1:10" x14ac:dyDescent="0.25">
      <c r="A159" s="7" t="s">
        <v>153</v>
      </c>
      <c r="B159" s="8">
        <v>4110200</v>
      </c>
      <c r="C159" s="9">
        <v>39818.589999999997</v>
      </c>
      <c r="D159" s="9">
        <v>38489.61</v>
      </c>
      <c r="E159" s="9">
        <f t="shared" si="14"/>
        <v>-1328.9799999999959</v>
      </c>
      <c r="F159" s="9">
        <v>1027.81</v>
      </c>
      <c r="G159" s="9">
        <v>1087.26</v>
      </c>
      <c r="H159" s="9">
        <f t="shared" si="12"/>
        <v>59.450000000000045</v>
      </c>
      <c r="I159" s="9">
        <f t="shared" si="13"/>
        <v>39576.870000000003</v>
      </c>
      <c r="J159" s="9">
        <f t="shared" si="15"/>
        <v>5936.5304999999998</v>
      </c>
    </row>
    <row r="160" spans="1:10" x14ac:dyDescent="0.25">
      <c r="A160" s="10" t="s">
        <v>154</v>
      </c>
      <c r="B160" s="11">
        <v>4103265</v>
      </c>
      <c r="C160" s="12">
        <v>229078.54</v>
      </c>
      <c r="D160" s="12">
        <v>223377.47</v>
      </c>
      <c r="E160" s="12">
        <f t="shared" si="14"/>
        <v>-5701.070000000007</v>
      </c>
      <c r="F160" s="12">
        <v>5104.59</v>
      </c>
      <c r="G160" s="12">
        <v>5216.91</v>
      </c>
      <c r="H160" s="12">
        <f t="shared" si="12"/>
        <v>112.31999999999971</v>
      </c>
      <c r="I160" s="12">
        <f t="shared" si="13"/>
        <v>228594.38</v>
      </c>
      <c r="J160" s="12">
        <f t="shared" si="15"/>
        <v>34289.156999999999</v>
      </c>
    </row>
    <row r="161" spans="1:10" x14ac:dyDescent="0.25">
      <c r="A161" s="7" t="s">
        <v>155</v>
      </c>
      <c r="B161" s="8">
        <v>4110350</v>
      </c>
      <c r="C161" s="9">
        <v>1405754.19</v>
      </c>
      <c r="D161" s="9">
        <v>1346516.87</v>
      </c>
      <c r="E161" s="9">
        <f t="shared" si="14"/>
        <v>-59237.319999999832</v>
      </c>
      <c r="F161" s="9">
        <v>22046.36</v>
      </c>
      <c r="G161" s="9">
        <v>22528.29</v>
      </c>
      <c r="H161" s="9">
        <f t="shared" si="12"/>
        <v>481.93000000000029</v>
      </c>
      <c r="I161" s="9">
        <f t="shared" si="13"/>
        <v>1369045.1600000001</v>
      </c>
      <c r="J161" s="9">
        <f t="shared" si="15"/>
        <v>205356.774</v>
      </c>
    </row>
    <row r="162" spans="1:10" x14ac:dyDescent="0.25">
      <c r="A162" s="10" t="s">
        <v>156</v>
      </c>
      <c r="B162" s="11">
        <v>4110410</v>
      </c>
      <c r="C162" s="12">
        <v>173772.74</v>
      </c>
      <c r="D162" s="12">
        <v>171781.86</v>
      </c>
      <c r="E162" s="12">
        <f t="shared" si="14"/>
        <v>-1990.8800000000047</v>
      </c>
      <c r="F162" s="12">
        <v>9423.2900000000009</v>
      </c>
      <c r="G162" s="12">
        <v>7337.83</v>
      </c>
      <c r="H162" s="12">
        <f t="shared" si="12"/>
        <v>-2085.4600000000009</v>
      </c>
      <c r="I162" s="12">
        <f t="shared" si="13"/>
        <v>179119.68999999997</v>
      </c>
      <c r="J162" s="12">
        <f t="shared" si="15"/>
        <v>26867.953499999996</v>
      </c>
    </row>
    <row r="163" spans="1:10" x14ac:dyDescent="0.25">
      <c r="A163" s="7" t="s">
        <v>157</v>
      </c>
      <c r="B163" s="8">
        <v>4110520</v>
      </c>
      <c r="C163" s="9">
        <v>2281014.0099999998</v>
      </c>
      <c r="D163" s="9">
        <v>2186103.38</v>
      </c>
      <c r="E163" s="9">
        <f t="shared" si="14"/>
        <v>-94910.629999999888</v>
      </c>
      <c r="F163" s="9">
        <v>44017.64</v>
      </c>
      <c r="G163" s="9">
        <v>44838.84</v>
      </c>
      <c r="H163" s="9">
        <f t="shared" si="12"/>
        <v>821.19999999999709</v>
      </c>
      <c r="I163" s="9">
        <f t="shared" si="13"/>
        <v>2230942.2199999997</v>
      </c>
      <c r="J163" s="9">
        <f t="shared" si="15"/>
        <v>334641.33299999993</v>
      </c>
    </row>
    <row r="164" spans="1:10" x14ac:dyDescent="0.25">
      <c r="A164" s="10" t="s">
        <v>158</v>
      </c>
      <c r="B164" s="11">
        <v>4110530</v>
      </c>
      <c r="C164" s="12">
        <v>92504.58</v>
      </c>
      <c r="D164" s="12">
        <v>90102.03</v>
      </c>
      <c r="E164" s="12">
        <f t="shared" si="14"/>
        <v>-2402.5500000000029</v>
      </c>
      <c r="F164" s="12">
        <v>601.92999999999995</v>
      </c>
      <c r="G164" s="12">
        <v>631.36</v>
      </c>
      <c r="H164" s="12">
        <f t="shared" si="12"/>
        <v>29.430000000000064</v>
      </c>
      <c r="I164" s="12">
        <f t="shared" si="13"/>
        <v>90733.39</v>
      </c>
      <c r="J164" s="12">
        <f t="shared" si="15"/>
        <v>13610.0085</v>
      </c>
    </row>
    <row r="165" spans="1:10" x14ac:dyDescent="0.25">
      <c r="A165" s="7" t="s">
        <v>159</v>
      </c>
      <c r="B165" s="8">
        <v>4110560</v>
      </c>
      <c r="C165" s="9">
        <v>88908.66</v>
      </c>
      <c r="D165" s="9">
        <v>88074.97</v>
      </c>
      <c r="E165" s="9">
        <f t="shared" si="14"/>
        <v>-833.69000000000233</v>
      </c>
      <c r="F165" s="9">
        <v>618.41</v>
      </c>
      <c r="G165" s="9">
        <v>641.89</v>
      </c>
      <c r="H165" s="9">
        <f t="shared" si="12"/>
        <v>23.480000000000018</v>
      </c>
      <c r="I165" s="9">
        <f t="shared" si="13"/>
        <v>88716.86</v>
      </c>
      <c r="J165" s="9">
        <f t="shared" si="15"/>
        <v>13307.529</v>
      </c>
    </row>
    <row r="166" spans="1:10" x14ac:dyDescent="0.25">
      <c r="A166" s="10" t="s">
        <v>160</v>
      </c>
      <c r="B166" s="11">
        <v>4110680</v>
      </c>
      <c r="C166" s="12">
        <v>226565.62</v>
      </c>
      <c r="D166" s="12">
        <v>228060.79999999999</v>
      </c>
      <c r="E166" s="12">
        <f t="shared" si="14"/>
        <v>1495.179999999993</v>
      </c>
      <c r="F166" s="12">
        <v>8056.69</v>
      </c>
      <c r="G166" s="12">
        <v>5061.38</v>
      </c>
      <c r="H166" s="12">
        <f t="shared" si="12"/>
        <v>-2995.3099999999995</v>
      </c>
      <c r="I166" s="12">
        <f t="shared" si="13"/>
        <v>233122.18</v>
      </c>
      <c r="J166" s="12">
        <f t="shared" si="15"/>
        <v>34968.326999999997</v>
      </c>
    </row>
    <row r="167" spans="1:10" x14ac:dyDescent="0.25">
      <c r="A167" s="7" t="s">
        <v>161</v>
      </c>
      <c r="B167" s="8">
        <v>4110820</v>
      </c>
      <c r="C167" s="9">
        <v>8449136.8699999992</v>
      </c>
      <c r="D167" s="9">
        <v>8213594.3499999996</v>
      </c>
      <c r="E167" s="9">
        <f t="shared" si="14"/>
        <v>-235542.51999999955</v>
      </c>
      <c r="F167" s="9">
        <v>149983.21</v>
      </c>
      <c r="G167" s="9">
        <v>153801.81</v>
      </c>
      <c r="H167" s="9">
        <f t="shared" ref="H167:H198" si="16">G167-F167</f>
        <v>3818.6000000000058</v>
      </c>
      <c r="I167" s="9">
        <f t="shared" ref="I167:I198" si="17">D167+G167</f>
        <v>8367396.1599999992</v>
      </c>
      <c r="J167" s="9">
        <f t="shared" si="15"/>
        <v>1255109.4239999999</v>
      </c>
    </row>
    <row r="168" spans="1:10" x14ac:dyDescent="0.25">
      <c r="A168" s="10" t="s">
        <v>162</v>
      </c>
      <c r="B168" s="11">
        <v>4108100</v>
      </c>
      <c r="C168" s="12">
        <v>607831.89</v>
      </c>
      <c r="D168" s="12">
        <v>643580.76</v>
      </c>
      <c r="E168" s="12">
        <f t="shared" si="14"/>
        <v>35748.869999999995</v>
      </c>
      <c r="F168" s="12">
        <v>3458.44</v>
      </c>
      <c r="G168" s="12">
        <v>3789.86</v>
      </c>
      <c r="H168" s="12">
        <f t="shared" si="16"/>
        <v>331.42000000000007</v>
      </c>
      <c r="I168" s="12">
        <f t="shared" si="17"/>
        <v>647370.62</v>
      </c>
      <c r="J168" s="12">
        <f t="shared" si="15"/>
        <v>97105.592999999993</v>
      </c>
    </row>
    <row r="169" spans="1:10" x14ac:dyDescent="0.25">
      <c r="A169" s="7" t="s">
        <v>163</v>
      </c>
      <c r="B169" s="8">
        <v>4110980</v>
      </c>
      <c r="C169" s="9">
        <v>457277.15</v>
      </c>
      <c r="D169" s="9">
        <v>440185.46</v>
      </c>
      <c r="E169" s="9">
        <f t="shared" si="14"/>
        <v>-17091.690000000002</v>
      </c>
      <c r="F169" s="9">
        <v>6969.74</v>
      </c>
      <c r="G169" s="9">
        <v>7153.51</v>
      </c>
      <c r="H169" s="9">
        <f t="shared" si="16"/>
        <v>183.77000000000044</v>
      </c>
      <c r="I169" s="9">
        <f t="shared" si="17"/>
        <v>447338.97000000003</v>
      </c>
      <c r="J169" s="9">
        <f t="shared" si="15"/>
        <v>67100.845499999996</v>
      </c>
    </row>
    <row r="170" spans="1:10" x14ac:dyDescent="0.25">
      <c r="A170" s="10" t="s">
        <v>164</v>
      </c>
      <c r="B170" s="11">
        <v>4111040</v>
      </c>
      <c r="C170" s="12">
        <v>162078.39000000001</v>
      </c>
      <c r="D170" s="12">
        <v>146596.72</v>
      </c>
      <c r="E170" s="12">
        <f t="shared" si="14"/>
        <v>-15481.670000000013</v>
      </c>
      <c r="F170" s="12">
        <v>2163.11</v>
      </c>
      <c r="G170" s="12">
        <v>2195.71</v>
      </c>
      <c r="H170" s="12">
        <f t="shared" si="16"/>
        <v>32.599999999999909</v>
      </c>
      <c r="I170" s="12">
        <f t="shared" si="17"/>
        <v>148792.43</v>
      </c>
      <c r="J170" s="12">
        <f t="shared" si="15"/>
        <v>22318.8645</v>
      </c>
    </row>
    <row r="171" spans="1:10" x14ac:dyDescent="0.25">
      <c r="A171" s="7" t="s">
        <v>165</v>
      </c>
      <c r="B171" s="8">
        <v>4111100</v>
      </c>
      <c r="C171" s="9">
        <v>331480.74</v>
      </c>
      <c r="D171" s="9">
        <v>340415.97</v>
      </c>
      <c r="E171" s="9">
        <f t="shared" si="14"/>
        <v>8935.2299999999814</v>
      </c>
      <c r="F171" s="9">
        <v>10134.459999999999</v>
      </c>
      <c r="G171" s="9">
        <v>10351.879999999999</v>
      </c>
      <c r="H171" s="9">
        <f t="shared" si="16"/>
        <v>217.42000000000007</v>
      </c>
      <c r="I171" s="9">
        <f t="shared" si="17"/>
        <v>350767.85</v>
      </c>
      <c r="J171" s="9">
        <f t="shared" si="15"/>
        <v>52615.177499999998</v>
      </c>
    </row>
    <row r="172" spans="1:10" x14ac:dyDescent="0.25">
      <c r="A172" s="10" t="s">
        <v>166</v>
      </c>
      <c r="B172" s="11">
        <v>4111220</v>
      </c>
      <c r="C172" s="12">
        <v>203549.49</v>
      </c>
      <c r="D172" s="12">
        <v>199973.92</v>
      </c>
      <c r="E172" s="12">
        <f t="shared" si="14"/>
        <v>-3575.5699999999779</v>
      </c>
      <c r="F172" s="12">
        <v>6089.55</v>
      </c>
      <c r="G172" s="12">
        <v>5474.54</v>
      </c>
      <c r="H172" s="12">
        <f t="shared" si="16"/>
        <v>-615.01000000000022</v>
      </c>
      <c r="I172" s="12">
        <f t="shared" si="17"/>
        <v>205448.46000000002</v>
      </c>
      <c r="J172" s="12">
        <f t="shared" si="15"/>
        <v>30817.269</v>
      </c>
    </row>
    <row r="173" spans="1:10" x14ac:dyDescent="0.25">
      <c r="A173" s="7" t="s">
        <v>167</v>
      </c>
      <c r="B173" s="8">
        <v>4111250</v>
      </c>
      <c r="C173" s="9">
        <v>63306.96</v>
      </c>
      <c r="D173" s="9">
        <v>61989.71</v>
      </c>
      <c r="E173" s="9">
        <f t="shared" si="14"/>
        <v>-1317.25</v>
      </c>
      <c r="F173" s="9">
        <v>551.91</v>
      </c>
      <c r="G173" s="9">
        <v>575.44000000000005</v>
      </c>
      <c r="H173" s="9">
        <f t="shared" si="16"/>
        <v>23.530000000000086</v>
      </c>
      <c r="I173" s="9">
        <f t="shared" si="17"/>
        <v>62565.15</v>
      </c>
      <c r="J173" s="9">
        <f t="shared" si="15"/>
        <v>9384.7724999999991</v>
      </c>
    </row>
    <row r="174" spans="1:10" x14ac:dyDescent="0.25">
      <c r="A174" s="10" t="s">
        <v>168</v>
      </c>
      <c r="B174" s="11">
        <v>4111290</v>
      </c>
      <c r="C174" s="12">
        <v>817527.53</v>
      </c>
      <c r="D174" s="12">
        <v>832466.3</v>
      </c>
      <c r="E174" s="12">
        <f t="shared" si="14"/>
        <v>14938.770000000019</v>
      </c>
      <c r="F174" s="12">
        <v>9091.17</v>
      </c>
      <c r="G174" s="12">
        <v>9492.4</v>
      </c>
      <c r="H174" s="12">
        <f t="shared" si="16"/>
        <v>401.22999999999956</v>
      </c>
      <c r="I174" s="12">
        <f t="shared" si="17"/>
        <v>841958.70000000007</v>
      </c>
      <c r="J174" s="12">
        <f t="shared" si="15"/>
        <v>126293.80500000001</v>
      </c>
    </row>
    <row r="175" spans="1:10" x14ac:dyDescent="0.25">
      <c r="A175" s="7" t="s">
        <v>169</v>
      </c>
      <c r="B175" s="8">
        <v>4111450</v>
      </c>
      <c r="C175" s="9">
        <v>686801.06</v>
      </c>
      <c r="D175" s="9">
        <v>700839.04</v>
      </c>
      <c r="E175" s="9">
        <f t="shared" si="14"/>
        <v>14037.979999999981</v>
      </c>
      <c r="F175" s="9">
        <v>13588.5</v>
      </c>
      <c r="G175" s="9">
        <v>14026.53</v>
      </c>
      <c r="H175" s="9">
        <f t="shared" si="16"/>
        <v>438.03000000000065</v>
      </c>
      <c r="I175" s="9">
        <f t="shared" si="17"/>
        <v>714865.57000000007</v>
      </c>
      <c r="J175" s="9">
        <f t="shared" si="15"/>
        <v>107229.8355</v>
      </c>
    </row>
    <row r="176" spans="1:10" x14ac:dyDescent="0.25">
      <c r="A176" s="10" t="s">
        <v>170</v>
      </c>
      <c r="B176" s="11">
        <v>4111490</v>
      </c>
      <c r="C176" s="12">
        <v>206071.72</v>
      </c>
      <c r="D176" s="12">
        <v>201780.71</v>
      </c>
      <c r="E176" s="12">
        <f t="shared" si="14"/>
        <v>-4291.0100000000093</v>
      </c>
      <c r="F176" s="12">
        <v>2703.18</v>
      </c>
      <c r="G176" s="12">
        <v>2786.67</v>
      </c>
      <c r="H176" s="12">
        <f t="shared" si="16"/>
        <v>83.490000000000236</v>
      </c>
      <c r="I176" s="12">
        <f t="shared" si="17"/>
        <v>204567.38</v>
      </c>
      <c r="J176" s="12">
        <f t="shared" si="15"/>
        <v>30685.107</v>
      </c>
    </row>
    <row r="177" spans="1:10" x14ac:dyDescent="0.25">
      <c r="A177" s="7" t="s">
        <v>171</v>
      </c>
      <c r="B177" s="8">
        <v>4105100</v>
      </c>
      <c r="C177" s="9">
        <v>297421.98</v>
      </c>
      <c r="D177" s="9">
        <v>313750.59999999998</v>
      </c>
      <c r="E177" s="9">
        <f t="shared" si="14"/>
        <v>16328.619999999995</v>
      </c>
      <c r="F177" s="9">
        <v>13034.95</v>
      </c>
      <c r="G177" s="9">
        <v>11069.99</v>
      </c>
      <c r="H177" s="9">
        <f t="shared" si="16"/>
        <v>-1964.9600000000009</v>
      </c>
      <c r="I177" s="9">
        <f t="shared" si="17"/>
        <v>324820.58999999997</v>
      </c>
      <c r="J177" s="9">
        <f t="shared" si="15"/>
        <v>48723.088499999991</v>
      </c>
    </row>
    <row r="178" spans="1:10" x14ac:dyDescent="0.25">
      <c r="A178" s="10" t="s">
        <v>172</v>
      </c>
      <c r="B178" s="11">
        <v>4105020</v>
      </c>
      <c r="C178" s="12">
        <v>5306.32</v>
      </c>
      <c r="D178" s="12">
        <v>0</v>
      </c>
      <c r="E178" s="12">
        <f t="shared" si="14"/>
        <v>-5306.32</v>
      </c>
      <c r="F178" s="12">
        <v>3.39</v>
      </c>
      <c r="G178" s="12">
        <v>0</v>
      </c>
      <c r="H178" s="12">
        <f t="shared" si="16"/>
        <v>-3.39</v>
      </c>
      <c r="I178" s="12">
        <f t="shared" si="17"/>
        <v>0</v>
      </c>
      <c r="J178" s="12">
        <f t="shared" si="15"/>
        <v>0</v>
      </c>
    </row>
    <row r="179" spans="1:10" x14ac:dyDescent="0.25">
      <c r="A179" s="7" t="s">
        <v>173</v>
      </c>
      <c r="B179" s="8">
        <v>4111580</v>
      </c>
      <c r="C179" s="9">
        <v>633611.89</v>
      </c>
      <c r="D179" s="9">
        <v>642031.23</v>
      </c>
      <c r="E179" s="9">
        <f t="shared" si="14"/>
        <v>8419.3399999999674</v>
      </c>
      <c r="F179" s="9">
        <v>16339.07</v>
      </c>
      <c r="G179" s="9">
        <v>16688.8</v>
      </c>
      <c r="H179" s="9">
        <f t="shared" si="16"/>
        <v>349.72999999999956</v>
      </c>
      <c r="I179" s="9">
        <f t="shared" si="17"/>
        <v>658720.03</v>
      </c>
      <c r="J179" s="9">
        <f t="shared" si="15"/>
        <v>98808.004499999995</v>
      </c>
    </row>
    <row r="180" spans="1:10" x14ac:dyDescent="0.25">
      <c r="A180" s="10" t="s">
        <v>174</v>
      </c>
      <c r="B180" s="11">
        <v>4111610</v>
      </c>
      <c r="C180" s="12">
        <v>396466.42</v>
      </c>
      <c r="D180" s="12">
        <v>387131.87</v>
      </c>
      <c r="E180" s="12">
        <f t="shared" si="14"/>
        <v>-9334.5499999999884</v>
      </c>
      <c r="F180" s="12">
        <v>10654.61</v>
      </c>
      <c r="G180" s="12">
        <v>10798.24</v>
      </c>
      <c r="H180" s="12">
        <f t="shared" si="16"/>
        <v>143.6299999999992</v>
      </c>
      <c r="I180" s="12">
        <f t="shared" si="17"/>
        <v>397930.11</v>
      </c>
      <c r="J180" s="12">
        <f t="shared" si="15"/>
        <v>59689.516499999998</v>
      </c>
    </row>
    <row r="181" spans="1:10" x14ac:dyDescent="0.25">
      <c r="A181" s="7" t="s">
        <v>175</v>
      </c>
      <c r="B181" s="8">
        <v>4100021</v>
      </c>
      <c r="C181" s="9">
        <v>65420.43</v>
      </c>
      <c r="D181" s="9">
        <v>64248.59</v>
      </c>
      <c r="E181" s="9">
        <f t="shared" si="14"/>
        <v>-1171.8400000000038</v>
      </c>
      <c r="F181" s="9">
        <v>4434.3100000000004</v>
      </c>
      <c r="G181" s="9">
        <v>4581.41</v>
      </c>
      <c r="H181" s="9">
        <f t="shared" si="16"/>
        <v>147.09999999999945</v>
      </c>
      <c r="I181" s="9">
        <f t="shared" si="17"/>
        <v>68830</v>
      </c>
      <c r="J181" s="9">
        <f t="shared" si="15"/>
        <v>10324.5</v>
      </c>
    </row>
    <row r="182" spans="1:10" x14ac:dyDescent="0.25">
      <c r="A182" s="10" t="s">
        <v>176</v>
      </c>
      <c r="B182" s="11">
        <v>4111640</v>
      </c>
      <c r="C182" s="12">
        <v>11860.89</v>
      </c>
      <c r="D182" s="12">
        <v>11141.05</v>
      </c>
      <c r="E182" s="12">
        <f t="shared" si="14"/>
        <v>-719.84000000000015</v>
      </c>
      <c r="F182" s="12">
        <v>15.44</v>
      </c>
      <c r="G182" s="12">
        <v>592.54999999999995</v>
      </c>
      <c r="H182" s="12">
        <f t="shared" si="16"/>
        <v>577.1099999999999</v>
      </c>
      <c r="I182" s="12">
        <f t="shared" si="17"/>
        <v>11733.599999999999</v>
      </c>
      <c r="J182" s="12">
        <f t="shared" si="15"/>
        <v>1760.0399999999997</v>
      </c>
    </row>
    <row r="183" spans="1:10" x14ac:dyDescent="0.25">
      <c r="A183" s="7" t="s">
        <v>177</v>
      </c>
      <c r="B183" s="8">
        <v>4111670</v>
      </c>
      <c r="C183" s="9">
        <v>2431969.14</v>
      </c>
      <c r="D183" s="9">
        <v>2418334.38</v>
      </c>
      <c r="E183" s="9">
        <f t="shared" si="14"/>
        <v>-13634.760000000242</v>
      </c>
      <c r="F183" s="9">
        <v>85628.77</v>
      </c>
      <c r="G183" s="9">
        <v>86951.8</v>
      </c>
      <c r="H183" s="9">
        <f t="shared" si="16"/>
        <v>1323.0299999999988</v>
      </c>
      <c r="I183" s="9">
        <f t="shared" si="17"/>
        <v>2505286.1799999997</v>
      </c>
      <c r="J183" s="9">
        <f t="shared" si="15"/>
        <v>375792.92699999997</v>
      </c>
    </row>
    <row r="184" spans="1:10" x14ac:dyDescent="0.25">
      <c r="A184" s="10" t="s">
        <v>178</v>
      </c>
      <c r="B184" s="11">
        <v>4111720</v>
      </c>
      <c r="C184" s="12">
        <v>721532.85</v>
      </c>
      <c r="D184" s="12">
        <v>657473.18999999994</v>
      </c>
      <c r="E184" s="12">
        <f t="shared" si="14"/>
        <v>-64059.660000000033</v>
      </c>
      <c r="F184" s="12">
        <v>21797.24</v>
      </c>
      <c r="G184" s="12">
        <v>21999.71</v>
      </c>
      <c r="H184" s="12">
        <f t="shared" si="16"/>
        <v>202.46999999999753</v>
      </c>
      <c r="I184" s="12">
        <f t="shared" si="17"/>
        <v>679472.89999999991</v>
      </c>
      <c r="J184" s="12">
        <f t="shared" si="15"/>
        <v>101920.93499999998</v>
      </c>
    </row>
    <row r="185" spans="1:10" x14ac:dyDescent="0.25">
      <c r="A185" s="7" t="s">
        <v>179</v>
      </c>
      <c r="B185" s="8">
        <v>4111760</v>
      </c>
      <c r="C185" s="9">
        <v>54598.31</v>
      </c>
      <c r="D185" s="9">
        <v>52410.61</v>
      </c>
      <c r="E185" s="9">
        <f t="shared" si="14"/>
        <v>-2187.6999999999971</v>
      </c>
      <c r="F185" s="9">
        <v>1540.78</v>
      </c>
      <c r="G185" s="9">
        <v>1593.04</v>
      </c>
      <c r="H185" s="9">
        <f t="shared" si="16"/>
        <v>52.259999999999991</v>
      </c>
      <c r="I185" s="9">
        <f t="shared" si="17"/>
        <v>54003.65</v>
      </c>
      <c r="J185" s="9">
        <f t="shared" si="15"/>
        <v>8100.5474999999997</v>
      </c>
    </row>
    <row r="186" spans="1:10" x14ac:dyDescent="0.25">
      <c r="A186" s="10" t="s">
        <v>180</v>
      </c>
      <c r="B186" s="11">
        <v>4111790</v>
      </c>
      <c r="C186" s="12">
        <v>98716.05</v>
      </c>
      <c r="D186" s="12">
        <v>102522.98</v>
      </c>
      <c r="E186" s="12">
        <f t="shared" si="14"/>
        <v>3806.929999999993</v>
      </c>
      <c r="F186" s="12">
        <v>3025.43</v>
      </c>
      <c r="G186" s="12">
        <v>3070.4</v>
      </c>
      <c r="H186" s="12">
        <f t="shared" si="16"/>
        <v>44.970000000000255</v>
      </c>
      <c r="I186" s="12">
        <f t="shared" si="17"/>
        <v>105593.37999999999</v>
      </c>
      <c r="J186" s="12">
        <f t="shared" si="15"/>
        <v>15839.006999999998</v>
      </c>
    </row>
    <row r="187" spans="1:10" x14ac:dyDescent="0.25">
      <c r="A187" s="7" t="s">
        <v>181</v>
      </c>
      <c r="B187" s="8">
        <v>4111910</v>
      </c>
      <c r="C187" s="9">
        <v>4926.05</v>
      </c>
      <c r="D187" s="9">
        <v>0</v>
      </c>
      <c r="E187" s="9">
        <f t="shared" si="14"/>
        <v>-4926.05</v>
      </c>
      <c r="F187" s="9">
        <v>3.67</v>
      </c>
      <c r="G187" s="9">
        <v>0</v>
      </c>
      <c r="H187" s="9">
        <f t="shared" si="16"/>
        <v>-3.67</v>
      </c>
      <c r="I187" s="9">
        <f t="shared" si="17"/>
        <v>0</v>
      </c>
      <c r="J187" s="9">
        <f t="shared" si="15"/>
        <v>0</v>
      </c>
    </row>
    <row r="188" spans="1:10" x14ac:dyDescent="0.25">
      <c r="A188" s="10" t="s">
        <v>182</v>
      </c>
      <c r="B188" s="11">
        <v>4111940</v>
      </c>
      <c r="C188" s="12">
        <v>278085.36</v>
      </c>
      <c r="D188" s="12">
        <v>285302.89</v>
      </c>
      <c r="E188" s="12">
        <f t="shared" si="14"/>
        <v>7217.5300000000279</v>
      </c>
      <c r="F188" s="12">
        <v>8125.22</v>
      </c>
      <c r="G188" s="12">
        <v>8375.11</v>
      </c>
      <c r="H188" s="12">
        <f t="shared" si="16"/>
        <v>249.89000000000033</v>
      </c>
      <c r="I188" s="12">
        <f t="shared" si="17"/>
        <v>293678</v>
      </c>
      <c r="J188" s="12">
        <f t="shared" si="15"/>
        <v>44051.7</v>
      </c>
    </row>
    <row r="189" spans="1:10" x14ac:dyDescent="0.25">
      <c r="A189" s="7" t="s">
        <v>183</v>
      </c>
      <c r="B189" s="8">
        <v>4111970</v>
      </c>
      <c r="C189" s="9">
        <v>549981.39</v>
      </c>
      <c r="D189" s="9">
        <v>545184.18000000005</v>
      </c>
      <c r="E189" s="9">
        <f t="shared" si="14"/>
        <v>-4797.2099999999627</v>
      </c>
      <c r="F189" s="9">
        <v>11813.18</v>
      </c>
      <c r="G189" s="9">
        <v>12054.61</v>
      </c>
      <c r="H189" s="9">
        <f t="shared" si="16"/>
        <v>241.43000000000029</v>
      </c>
      <c r="I189" s="9">
        <f t="shared" si="17"/>
        <v>557238.79</v>
      </c>
      <c r="J189" s="9">
        <f t="shared" si="15"/>
        <v>83585.818500000008</v>
      </c>
    </row>
    <row r="190" spans="1:10" x14ac:dyDescent="0.25">
      <c r="A190" s="10" t="s">
        <v>184</v>
      </c>
      <c r="B190" s="11">
        <v>4106900</v>
      </c>
      <c r="C190" s="12">
        <v>1174410.8700000001</v>
      </c>
      <c r="D190" s="12">
        <v>1178801.47</v>
      </c>
      <c r="E190" s="12">
        <f t="shared" si="14"/>
        <v>4390.5999999998603</v>
      </c>
      <c r="F190" s="12">
        <v>34987.96</v>
      </c>
      <c r="G190" s="12">
        <v>35532.53</v>
      </c>
      <c r="H190" s="12">
        <f t="shared" si="16"/>
        <v>544.56999999999971</v>
      </c>
      <c r="I190" s="12">
        <f t="shared" si="17"/>
        <v>1214334</v>
      </c>
      <c r="J190" s="12">
        <f t="shared" si="15"/>
        <v>182150.1</v>
      </c>
    </row>
    <row r="191" spans="1:10" x14ac:dyDescent="0.25">
      <c r="A191" s="7" t="s">
        <v>185</v>
      </c>
      <c r="B191" s="8">
        <v>4112240</v>
      </c>
      <c r="C191" s="9">
        <v>2483010.35</v>
      </c>
      <c r="D191" s="9">
        <v>2431514.46</v>
      </c>
      <c r="E191" s="9">
        <f t="shared" si="14"/>
        <v>-51495.89000000013</v>
      </c>
      <c r="F191" s="9">
        <v>47248.14</v>
      </c>
      <c r="G191" s="9">
        <v>48319.61</v>
      </c>
      <c r="H191" s="9">
        <f t="shared" si="16"/>
        <v>1071.4700000000012</v>
      </c>
      <c r="I191" s="9">
        <f t="shared" si="17"/>
        <v>2479834.0699999998</v>
      </c>
      <c r="J191" s="9">
        <f t="shared" si="15"/>
        <v>371975.11049999995</v>
      </c>
    </row>
    <row r="192" spans="1:10" x14ac:dyDescent="0.25">
      <c r="A192" s="10" t="s">
        <v>186</v>
      </c>
      <c r="B192" s="11">
        <v>4112320</v>
      </c>
      <c r="C192" s="12">
        <v>507347.9</v>
      </c>
      <c r="D192" s="12">
        <v>507863.95</v>
      </c>
      <c r="E192" s="12">
        <f t="shared" si="14"/>
        <v>516.04999999998836</v>
      </c>
      <c r="F192" s="12">
        <v>11326.36</v>
      </c>
      <c r="G192" s="12">
        <v>11573.84</v>
      </c>
      <c r="H192" s="12">
        <f t="shared" si="16"/>
        <v>247.47999999999956</v>
      </c>
      <c r="I192" s="12">
        <f t="shared" si="17"/>
        <v>519437.79000000004</v>
      </c>
      <c r="J192" s="12">
        <f t="shared" si="15"/>
        <v>77915.6685</v>
      </c>
    </row>
    <row r="193" spans="1:10" x14ac:dyDescent="0.25">
      <c r="A193" s="7" t="s">
        <v>187</v>
      </c>
      <c r="B193" s="8">
        <v>4112360</v>
      </c>
      <c r="C193" s="9">
        <v>4136.7700000000004</v>
      </c>
      <c r="D193" s="9">
        <v>2301.09</v>
      </c>
      <c r="E193" s="9">
        <f t="shared" si="14"/>
        <v>-1835.6800000000003</v>
      </c>
      <c r="F193" s="9">
        <v>0.03</v>
      </c>
      <c r="G193" s="9">
        <v>0</v>
      </c>
      <c r="H193" s="9">
        <f t="shared" si="16"/>
        <v>-0.03</v>
      </c>
      <c r="I193" s="9">
        <f t="shared" si="17"/>
        <v>2301.09</v>
      </c>
      <c r="J193" s="9">
        <f t="shared" si="15"/>
        <v>345.1635</v>
      </c>
    </row>
    <row r="194" spans="1:10" x14ac:dyDescent="0.25">
      <c r="A194" s="10" t="s">
        <v>188</v>
      </c>
      <c r="B194" s="11">
        <v>4112540</v>
      </c>
      <c r="C194" s="12">
        <v>8797.02</v>
      </c>
      <c r="D194" s="12">
        <v>7498.7</v>
      </c>
      <c r="E194" s="12">
        <f t="shared" si="14"/>
        <v>-1298.3200000000006</v>
      </c>
      <c r="F194" s="12">
        <v>7.26</v>
      </c>
      <c r="G194" s="12">
        <v>10.69</v>
      </c>
      <c r="H194" s="12">
        <f t="shared" si="16"/>
        <v>3.4299999999999997</v>
      </c>
      <c r="I194" s="12">
        <f t="shared" si="17"/>
        <v>7509.3899999999994</v>
      </c>
      <c r="J194" s="12">
        <f t="shared" si="15"/>
        <v>1126.4084999999998</v>
      </c>
    </row>
    <row r="195" spans="1:10" x14ac:dyDescent="0.25">
      <c r="A195" s="7" t="s">
        <v>189</v>
      </c>
      <c r="B195" s="8">
        <v>4112600</v>
      </c>
      <c r="C195" s="9">
        <v>254808.26</v>
      </c>
      <c r="D195" s="9">
        <v>264513.28000000003</v>
      </c>
      <c r="E195" s="9">
        <f t="shared" si="14"/>
        <v>9705.0200000000186</v>
      </c>
      <c r="F195" s="9">
        <v>6198.57</v>
      </c>
      <c r="G195" s="9">
        <v>6332.49</v>
      </c>
      <c r="H195" s="9">
        <f t="shared" si="16"/>
        <v>133.92000000000007</v>
      </c>
      <c r="I195" s="9">
        <f t="shared" si="17"/>
        <v>270845.77</v>
      </c>
      <c r="J195" s="9">
        <f t="shared" si="15"/>
        <v>40626.8655</v>
      </c>
    </row>
    <row r="196" spans="1:10" x14ac:dyDescent="0.25">
      <c r="A196" s="10" t="s">
        <v>190</v>
      </c>
      <c r="B196" s="11">
        <v>4112690</v>
      </c>
      <c r="C196" s="12">
        <v>77582.89</v>
      </c>
      <c r="D196" s="12">
        <v>75943.97</v>
      </c>
      <c r="E196" s="12">
        <f t="shared" si="14"/>
        <v>-1638.9199999999983</v>
      </c>
      <c r="F196" s="12">
        <v>570.03</v>
      </c>
      <c r="G196" s="12">
        <v>591.04999999999995</v>
      </c>
      <c r="H196" s="12">
        <f t="shared" si="16"/>
        <v>21.019999999999982</v>
      </c>
      <c r="I196" s="12">
        <f t="shared" si="17"/>
        <v>76535.02</v>
      </c>
      <c r="J196" s="12">
        <f t="shared" si="15"/>
        <v>11480.253000000001</v>
      </c>
    </row>
    <row r="197" spans="1:10" x14ac:dyDescent="0.25">
      <c r="A197" s="7" t="s">
        <v>191</v>
      </c>
      <c r="B197" s="8">
        <v>4100014</v>
      </c>
      <c r="C197" s="9">
        <v>201330.69</v>
      </c>
      <c r="D197" s="9">
        <v>202878.9</v>
      </c>
      <c r="E197" s="9">
        <f t="shared" si="14"/>
        <v>1548.2099999999919</v>
      </c>
      <c r="F197" s="9">
        <v>2208.48</v>
      </c>
      <c r="G197" s="9">
        <v>2297.38</v>
      </c>
      <c r="H197" s="9">
        <f t="shared" si="16"/>
        <v>88.900000000000091</v>
      </c>
      <c r="I197" s="9">
        <f t="shared" si="17"/>
        <v>205176.28</v>
      </c>
      <c r="J197" s="9">
        <f t="shared" si="15"/>
        <v>30776.441999999999</v>
      </c>
    </row>
    <row r="198" spans="1:10" x14ac:dyDescent="0.25">
      <c r="A198" s="10" t="s">
        <v>192</v>
      </c>
      <c r="B198" s="11">
        <v>4112930</v>
      </c>
      <c r="C198" s="12">
        <v>137438.39000000001</v>
      </c>
      <c r="D198" s="12">
        <v>131963.14000000001</v>
      </c>
      <c r="E198" s="12">
        <f t="shared" si="14"/>
        <v>-5475.25</v>
      </c>
      <c r="F198" s="12">
        <v>5488.07</v>
      </c>
      <c r="G198" s="12">
        <v>5569.33</v>
      </c>
      <c r="H198" s="12">
        <f t="shared" si="16"/>
        <v>81.260000000000218</v>
      </c>
      <c r="I198" s="12">
        <f t="shared" si="17"/>
        <v>137532.47</v>
      </c>
      <c r="J198" s="12">
        <f t="shared" si="15"/>
        <v>20629.870500000001</v>
      </c>
    </row>
    <row r="199" spans="1:10" x14ac:dyDescent="0.25">
      <c r="A199" s="7" t="s">
        <v>193</v>
      </c>
      <c r="B199" s="8">
        <v>4112990</v>
      </c>
      <c r="C199" s="9">
        <v>61115.8</v>
      </c>
      <c r="D199" s="9">
        <v>60052.4</v>
      </c>
      <c r="E199" s="9">
        <f t="shared" ref="E199:E207" si="18">D199-C199</f>
        <v>-1063.4000000000015</v>
      </c>
      <c r="F199" s="9">
        <v>1992.83</v>
      </c>
      <c r="G199" s="9">
        <v>2096.67</v>
      </c>
      <c r="H199" s="9">
        <f t="shared" ref="H199:H207" si="19">G199-F199</f>
        <v>103.84000000000015</v>
      </c>
      <c r="I199" s="9">
        <f t="shared" ref="I199:I207" si="20">D199+G199</f>
        <v>62149.07</v>
      </c>
      <c r="J199" s="9">
        <f t="shared" ref="J199:J205" si="21">I199*0.15</f>
        <v>9322.3604999999989</v>
      </c>
    </row>
    <row r="200" spans="1:10" x14ac:dyDescent="0.25">
      <c r="A200" s="10" t="s">
        <v>194</v>
      </c>
      <c r="B200" s="11">
        <v>4113080</v>
      </c>
      <c r="C200" s="12">
        <v>202918.61</v>
      </c>
      <c r="D200" s="12">
        <v>213874.99</v>
      </c>
      <c r="E200" s="12">
        <f t="shared" si="18"/>
        <v>10956.380000000005</v>
      </c>
      <c r="F200" s="12">
        <v>5117.22</v>
      </c>
      <c r="G200" s="12">
        <v>5257.98</v>
      </c>
      <c r="H200" s="12">
        <f t="shared" si="19"/>
        <v>140.75999999999931</v>
      </c>
      <c r="I200" s="12">
        <f t="shared" si="20"/>
        <v>219132.97</v>
      </c>
      <c r="J200" s="12">
        <f t="shared" si="21"/>
        <v>32869.945500000002</v>
      </c>
    </row>
    <row r="201" spans="1:10" x14ac:dyDescent="0.25">
      <c r="A201" s="7" t="s">
        <v>195</v>
      </c>
      <c r="B201" s="8">
        <v>4113170</v>
      </c>
      <c r="C201" s="9">
        <v>1707435.03</v>
      </c>
      <c r="D201" s="9">
        <v>1692591.46</v>
      </c>
      <c r="E201" s="9">
        <f t="shared" si="18"/>
        <v>-14843.570000000065</v>
      </c>
      <c r="F201" s="9">
        <v>29649.85</v>
      </c>
      <c r="G201" s="9">
        <v>30384.28</v>
      </c>
      <c r="H201" s="9">
        <f t="shared" si="19"/>
        <v>734.43000000000029</v>
      </c>
      <c r="I201" s="9">
        <f t="shared" si="20"/>
        <v>1722975.74</v>
      </c>
      <c r="J201" s="9">
        <f t="shared" si="21"/>
        <v>258446.36099999998</v>
      </c>
    </row>
    <row r="202" spans="1:10" x14ac:dyDescent="0.25">
      <c r="A202" s="10" t="s">
        <v>196</v>
      </c>
      <c r="B202" s="11">
        <v>4113350</v>
      </c>
      <c r="C202" s="12">
        <v>236997.65</v>
      </c>
      <c r="D202" s="12">
        <v>231161.44</v>
      </c>
      <c r="E202" s="12">
        <f t="shared" si="18"/>
        <v>-5836.2099999999919</v>
      </c>
      <c r="F202" s="12">
        <v>8550.23</v>
      </c>
      <c r="G202" s="12">
        <v>8661.91</v>
      </c>
      <c r="H202" s="12">
        <f t="shared" si="19"/>
        <v>111.68000000000029</v>
      </c>
      <c r="I202" s="12">
        <f t="shared" si="20"/>
        <v>239823.35</v>
      </c>
      <c r="J202" s="12">
        <f t="shared" si="21"/>
        <v>35973.502500000002</v>
      </c>
    </row>
    <row r="203" spans="1:10" x14ac:dyDescent="0.25">
      <c r="A203" s="7" t="s">
        <v>197</v>
      </c>
      <c r="B203" s="8">
        <v>4113490</v>
      </c>
      <c r="C203" s="9">
        <v>327930.53000000003</v>
      </c>
      <c r="D203" s="9">
        <v>331948.98</v>
      </c>
      <c r="E203" s="9">
        <f t="shared" si="18"/>
        <v>4018.4499999999534</v>
      </c>
      <c r="F203" s="9">
        <v>13973.45</v>
      </c>
      <c r="G203" s="9">
        <v>11224.3</v>
      </c>
      <c r="H203" s="9">
        <f t="shared" si="19"/>
        <v>-2749.1500000000015</v>
      </c>
      <c r="I203" s="9">
        <f t="shared" si="20"/>
        <v>343173.27999999997</v>
      </c>
      <c r="J203" s="9">
        <f t="shared" si="21"/>
        <v>51475.991999999991</v>
      </c>
    </row>
    <row r="204" spans="1:10" x14ac:dyDescent="0.25">
      <c r="A204" s="10" t="s">
        <v>198</v>
      </c>
      <c r="B204" s="11">
        <v>4113530</v>
      </c>
      <c r="C204" s="12">
        <v>1070035.44</v>
      </c>
      <c r="D204" s="12">
        <v>1047524.12</v>
      </c>
      <c r="E204" s="12">
        <f t="shared" si="18"/>
        <v>-22511.319999999949</v>
      </c>
      <c r="F204" s="12">
        <v>14865.5</v>
      </c>
      <c r="G204" s="12">
        <v>15433.57</v>
      </c>
      <c r="H204" s="12">
        <f t="shared" si="19"/>
        <v>568.06999999999971</v>
      </c>
      <c r="I204" s="12">
        <f t="shared" si="20"/>
        <v>1062957.69</v>
      </c>
      <c r="J204" s="12">
        <f t="shared" si="21"/>
        <v>159443.65349999999</v>
      </c>
    </row>
    <row r="205" spans="1:10" x14ac:dyDescent="0.25">
      <c r="A205" s="7" t="s">
        <v>199</v>
      </c>
      <c r="B205" s="8">
        <v>4100016</v>
      </c>
      <c r="C205" s="9">
        <v>232929.79</v>
      </c>
      <c r="D205" s="9">
        <v>230821.65</v>
      </c>
      <c r="E205" s="9">
        <f t="shared" si="18"/>
        <v>-2108.140000000014</v>
      </c>
      <c r="F205" s="9">
        <v>6072.44</v>
      </c>
      <c r="G205" s="9">
        <v>6187.06</v>
      </c>
      <c r="H205" s="9">
        <f t="shared" si="19"/>
        <v>114.6200000000008</v>
      </c>
      <c r="I205" s="9">
        <f t="shared" si="20"/>
        <v>237008.71</v>
      </c>
      <c r="J205" s="9">
        <f t="shared" si="21"/>
        <v>35551.306499999999</v>
      </c>
    </row>
    <row r="206" spans="1:10" x14ac:dyDescent="0.25">
      <c r="A206" s="10" t="s">
        <v>200</v>
      </c>
      <c r="B206" s="11">
        <v>4113650</v>
      </c>
      <c r="C206" s="12">
        <v>63544.08</v>
      </c>
      <c r="D206" s="12">
        <v>62161.4</v>
      </c>
      <c r="E206" s="12">
        <f t="shared" si="18"/>
        <v>-1382.6800000000003</v>
      </c>
      <c r="F206" s="12">
        <v>2008.01</v>
      </c>
      <c r="G206" s="12">
        <v>2046.99</v>
      </c>
      <c r="H206" s="12">
        <f t="shared" si="19"/>
        <v>38.980000000000018</v>
      </c>
      <c r="I206" s="12">
        <f t="shared" si="20"/>
        <v>64208.39</v>
      </c>
      <c r="J206" s="12">
        <f>I206*0.15</f>
        <v>9631.2584999999999</v>
      </c>
    </row>
    <row r="207" spans="1:10" x14ac:dyDescent="0.25">
      <c r="A207" s="51" t="s">
        <v>257</v>
      </c>
      <c r="B207" s="51">
        <v>4100009</v>
      </c>
      <c r="C207" s="53">
        <v>0</v>
      </c>
      <c r="D207" s="51">
        <v>20858.95</v>
      </c>
      <c r="E207" s="52">
        <f t="shared" si="18"/>
        <v>20858.95</v>
      </c>
      <c r="F207" s="53">
        <v>0</v>
      </c>
      <c r="G207" s="51">
        <v>368.88</v>
      </c>
      <c r="H207" s="52">
        <f t="shared" si="19"/>
        <v>368.88</v>
      </c>
      <c r="I207" s="52">
        <f t="shared" si="20"/>
        <v>21227.83</v>
      </c>
      <c r="J207" s="52">
        <f>I207*0.15</f>
        <v>3184.1745000000001</v>
      </c>
    </row>
  </sheetData>
  <sheetProtection sheet="1" sort="0" autoFilter="0"/>
  <autoFilter ref="A6:J6"/>
  <mergeCells count="9">
    <mergeCell ref="A1:J1"/>
    <mergeCell ref="A2:J2"/>
    <mergeCell ref="A3:B5"/>
    <mergeCell ref="C3:E3"/>
    <mergeCell ref="C4:E4"/>
    <mergeCell ref="C5:E5"/>
    <mergeCell ref="F3:H3"/>
    <mergeCell ref="F4:H4"/>
    <mergeCell ref="F5:H5"/>
  </mergeCells>
  <pageMargins left="0.7" right="0.7" top="0.75" bottom="0.75" header="0.3" footer="0.3"/>
  <pageSetup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6"/>
  <sheetViews>
    <sheetView zoomScaleNormal="100" workbookViewId="0">
      <pane xSplit="2" ySplit="5" topLeftCell="C6" activePane="bottomRight" state="frozen"/>
      <selection pane="topRight" activeCell="C1" sqref="C1"/>
      <selection pane="bottomLeft" activeCell="A6" sqref="A6"/>
      <selection pane="bottomRight" activeCell="I1" sqref="I1"/>
    </sheetView>
  </sheetViews>
  <sheetFormatPr defaultRowHeight="15" x14ac:dyDescent="0.25"/>
  <cols>
    <col min="1" max="1" width="32.28515625" customWidth="1"/>
    <col min="2" max="2" width="10" customWidth="1"/>
    <col min="3" max="3" width="60.42578125" customWidth="1"/>
    <col min="4" max="4" width="17.7109375" customWidth="1"/>
    <col min="5" max="5" width="15.140625" customWidth="1"/>
    <col min="6" max="6" width="15.42578125" customWidth="1"/>
    <col min="7" max="7" width="21.5703125" customWidth="1"/>
    <col min="8" max="8" width="19.28515625" customWidth="1"/>
  </cols>
  <sheetData>
    <row r="1" spans="1:8" x14ac:dyDescent="0.25">
      <c r="A1" s="65" t="s">
        <v>214</v>
      </c>
      <c r="B1" s="65"/>
      <c r="C1" s="65"/>
      <c r="D1" s="65"/>
      <c r="E1" s="65"/>
      <c r="F1" s="65"/>
      <c r="G1" s="65"/>
      <c r="H1" s="65"/>
    </row>
    <row r="2" spans="1:8" x14ac:dyDescent="0.25">
      <c r="A2" s="66"/>
      <c r="B2" s="66"/>
      <c r="C2" s="66"/>
      <c r="D2" s="66"/>
      <c r="E2" s="66"/>
      <c r="F2" s="66"/>
      <c r="G2" s="66"/>
      <c r="H2" s="66"/>
    </row>
    <row r="3" spans="1:8" x14ac:dyDescent="0.25">
      <c r="A3" s="66" t="s">
        <v>259</v>
      </c>
      <c r="B3" s="66"/>
      <c r="C3" s="66"/>
      <c r="D3" s="66"/>
      <c r="E3" s="66"/>
      <c r="F3" s="66"/>
      <c r="G3" s="66"/>
      <c r="H3" s="66"/>
    </row>
    <row r="4" spans="1:8" x14ac:dyDescent="0.25">
      <c r="A4" s="66"/>
      <c r="B4" s="66"/>
      <c r="C4" s="66"/>
      <c r="D4" s="66"/>
      <c r="E4" s="66"/>
      <c r="F4" s="66"/>
      <c r="G4" s="66"/>
      <c r="H4" s="66"/>
    </row>
    <row r="5" spans="1:8" ht="165" x14ac:dyDescent="0.25">
      <c r="A5" s="13" t="s">
        <v>209</v>
      </c>
      <c r="B5" s="2" t="s">
        <v>228</v>
      </c>
      <c r="C5" s="14" t="s">
        <v>231</v>
      </c>
      <c r="D5" s="14" t="s">
        <v>249</v>
      </c>
      <c r="E5" s="2" t="s">
        <v>248</v>
      </c>
      <c r="F5" s="2" t="s">
        <v>247</v>
      </c>
      <c r="G5" s="39" t="s">
        <v>246</v>
      </c>
      <c r="H5" s="2" t="s">
        <v>245</v>
      </c>
    </row>
    <row r="6" spans="1:8" ht="15" customHeight="1" x14ac:dyDescent="0.25">
      <c r="A6" s="7" t="s">
        <v>0</v>
      </c>
      <c r="B6" s="8">
        <v>4100990</v>
      </c>
      <c r="C6" s="7" t="s">
        <v>210</v>
      </c>
      <c r="D6" s="46">
        <v>0</v>
      </c>
      <c r="E6" s="16" t="s">
        <v>212</v>
      </c>
      <c r="F6" s="16" t="s">
        <v>212</v>
      </c>
      <c r="G6" s="16" t="s">
        <v>1</v>
      </c>
      <c r="H6" s="16" t="s">
        <v>1</v>
      </c>
    </row>
    <row r="7" spans="1:8" ht="15" customHeight="1" x14ac:dyDescent="0.25">
      <c r="A7" s="10" t="s">
        <v>2</v>
      </c>
      <c r="B7" s="11">
        <v>4101020</v>
      </c>
      <c r="C7" s="10" t="s">
        <v>210</v>
      </c>
      <c r="D7" s="47">
        <v>0</v>
      </c>
      <c r="E7" s="17" t="s">
        <v>212</v>
      </c>
      <c r="F7" s="17" t="s">
        <v>212</v>
      </c>
      <c r="G7" s="17" t="s">
        <v>1</v>
      </c>
      <c r="H7" s="17" t="s">
        <v>1</v>
      </c>
    </row>
    <row r="8" spans="1:8" ht="15" customHeight="1" x14ac:dyDescent="0.25">
      <c r="A8" s="7" t="s">
        <v>3</v>
      </c>
      <c r="B8" s="8">
        <v>4101200</v>
      </c>
      <c r="C8" s="7" t="s">
        <v>210</v>
      </c>
      <c r="D8" s="46">
        <v>0</v>
      </c>
      <c r="E8" s="16" t="s">
        <v>212</v>
      </c>
      <c r="F8" s="16" t="s">
        <v>212</v>
      </c>
      <c r="G8" s="16" t="s">
        <v>1</v>
      </c>
      <c r="H8" s="16" t="s">
        <v>1</v>
      </c>
    </row>
    <row r="9" spans="1:8" ht="15" customHeight="1" x14ac:dyDescent="0.25">
      <c r="A9" s="10" t="s">
        <v>4</v>
      </c>
      <c r="B9" s="11">
        <v>4101230</v>
      </c>
      <c r="C9" s="10" t="s">
        <v>210</v>
      </c>
      <c r="D9" s="47">
        <v>0</v>
      </c>
      <c r="E9" s="17" t="s">
        <v>212</v>
      </c>
      <c r="F9" s="17" t="s">
        <v>212</v>
      </c>
      <c r="G9" s="17" t="s">
        <v>1</v>
      </c>
      <c r="H9" s="17" t="s">
        <v>1</v>
      </c>
    </row>
    <row r="10" spans="1:8" ht="15" customHeight="1" x14ac:dyDescent="0.25">
      <c r="A10" s="7" t="s">
        <v>5</v>
      </c>
      <c r="B10" s="8">
        <v>4101350</v>
      </c>
      <c r="C10" s="7" t="s">
        <v>210</v>
      </c>
      <c r="D10" s="46">
        <v>0</v>
      </c>
      <c r="E10" s="16" t="s">
        <v>212</v>
      </c>
      <c r="F10" s="16" t="s">
        <v>212</v>
      </c>
      <c r="G10" s="16" t="s">
        <v>1</v>
      </c>
      <c r="H10" s="16" t="s">
        <v>1</v>
      </c>
    </row>
    <row r="11" spans="1:8" ht="15" customHeight="1" x14ac:dyDescent="0.25">
      <c r="A11" s="10" t="s">
        <v>6</v>
      </c>
      <c r="B11" s="11">
        <v>4101470</v>
      </c>
      <c r="C11" s="10" t="s">
        <v>210</v>
      </c>
      <c r="D11" s="47">
        <v>0</v>
      </c>
      <c r="E11" s="17" t="s">
        <v>212</v>
      </c>
      <c r="F11" s="17" t="s">
        <v>212</v>
      </c>
      <c r="G11" s="17" t="s">
        <v>1</v>
      </c>
      <c r="H11" s="17" t="s">
        <v>1</v>
      </c>
    </row>
    <row r="12" spans="1:8" ht="15" customHeight="1" x14ac:dyDescent="0.25">
      <c r="A12" s="7" t="s">
        <v>7</v>
      </c>
      <c r="B12" s="8">
        <v>4101500</v>
      </c>
      <c r="C12" s="7" t="s">
        <v>210</v>
      </c>
      <c r="D12" s="46">
        <v>0</v>
      </c>
      <c r="E12" s="16" t="s">
        <v>212</v>
      </c>
      <c r="F12" s="16" t="s">
        <v>212</v>
      </c>
      <c r="G12" s="16" t="s">
        <v>1</v>
      </c>
      <c r="H12" s="16" t="s">
        <v>1</v>
      </c>
    </row>
    <row r="13" spans="1:8" ht="15" customHeight="1" x14ac:dyDescent="0.25">
      <c r="A13" s="10" t="s">
        <v>8</v>
      </c>
      <c r="B13" s="11">
        <v>4101560</v>
      </c>
      <c r="C13" s="10" t="s">
        <v>210</v>
      </c>
      <c r="D13" s="47">
        <v>0</v>
      </c>
      <c r="E13" s="17" t="s">
        <v>212</v>
      </c>
      <c r="F13" s="17" t="s">
        <v>212</v>
      </c>
      <c r="G13" s="17" t="s">
        <v>1</v>
      </c>
      <c r="H13" s="17" t="s">
        <v>1</v>
      </c>
    </row>
    <row r="14" spans="1:8" ht="15" customHeight="1" x14ac:dyDescent="0.25">
      <c r="A14" s="7" t="s">
        <v>9</v>
      </c>
      <c r="B14" s="8">
        <v>4101590</v>
      </c>
      <c r="C14" s="7" t="s">
        <v>210</v>
      </c>
      <c r="D14" s="46">
        <v>0</v>
      </c>
      <c r="E14" s="16" t="s">
        <v>212</v>
      </c>
      <c r="F14" s="16" t="s">
        <v>212</v>
      </c>
      <c r="G14" s="16" t="s">
        <v>1</v>
      </c>
      <c r="H14" s="16" t="s">
        <v>1</v>
      </c>
    </row>
    <row r="15" spans="1:8" ht="15" customHeight="1" x14ac:dyDescent="0.25">
      <c r="A15" s="10" t="s">
        <v>10</v>
      </c>
      <c r="B15" s="11">
        <v>4101620</v>
      </c>
      <c r="C15" s="10" t="s">
        <v>210</v>
      </c>
      <c r="D15" s="47">
        <v>0</v>
      </c>
      <c r="E15" s="17" t="s">
        <v>212</v>
      </c>
      <c r="F15" s="17" t="s">
        <v>212</v>
      </c>
      <c r="G15" s="17" t="s">
        <v>1</v>
      </c>
      <c r="H15" s="17" t="s">
        <v>1</v>
      </c>
    </row>
    <row r="16" spans="1:8" ht="15" customHeight="1" x14ac:dyDescent="0.25">
      <c r="A16" s="7" t="s">
        <v>11</v>
      </c>
      <c r="B16" s="8">
        <v>4101660</v>
      </c>
      <c r="C16" s="7" t="s">
        <v>210</v>
      </c>
      <c r="D16" s="46">
        <v>0</v>
      </c>
      <c r="E16" s="16" t="s">
        <v>212</v>
      </c>
      <c r="F16" s="16" t="s">
        <v>212</v>
      </c>
      <c r="G16" s="16" t="s">
        <v>1</v>
      </c>
      <c r="H16" s="16" t="s">
        <v>1</v>
      </c>
    </row>
    <row r="17" spans="1:8" ht="15" customHeight="1" x14ac:dyDescent="0.25">
      <c r="A17" s="10" t="s">
        <v>12</v>
      </c>
      <c r="B17" s="11">
        <v>4101710</v>
      </c>
      <c r="C17" s="10" t="s">
        <v>210</v>
      </c>
      <c r="D17" s="47">
        <v>0</v>
      </c>
      <c r="E17" s="17" t="s">
        <v>212</v>
      </c>
      <c r="F17" s="17" t="s">
        <v>212</v>
      </c>
      <c r="G17" s="17" t="s">
        <v>1</v>
      </c>
      <c r="H17" s="17" t="s">
        <v>1</v>
      </c>
    </row>
    <row r="18" spans="1:8" ht="15" customHeight="1" x14ac:dyDescent="0.25">
      <c r="A18" s="7" t="s">
        <v>13</v>
      </c>
      <c r="B18" s="8">
        <v>4101800</v>
      </c>
      <c r="C18" s="7" t="s">
        <v>210</v>
      </c>
      <c r="D18" s="46">
        <v>0</v>
      </c>
      <c r="E18" s="16" t="s">
        <v>212</v>
      </c>
      <c r="F18" s="16" t="s">
        <v>212</v>
      </c>
      <c r="G18" s="16" t="s">
        <v>1</v>
      </c>
      <c r="H18" s="16" t="s">
        <v>1</v>
      </c>
    </row>
    <row r="19" spans="1:8" ht="15" customHeight="1" x14ac:dyDescent="0.25">
      <c r="A19" s="10" t="s">
        <v>14</v>
      </c>
      <c r="B19" s="11">
        <v>4101830</v>
      </c>
      <c r="C19" s="10" t="s">
        <v>210</v>
      </c>
      <c r="D19" s="47">
        <v>0</v>
      </c>
      <c r="E19" s="17" t="s">
        <v>212</v>
      </c>
      <c r="F19" s="17" t="s">
        <v>212</v>
      </c>
      <c r="G19" s="17" t="s">
        <v>1</v>
      </c>
      <c r="H19" s="17" t="s">
        <v>1</v>
      </c>
    </row>
    <row r="20" spans="1:8" ht="15" customHeight="1" x14ac:dyDescent="0.25">
      <c r="A20" s="7" t="s">
        <v>15</v>
      </c>
      <c r="B20" s="8">
        <v>4101920</v>
      </c>
      <c r="C20" s="7" t="s">
        <v>210</v>
      </c>
      <c r="D20" s="46">
        <v>0</v>
      </c>
      <c r="E20" s="16" t="s">
        <v>212</v>
      </c>
      <c r="F20" s="16" t="s">
        <v>212</v>
      </c>
      <c r="G20" s="16" t="s">
        <v>1</v>
      </c>
      <c r="H20" s="16" t="s">
        <v>1</v>
      </c>
    </row>
    <row r="21" spans="1:8" ht="15" customHeight="1" x14ac:dyDescent="0.25">
      <c r="A21" s="10" t="s">
        <v>16</v>
      </c>
      <c r="B21" s="11">
        <v>4101980</v>
      </c>
      <c r="C21" s="10" t="s">
        <v>210</v>
      </c>
      <c r="D21" s="47">
        <v>0</v>
      </c>
      <c r="E21" s="17" t="s">
        <v>212</v>
      </c>
      <c r="F21" s="17" t="s">
        <v>212</v>
      </c>
      <c r="G21" s="17" t="s">
        <v>1</v>
      </c>
      <c r="H21" s="17" t="s">
        <v>1</v>
      </c>
    </row>
    <row r="22" spans="1:8" ht="15" customHeight="1" x14ac:dyDescent="0.25">
      <c r="A22" s="7" t="s">
        <v>17</v>
      </c>
      <c r="B22" s="8">
        <v>4102040</v>
      </c>
      <c r="C22" s="7" t="s">
        <v>210</v>
      </c>
      <c r="D22" s="46">
        <v>0</v>
      </c>
      <c r="E22" s="16" t="s">
        <v>212</v>
      </c>
      <c r="F22" s="16" t="s">
        <v>212</v>
      </c>
      <c r="G22" s="16" t="s">
        <v>1</v>
      </c>
      <c r="H22" s="16" t="s">
        <v>1</v>
      </c>
    </row>
    <row r="23" spans="1:8" ht="15" customHeight="1" x14ac:dyDescent="0.25">
      <c r="A23" s="10" t="s">
        <v>18</v>
      </c>
      <c r="B23" s="11">
        <v>4102160</v>
      </c>
      <c r="C23" s="10" t="s">
        <v>210</v>
      </c>
      <c r="D23" s="47">
        <v>0</v>
      </c>
      <c r="E23" s="17" t="s">
        <v>212</v>
      </c>
      <c r="F23" s="17" t="s">
        <v>212</v>
      </c>
      <c r="G23" s="17" t="s">
        <v>1</v>
      </c>
      <c r="H23" s="17" t="s">
        <v>1</v>
      </c>
    </row>
    <row r="24" spans="1:8" x14ac:dyDescent="0.25">
      <c r="A24" s="7" t="s">
        <v>19</v>
      </c>
      <c r="B24" s="8">
        <v>4102190</v>
      </c>
      <c r="C24" s="7" t="s">
        <v>210</v>
      </c>
      <c r="D24" s="46">
        <v>0</v>
      </c>
      <c r="E24" s="16" t="s">
        <v>212</v>
      </c>
      <c r="F24" s="16" t="s">
        <v>213</v>
      </c>
      <c r="G24" s="16" t="s">
        <v>213</v>
      </c>
      <c r="H24" s="16" t="s">
        <v>1</v>
      </c>
    </row>
    <row r="25" spans="1:8" ht="15" customHeight="1" x14ac:dyDescent="0.25">
      <c r="A25" s="10" t="s">
        <v>20</v>
      </c>
      <c r="B25" s="11">
        <v>4102310</v>
      </c>
      <c r="C25" s="10" t="s">
        <v>210</v>
      </c>
      <c r="D25" s="47">
        <v>0</v>
      </c>
      <c r="E25" s="17" t="s">
        <v>212</v>
      </c>
      <c r="F25" s="17" t="s">
        <v>212</v>
      </c>
      <c r="G25" s="17" t="s">
        <v>1</v>
      </c>
      <c r="H25" s="17" t="s">
        <v>1</v>
      </c>
    </row>
    <row r="26" spans="1:8" ht="15" customHeight="1" x14ac:dyDescent="0.25">
      <c r="A26" s="7" t="s">
        <v>21</v>
      </c>
      <c r="B26" s="8">
        <v>4101740</v>
      </c>
      <c r="C26" s="7" t="s">
        <v>210</v>
      </c>
      <c r="D26" s="46">
        <v>0</v>
      </c>
      <c r="E26" s="16" t="s">
        <v>212</v>
      </c>
      <c r="F26" s="16" t="s">
        <v>212</v>
      </c>
      <c r="G26" s="16" t="s">
        <v>1</v>
      </c>
      <c r="H26" s="16" t="s">
        <v>1</v>
      </c>
    </row>
    <row r="27" spans="1:8" ht="15" customHeight="1" x14ac:dyDescent="0.25">
      <c r="A27" s="10" t="s">
        <v>22</v>
      </c>
      <c r="B27" s="11">
        <v>4102580</v>
      </c>
      <c r="C27" s="10" t="s">
        <v>210</v>
      </c>
      <c r="D27" s="47">
        <v>0</v>
      </c>
      <c r="E27" s="17" t="s">
        <v>212</v>
      </c>
      <c r="F27" s="17" t="s">
        <v>212</v>
      </c>
      <c r="G27" s="17" t="s">
        <v>1</v>
      </c>
      <c r="H27" s="17" t="s">
        <v>1</v>
      </c>
    </row>
    <row r="28" spans="1:8" ht="15" customHeight="1" x14ac:dyDescent="0.25">
      <c r="A28" s="7" t="s">
        <v>23</v>
      </c>
      <c r="B28" s="8">
        <v>4102610</v>
      </c>
      <c r="C28" s="7" t="s">
        <v>210</v>
      </c>
      <c r="D28" s="46">
        <v>0</v>
      </c>
      <c r="E28" s="16" t="s">
        <v>212</v>
      </c>
      <c r="F28" s="16" t="s">
        <v>212</v>
      </c>
      <c r="G28" s="16" t="s">
        <v>1</v>
      </c>
      <c r="H28" s="16" t="s">
        <v>1</v>
      </c>
    </row>
    <row r="29" spans="1:8" ht="15" customHeight="1" x14ac:dyDescent="0.25">
      <c r="A29" s="10" t="s">
        <v>24</v>
      </c>
      <c r="B29" s="11">
        <v>4102640</v>
      </c>
      <c r="C29" s="10" t="s">
        <v>210</v>
      </c>
      <c r="D29" s="47">
        <v>0</v>
      </c>
      <c r="E29" s="17" t="s">
        <v>212</v>
      </c>
      <c r="F29" s="17" t="s">
        <v>212</v>
      </c>
      <c r="G29" s="17" t="s">
        <v>1</v>
      </c>
      <c r="H29" s="17" t="s">
        <v>1</v>
      </c>
    </row>
    <row r="30" spans="1:8" ht="15" customHeight="1" x14ac:dyDescent="0.25">
      <c r="A30" s="7" t="s">
        <v>25</v>
      </c>
      <c r="B30" s="8">
        <v>4102780</v>
      </c>
      <c r="C30" s="7" t="s">
        <v>210</v>
      </c>
      <c r="D30" s="46">
        <v>0</v>
      </c>
      <c r="E30" s="16" t="s">
        <v>212</v>
      </c>
      <c r="F30" s="16" t="s">
        <v>212</v>
      </c>
      <c r="G30" s="16" t="s">
        <v>1</v>
      </c>
      <c r="H30" s="16" t="s">
        <v>1</v>
      </c>
    </row>
    <row r="31" spans="1:8" ht="15" customHeight="1" x14ac:dyDescent="0.25">
      <c r="A31" s="10" t="s">
        <v>26</v>
      </c>
      <c r="B31" s="11">
        <v>4102800</v>
      </c>
      <c r="C31" s="10" t="s">
        <v>210</v>
      </c>
      <c r="D31" s="47">
        <v>0</v>
      </c>
      <c r="E31" s="17" t="s">
        <v>212</v>
      </c>
      <c r="F31" s="17" t="s">
        <v>212</v>
      </c>
      <c r="G31" s="17" t="s">
        <v>1</v>
      </c>
      <c r="H31" s="17" t="s">
        <v>1</v>
      </c>
    </row>
    <row r="32" spans="1:8" ht="15" customHeight="1" x14ac:dyDescent="0.25">
      <c r="A32" s="7" t="s">
        <v>27</v>
      </c>
      <c r="B32" s="8">
        <v>4105760</v>
      </c>
      <c r="C32" s="7" t="s">
        <v>210</v>
      </c>
      <c r="D32" s="46">
        <v>0</v>
      </c>
      <c r="E32" s="16" t="s">
        <v>212</v>
      </c>
      <c r="F32" s="16" t="s">
        <v>212</v>
      </c>
      <c r="G32" s="16" t="s">
        <v>1</v>
      </c>
      <c r="H32" s="16" t="s">
        <v>1</v>
      </c>
    </row>
    <row r="33" spans="1:8" ht="15" customHeight="1" x14ac:dyDescent="0.25">
      <c r="A33" s="10" t="s">
        <v>28</v>
      </c>
      <c r="B33" s="11">
        <v>4102910</v>
      </c>
      <c r="C33" s="10" t="s">
        <v>210</v>
      </c>
      <c r="D33" s="47">
        <v>0</v>
      </c>
      <c r="E33" s="17" t="s">
        <v>212</v>
      </c>
      <c r="F33" s="17" t="s">
        <v>212</v>
      </c>
      <c r="G33" s="17" t="s">
        <v>1</v>
      </c>
      <c r="H33" s="17" t="s">
        <v>1</v>
      </c>
    </row>
    <row r="34" spans="1:8" ht="15" customHeight="1" x14ac:dyDescent="0.25">
      <c r="A34" s="7" t="s">
        <v>29</v>
      </c>
      <c r="B34" s="8">
        <v>4102940</v>
      </c>
      <c r="C34" s="7" t="s">
        <v>210</v>
      </c>
      <c r="D34" s="46">
        <v>0</v>
      </c>
      <c r="E34" s="16" t="s">
        <v>212</v>
      </c>
      <c r="F34" s="16" t="s">
        <v>212</v>
      </c>
      <c r="G34" s="16" t="s">
        <v>1</v>
      </c>
      <c r="H34" s="16" t="s">
        <v>1</v>
      </c>
    </row>
    <row r="35" spans="1:8" ht="15" customHeight="1" x14ac:dyDescent="0.25">
      <c r="A35" s="10" t="s">
        <v>30</v>
      </c>
      <c r="B35" s="11">
        <v>4102840</v>
      </c>
      <c r="C35" s="10" t="s">
        <v>210</v>
      </c>
      <c r="D35" s="47">
        <v>0</v>
      </c>
      <c r="E35" s="17" t="s">
        <v>212</v>
      </c>
      <c r="F35" s="17" t="s">
        <v>212</v>
      </c>
      <c r="G35" s="17" t="s">
        <v>1</v>
      </c>
      <c r="H35" s="17" t="s">
        <v>1</v>
      </c>
    </row>
    <row r="36" spans="1:8" ht="15" customHeight="1" x14ac:dyDescent="0.25">
      <c r="A36" s="7" t="s">
        <v>31</v>
      </c>
      <c r="B36" s="8">
        <v>4103260</v>
      </c>
      <c r="C36" s="7" t="s">
        <v>210</v>
      </c>
      <c r="D36" s="46">
        <v>0</v>
      </c>
      <c r="E36" s="16" t="s">
        <v>212</v>
      </c>
      <c r="F36" s="16" t="s">
        <v>212</v>
      </c>
      <c r="G36" s="16" t="s">
        <v>1</v>
      </c>
      <c r="H36" s="16" t="s">
        <v>1</v>
      </c>
    </row>
    <row r="37" spans="1:8" ht="15" customHeight="1" x14ac:dyDescent="0.25">
      <c r="A37" s="10" t="s">
        <v>32</v>
      </c>
      <c r="B37" s="11">
        <v>4103270</v>
      </c>
      <c r="C37" s="10" t="s">
        <v>210</v>
      </c>
      <c r="D37" s="47">
        <v>0</v>
      </c>
      <c r="E37" s="17" t="s">
        <v>212</v>
      </c>
      <c r="F37" s="17" t="s">
        <v>212</v>
      </c>
      <c r="G37" s="17" t="s">
        <v>1</v>
      </c>
      <c r="H37" s="17" t="s">
        <v>1</v>
      </c>
    </row>
    <row r="38" spans="1:8" ht="15" customHeight="1" x14ac:dyDescent="0.25">
      <c r="A38" s="7" t="s">
        <v>33</v>
      </c>
      <c r="B38" s="8">
        <v>4103330</v>
      </c>
      <c r="C38" s="7" t="s">
        <v>210</v>
      </c>
      <c r="D38" s="46">
        <v>0</v>
      </c>
      <c r="E38" s="16" t="s">
        <v>212</v>
      </c>
      <c r="F38" s="16" t="s">
        <v>212</v>
      </c>
      <c r="G38" s="16" t="s">
        <v>1</v>
      </c>
      <c r="H38" s="16" t="s">
        <v>1</v>
      </c>
    </row>
    <row r="39" spans="1:8" ht="15" customHeight="1" x14ac:dyDescent="0.25">
      <c r="A39" s="10" t="s">
        <v>34</v>
      </c>
      <c r="B39" s="11">
        <v>4103660</v>
      </c>
      <c r="C39" s="10" t="s">
        <v>211</v>
      </c>
      <c r="D39" s="47">
        <v>0</v>
      </c>
      <c r="E39" s="17" t="s">
        <v>212</v>
      </c>
      <c r="F39" s="17" t="s">
        <v>212</v>
      </c>
      <c r="G39" s="17" t="s">
        <v>1</v>
      </c>
      <c r="H39" s="17" t="s">
        <v>1</v>
      </c>
    </row>
    <row r="40" spans="1:8" ht="15" customHeight="1" x14ac:dyDescent="0.25">
      <c r="A40" s="7" t="s">
        <v>35</v>
      </c>
      <c r="B40" s="8">
        <v>4103390</v>
      </c>
      <c r="C40" s="7" t="s">
        <v>210</v>
      </c>
      <c r="D40" s="46">
        <v>0</v>
      </c>
      <c r="E40" s="16" t="s">
        <v>212</v>
      </c>
      <c r="F40" s="16" t="s">
        <v>212</v>
      </c>
      <c r="G40" s="16" t="s">
        <v>1</v>
      </c>
      <c r="H40" s="16" t="s">
        <v>1</v>
      </c>
    </row>
    <row r="41" spans="1:8" ht="15" customHeight="1" x14ac:dyDescent="0.25">
      <c r="A41" s="10" t="s">
        <v>36</v>
      </c>
      <c r="B41" s="11">
        <v>4103420</v>
      </c>
      <c r="C41" s="10" t="s">
        <v>210</v>
      </c>
      <c r="D41" s="47">
        <v>0</v>
      </c>
      <c r="E41" s="17" t="s">
        <v>212</v>
      </c>
      <c r="F41" s="17" t="s">
        <v>212</v>
      </c>
      <c r="G41" s="17" t="s">
        <v>1</v>
      </c>
      <c r="H41" s="17" t="s">
        <v>1</v>
      </c>
    </row>
    <row r="42" spans="1:8" ht="15" customHeight="1" x14ac:dyDescent="0.25">
      <c r="A42" s="7" t="s">
        <v>37</v>
      </c>
      <c r="B42" s="8">
        <v>4103480</v>
      </c>
      <c r="C42" s="7" t="s">
        <v>210</v>
      </c>
      <c r="D42" s="46">
        <v>0</v>
      </c>
      <c r="E42" s="16" t="s">
        <v>212</v>
      </c>
      <c r="F42" s="16" t="s">
        <v>212</v>
      </c>
      <c r="G42" s="16" t="s">
        <v>1</v>
      </c>
      <c r="H42" s="16" t="s">
        <v>1</v>
      </c>
    </row>
    <row r="43" spans="1:8" ht="15" customHeight="1" x14ac:dyDescent="0.25">
      <c r="A43" s="10" t="s">
        <v>38</v>
      </c>
      <c r="B43" s="11">
        <v>4103540</v>
      </c>
      <c r="C43" s="10" t="s">
        <v>210</v>
      </c>
      <c r="D43" s="47">
        <v>0</v>
      </c>
      <c r="E43" s="17" t="s">
        <v>212</v>
      </c>
      <c r="F43" s="17" t="s">
        <v>212</v>
      </c>
      <c r="G43" s="17" t="s">
        <v>1</v>
      </c>
      <c r="H43" s="17" t="s">
        <v>1</v>
      </c>
    </row>
    <row r="44" spans="1:8" ht="15" customHeight="1" x14ac:dyDescent="0.25">
      <c r="A44" s="7" t="s">
        <v>39</v>
      </c>
      <c r="B44" s="8">
        <v>4103690</v>
      </c>
      <c r="C44" s="7" t="s">
        <v>210</v>
      </c>
      <c r="D44" s="46">
        <v>0</v>
      </c>
      <c r="E44" s="16" t="s">
        <v>212</v>
      </c>
      <c r="F44" s="16" t="s">
        <v>212</v>
      </c>
      <c r="G44" s="16" t="s">
        <v>1</v>
      </c>
      <c r="H44" s="16" t="s">
        <v>1</v>
      </c>
    </row>
    <row r="45" spans="1:8" ht="15" customHeight="1" x14ac:dyDescent="0.25">
      <c r="A45" s="10" t="s">
        <v>40</v>
      </c>
      <c r="B45" s="11">
        <v>4103720</v>
      </c>
      <c r="C45" s="10" t="s">
        <v>210</v>
      </c>
      <c r="D45" s="47">
        <v>0</v>
      </c>
      <c r="E45" s="17" t="s">
        <v>212</v>
      </c>
      <c r="F45" s="17" t="s">
        <v>212</v>
      </c>
      <c r="G45" s="17" t="s">
        <v>1</v>
      </c>
      <c r="H45" s="17" t="s">
        <v>1</v>
      </c>
    </row>
    <row r="46" spans="1:8" ht="15" customHeight="1" x14ac:dyDescent="0.25">
      <c r="A46" s="7" t="s">
        <v>41</v>
      </c>
      <c r="B46" s="8">
        <v>4103780</v>
      </c>
      <c r="C46" s="7" t="s">
        <v>210</v>
      </c>
      <c r="D46" s="46">
        <v>0</v>
      </c>
      <c r="E46" s="16" t="s">
        <v>212</v>
      </c>
      <c r="F46" s="16" t="s">
        <v>212</v>
      </c>
      <c r="G46" s="16" t="s">
        <v>1</v>
      </c>
      <c r="H46" s="16" t="s">
        <v>1</v>
      </c>
    </row>
    <row r="47" spans="1:8" ht="15" customHeight="1" x14ac:dyDescent="0.25">
      <c r="A47" s="10" t="s">
        <v>42</v>
      </c>
      <c r="B47" s="11">
        <v>4103840</v>
      </c>
      <c r="C47" s="10" t="s">
        <v>210</v>
      </c>
      <c r="D47" s="47">
        <v>0</v>
      </c>
      <c r="E47" s="17" t="s">
        <v>212</v>
      </c>
      <c r="F47" s="17" t="s">
        <v>212</v>
      </c>
      <c r="G47" s="17" t="s">
        <v>1</v>
      </c>
      <c r="H47" s="17" t="s">
        <v>1</v>
      </c>
    </row>
    <row r="48" spans="1:8" ht="15" customHeight="1" x14ac:dyDescent="0.25">
      <c r="A48" s="7" t="s">
        <v>43</v>
      </c>
      <c r="B48" s="8">
        <v>4103860</v>
      </c>
      <c r="C48" s="7" t="s">
        <v>210</v>
      </c>
      <c r="D48" s="46">
        <v>0</v>
      </c>
      <c r="E48" s="16" t="s">
        <v>212</v>
      </c>
      <c r="F48" s="16" t="s">
        <v>212</v>
      </c>
      <c r="G48" s="16" t="s">
        <v>1</v>
      </c>
      <c r="H48" s="16" t="s">
        <v>1</v>
      </c>
    </row>
    <row r="49" spans="1:8" ht="15" customHeight="1" x14ac:dyDescent="0.25">
      <c r="A49" s="10" t="s">
        <v>44</v>
      </c>
      <c r="B49" s="11">
        <v>4103940</v>
      </c>
      <c r="C49" s="10" t="s">
        <v>210</v>
      </c>
      <c r="D49" s="47">
        <v>0</v>
      </c>
      <c r="E49" s="17" t="s">
        <v>212</v>
      </c>
      <c r="F49" s="17" t="s">
        <v>212</v>
      </c>
      <c r="G49" s="17" t="s">
        <v>1</v>
      </c>
      <c r="H49" s="17" t="s">
        <v>1</v>
      </c>
    </row>
    <row r="50" spans="1:8" ht="15" customHeight="1" x14ac:dyDescent="0.25">
      <c r="A50" s="7" t="s">
        <v>45</v>
      </c>
      <c r="B50" s="8">
        <v>4103990</v>
      </c>
      <c r="C50" s="7" t="s">
        <v>210</v>
      </c>
      <c r="D50" s="46">
        <v>0</v>
      </c>
      <c r="E50" s="16" t="s">
        <v>212</v>
      </c>
      <c r="F50" s="16" t="s">
        <v>212</v>
      </c>
      <c r="G50" s="16" t="s">
        <v>1</v>
      </c>
      <c r="H50" s="16" t="s">
        <v>1</v>
      </c>
    </row>
    <row r="51" spans="1:8" ht="15" customHeight="1" x14ac:dyDescent="0.25">
      <c r="A51" s="10" t="s">
        <v>46</v>
      </c>
      <c r="B51" s="11">
        <v>4104020</v>
      </c>
      <c r="C51" s="10" t="s">
        <v>210</v>
      </c>
      <c r="D51" s="47">
        <v>0</v>
      </c>
      <c r="E51" s="17" t="s">
        <v>212</v>
      </c>
      <c r="F51" s="17" t="s">
        <v>212</v>
      </c>
      <c r="G51" s="17" t="s">
        <v>1</v>
      </c>
      <c r="H51" s="17" t="s">
        <v>1</v>
      </c>
    </row>
    <row r="52" spans="1:8" ht="15" customHeight="1" x14ac:dyDescent="0.25">
      <c r="A52" s="7" t="s">
        <v>47</v>
      </c>
      <c r="B52" s="8">
        <v>4104170</v>
      </c>
      <c r="C52" s="7" t="s">
        <v>210</v>
      </c>
      <c r="D52" s="46">
        <v>0</v>
      </c>
      <c r="E52" s="16" t="s">
        <v>212</v>
      </c>
      <c r="F52" s="16" t="s">
        <v>212</v>
      </c>
      <c r="G52" s="16" t="s">
        <v>1</v>
      </c>
      <c r="H52" s="16" t="s">
        <v>1</v>
      </c>
    </row>
    <row r="53" spans="1:8" ht="15" customHeight="1" x14ac:dyDescent="0.25">
      <c r="A53" s="10" t="s">
        <v>48</v>
      </c>
      <c r="B53" s="11">
        <v>4104290</v>
      </c>
      <c r="C53" s="10" t="s">
        <v>210</v>
      </c>
      <c r="D53" s="47">
        <v>0</v>
      </c>
      <c r="E53" s="17" t="s">
        <v>212</v>
      </c>
      <c r="F53" s="17" t="s">
        <v>212</v>
      </c>
      <c r="G53" s="17" t="s">
        <v>1</v>
      </c>
      <c r="H53" s="17" t="s">
        <v>1</v>
      </c>
    </row>
    <row r="54" spans="1:8" ht="15" customHeight="1" x14ac:dyDescent="0.25">
      <c r="A54" s="7" t="s">
        <v>49</v>
      </c>
      <c r="B54" s="8">
        <v>4103960</v>
      </c>
      <c r="C54" s="7" t="s">
        <v>210</v>
      </c>
      <c r="D54" s="46">
        <v>0</v>
      </c>
      <c r="E54" s="16" t="s">
        <v>212</v>
      </c>
      <c r="F54" s="16" t="s">
        <v>212</v>
      </c>
      <c r="G54" s="16" t="s">
        <v>1</v>
      </c>
      <c r="H54" s="16" t="s">
        <v>1</v>
      </c>
    </row>
    <row r="55" spans="1:8" ht="15" customHeight="1" x14ac:dyDescent="0.25">
      <c r="A55" s="10" t="s">
        <v>232</v>
      </c>
      <c r="B55" s="11">
        <v>4110710</v>
      </c>
      <c r="C55" s="10" t="s">
        <v>210</v>
      </c>
      <c r="D55" s="47">
        <v>0</v>
      </c>
      <c r="E55" s="17" t="s">
        <v>212</v>
      </c>
      <c r="F55" s="17" t="s">
        <v>212</v>
      </c>
      <c r="G55" s="17" t="s">
        <v>1</v>
      </c>
      <c r="H55" s="17" t="s">
        <v>1</v>
      </c>
    </row>
    <row r="56" spans="1:8" ht="15" customHeight="1" x14ac:dyDescent="0.25">
      <c r="A56" s="7" t="s">
        <v>50</v>
      </c>
      <c r="B56" s="8">
        <v>4104380</v>
      </c>
      <c r="C56" s="7" t="s">
        <v>210</v>
      </c>
      <c r="D56" s="46">
        <v>0</v>
      </c>
      <c r="E56" s="16" t="s">
        <v>212</v>
      </c>
      <c r="F56" s="16" t="s">
        <v>212</v>
      </c>
      <c r="G56" s="16" t="s">
        <v>1</v>
      </c>
      <c r="H56" s="16" t="s">
        <v>1</v>
      </c>
    </row>
    <row r="57" spans="1:8" ht="15" customHeight="1" x14ac:dyDescent="0.25">
      <c r="A57" s="10" t="s">
        <v>51</v>
      </c>
      <c r="B57" s="11">
        <v>4104410</v>
      </c>
      <c r="C57" s="10" t="s">
        <v>210</v>
      </c>
      <c r="D57" s="47">
        <v>0</v>
      </c>
      <c r="E57" s="17" t="s">
        <v>212</v>
      </c>
      <c r="F57" s="17" t="s">
        <v>212</v>
      </c>
      <c r="G57" s="17" t="s">
        <v>1</v>
      </c>
      <c r="H57" s="17" t="s">
        <v>1</v>
      </c>
    </row>
    <row r="58" spans="1:8" ht="15" customHeight="1" x14ac:dyDescent="0.25">
      <c r="A58" s="7" t="s">
        <v>52</v>
      </c>
      <c r="B58" s="8">
        <v>4104500</v>
      </c>
      <c r="C58" s="7" t="s">
        <v>210</v>
      </c>
      <c r="D58" s="46">
        <v>0</v>
      </c>
      <c r="E58" s="16" t="s">
        <v>212</v>
      </c>
      <c r="F58" s="16" t="s">
        <v>212</v>
      </c>
      <c r="G58" s="16" t="s">
        <v>1</v>
      </c>
      <c r="H58" s="16" t="s">
        <v>1</v>
      </c>
    </row>
    <row r="59" spans="1:8" ht="15" customHeight="1" x14ac:dyDescent="0.25">
      <c r="A59" s="10" t="s">
        <v>53</v>
      </c>
      <c r="B59" s="11">
        <v>4104530</v>
      </c>
      <c r="C59" s="10" t="s">
        <v>210</v>
      </c>
      <c r="D59" s="47">
        <v>0</v>
      </c>
      <c r="E59" s="17" t="s">
        <v>212</v>
      </c>
      <c r="F59" s="17" t="s">
        <v>212</v>
      </c>
      <c r="G59" s="17" t="s">
        <v>1</v>
      </c>
      <c r="H59" s="17" t="s">
        <v>1</v>
      </c>
    </row>
    <row r="60" spans="1:8" ht="15" customHeight="1" x14ac:dyDescent="0.25">
      <c r="A60" s="7" t="s">
        <v>54</v>
      </c>
      <c r="B60" s="8">
        <v>4104590</v>
      </c>
      <c r="C60" s="7" t="s">
        <v>210</v>
      </c>
      <c r="D60" s="46">
        <v>0</v>
      </c>
      <c r="E60" s="16" t="s">
        <v>212</v>
      </c>
      <c r="F60" s="16" t="s">
        <v>212</v>
      </c>
      <c r="G60" s="16" t="s">
        <v>1</v>
      </c>
      <c r="H60" s="16" t="s">
        <v>1</v>
      </c>
    </row>
    <row r="61" spans="1:8" ht="15" customHeight="1" x14ac:dyDescent="0.25">
      <c r="A61" s="10" t="s">
        <v>55</v>
      </c>
      <c r="B61" s="11">
        <v>4104620</v>
      </c>
      <c r="C61" s="10" t="s">
        <v>210</v>
      </c>
      <c r="D61" s="47">
        <v>0</v>
      </c>
      <c r="E61" s="17" t="s">
        <v>212</v>
      </c>
      <c r="F61" s="17" t="s">
        <v>212</v>
      </c>
      <c r="G61" s="17" t="s">
        <v>1</v>
      </c>
      <c r="H61" s="17" t="s">
        <v>1</v>
      </c>
    </row>
    <row r="62" spans="1:8" ht="15" customHeight="1" x14ac:dyDescent="0.25">
      <c r="A62" s="7" t="s">
        <v>56</v>
      </c>
      <c r="B62" s="8">
        <v>4105080</v>
      </c>
      <c r="C62" s="7" t="s">
        <v>210</v>
      </c>
      <c r="D62" s="46">
        <v>0</v>
      </c>
      <c r="E62" s="16" t="s">
        <v>212</v>
      </c>
      <c r="F62" s="16" t="s">
        <v>212</v>
      </c>
      <c r="G62" s="16" t="s">
        <v>1</v>
      </c>
      <c r="H62" s="16" t="s">
        <v>1</v>
      </c>
    </row>
    <row r="63" spans="1:8" ht="15" customHeight="1" x14ac:dyDescent="0.25">
      <c r="A63" s="10" t="s">
        <v>57</v>
      </c>
      <c r="B63" s="11">
        <v>4104700</v>
      </c>
      <c r="C63" s="10" t="s">
        <v>210</v>
      </c>
      <c r="D63" s="47">
        <v>0</v>
      </c>
      <c r="E63" s="17" t="s">
        <v>212</v>
      </c>
      <c r="F63" s="17" t="s">
        <v>212</v>
      </c>
      <c r="G63" s="17" t="s">
        <v>1</v>
      </c>
      <c r="H63" s="17" t="s">
        <v>1</v>
      </c>
    </row>
    <row r="64" spans="1:8" ht="15" customHeight="1" x14ac:dyDescent="0.25">
      <c r="A64" s="7" t="s">
        <v>58</v>
      </c>
      <c r="B64" s="8">
        <v>4104740</v>
      </c>
      <c r="C64" s="7" t="s">
        <v>210</v>
      </c>
      <c r="D64" s="46">
        <v>0</v>
      </c>
      <c r="E64" s="16" t="s">
        <v>212</v>
      </c>
      <c r="F64" s="16" t="s">
        <v>212</v>
      </c>
      <c r="G64" s="16" t="s">
        <v>1</v>
      </c>
      <c r="H64" s="16" t="s">
        <v>1</v>
      </c>
    </row>
    <row r="65" spans="1:8" ht="15" customHeight="1" x14ac:dyDescent="0.25">
      <c r="A65" s="10" t="s">
        <v>59</v>
      </c>
      <c r="B65" s="11">
        <v>4100003</v>
      </c>
      <c r="C65" s="10" t="s">
        <v>210</v>
      </c>
      <c r="D65" s="47">
        <v>0</v>
      </c>
      <c r="E65" s="17" t="s">
        <v>212</v>
      </c>
      <c r="F65" s="17" t="s">
        <v>212</v>
      </c>
      <c r="G65" s="17" t="s">
        <v>1</v>
      </c>
      <c r="H65" s="17" t="s">
        <v>1</v>
      </c>
    </row>
    <row r="66" spans="1:8" ht="15" customHeight="1" x14ac:dyDescent="0.25">
      <c r="A66" s="7" t="s">
        <v>60</v>
      </c>
      <c r="B66" s="8">
        <v>4104950</v>
      </c>
      <c r="C66" s="7" t="s">
        <v>210</v>
      </c>
      <c r="D66" s="46">
        <v>0</v>
      </c>
      <c r="E66" s="16" t="s">
        <v>212</v>
      </c>
      <c r="F66" s="16" t="s">
        <v>212</v>
      </c>
      <c r="G66" s="16" t="s">
        <v>1</v>
      </c>
      <c r="H66" s="16" t="s">
        <v>1</v>
      </c>
    </row>
    <row r="67" spans="1:8" ht="15" customHeight="1" x14ac:dyDescent="0.25">
      <c r="A67" s="10" t="s">
        <v>61</v>
      </c>
      <c r="B67" s="11">
        <v>4105160</v>
      </c>
      <c r="C67" s="10" t="s">
        <v>210</v>
      </c>
      <c r="D67" s="47">
        <v>0</v>
      </c>
      <c r="E67" s="17" t="s">
        <v>212</v>
      </c>
      <c r="F67" s="17" t="s">
        <v>212</v>
      </c>
      <c r="G67" s="17" t="s">
        <v>1</v>
      </c>
      <c r="H67" s="17" t="s">
        <v>1</v>
      </c>
    </row>
    <row r="68" spans="1:8" ht="15" customHeight="1" x14ac:dyDescent="0.25">
      <c r="A68" s="7" t="s">
        <v>62</v>
      </c>
      <c r="B68" s="8">
        <v>4105250</v>
      </c>
      <c r="C68" s="7" t="s">
        <v>210</v>
      </c>
      <c r="D68" s="46">
        <v>0</v>
      </c>
      <c r="E68" s="16" t="s">
        <v>212</v>
      </c>
      <c r="F68" s="16" t="s">
        <v>212</v>
      </c>
      <c r="G68" s="16" t="s">
        <v>1</v>
      </c>
      <c r="H68" s="16" t="s">
        <v>1</v>
      </c>
    </row>
    <row r="69" spans="1:8" ht="15" customHeight="1" x14ac:dyDescent="0.25">
      <c r="A69" s="10" t="s">
        <v>63</v>
      </c>
      <c r="B69" s="11">
        <v>4105310</v>
      </c>
      <c r="C69" s="10" t="s">
        <v>210</v>
      </c>
      <c r="D69" s="47">
        <v>0</v>
      </c>
      <c r="E69" s="17" t="s">
        <v>212</v>
      </c>
      <c r="F69" s="17" t="s">
        <v>212</v>
      </c>
      <c r="G69" s="17" t="s">
        <v>1</v>
      </c>
      <c r="H69" s="17" t="s">
        <v>1</v>
      </c>
    </row>
    <row r="70" spans="1:8" ht="15" customHeight="1" x14ac:dyDescent="0.25">
      <c r="A70" s="7" t="s">
        <v>64</v>
      </c>
      <c r="B70" s="8">
        <v>4105430</v>
      </c>
      <c r="C70" s="7" t="s">
        <v>210</v>
      </c>
      <c r="D70" s="46">
        <v>0</v>
      </c>
      <c r="E70" s="16" t="s">
        <v>212</v>
      </c>
      <c r="F70" s="16" t="s">
        <v>212</v>
      </c>
      <c r="G70" s="16" t="s">
        <v>1</v>
      </c>
      <c r="H70" s="16" t="s">
        <v>1</v>
      </c>
    </row>
    <row r="71" spans="1:8" ht="15" customHeight="1" x14ac:dyDescent="0.25">
      <c r="A71" s="10" t="s">
        <v>65</v>
      </c>
      <c r="B71" s="11">
        <v>4100015</v>
      </c>
      <c r="C71" s="10" t="s">
        <v>210</v>
      </c>
      <c r="D71" s="47">
        <v>0</v>
      </c>
      <c r="E71" s="17" t="s">
        <v>212</v>
      </c>
      <c r="F71" s="17" t="s">
        <v>212</v>
      </c>
      <c r="G71" s="17" t="s">
        <v>1</v>
      </c>
      <c r="H71" s="17" t="s">
        <v>1</v>
      </c>
    </row>
    <row r="72" spans="1:8" ht="15" customHeight="1" x14ac:dyDescent="0.25">
      <c r="A72" s="7" t="s">
        <v>66</v>
      </c>
      <c r="B72" s="8">
        <v>4105610</v>
      </c>
      <c r="C72" s="7" t="s">
        <v>210</v>
      </c>
      <c r="D72" s="46">
        <v>0</v>
      </c>
      <c r="E72" s="16" t="s">
        <v>212</v>
      </c>
      <c r="F72" s="16" t="s">
        <v>212</v>
      </c>
      <c r="G72" s="16" t="s">
        <v>1</v>
      </c>
      <c r="H72" s="16" t="s">
        <v>1</v>
      </c>
    </row>
    <row r="73" spans="1:8" ht="15" customHeight="1" x14ac:dyDescent="0.25">
      <c r="A73" s="10" t="s">
        <v>67</v>
      </c>
      <c r="B73" s="11">
        <v>4105640</v>
      </c>
      <c r="C73" s="10" t="s">
        <v>210</v>
      </c>
      <c r="D73" s="47">
        <v>0</v>
      </c>
      <c r="E73" s="17" t="s">
        <v>212</v>
      </c>
      <c r="F73" s="17" t="s">
        <v>212</v>
      </c>
      <c r="G73" s="17" t="s">
        <v>1</v>
      </c>
      <c r="H73" s="17" t="s">
        <v>1</v>
      </c>
    </row>
    <row r="74" spans="1:8" ht="15" customHeight="1" x14ac:dyDescent="0.25">
      <c r="A74" s="7" t="s">
        <v>68</v>
      </c>
      <c r="B74" s="8">
        <v>4105670</v>
      </c>
      <c r="C74" s="7" t="s">
        <v>210</v>
      </c>
      <c r="D74" s="46">
        <v>0</v>
      </c>
      <c r="E74" s="16" t="s">
        <v>212</v>
      </c>
      <c r="F74" s="16" t="s">
        <v>212</v>
      </c>
      <c r="G74" s="16" t="s">
        <v>1</v>
      </c>
      <c r="H74" s="16" t="s">
        <v>1</v>
      </c>
    </row>
    <row r="75" spans="1:8" ht="15" customHeight="1" x14ac:dyDescent="0.25">
      <c r="A75" s="10" t="s">
        <v>69</v>
      </c>
      <c r="B75" s="11">
        <v>4105910</v>
      </c>
      <c r="C75" s="10" t="s">
        <v>210</v>
      </c>
      <c r="D75" s="47">
        <v>0</v>
      </c>
      <c r="E75" s="17" t="s">
        <v>212</v>
      </c>
      <c r="F75" s="17" t="s">
        <v>212</v>
      </c>
      <c r="G75" s="17" t="s">
        <v>1</v>
      </c>
      <c r="H75" s="17" t="s">
        <v>1</v>
      </c>
    </row>
    <row r="76" spans="1:8" ht="15" customHeight="1" x14ac:dyDescent="0.25">
      <c r="A76" s="7" t="s">
        <v>70</v>
      </c>
      <c r="B76" s="8">
        <v>4101120</v>
      </c>
      <c r="C76" s="7" t="s">
        <v>210</v>
      </c>
      <c r="D76" s="46">
        <v>0</v>
      </c>
      <c r="E76" s="16" t="s">
        <v>212</v>
      </c>
      <c r="F76" s="16" t="s">
        <v>212</v>
      </c>
      <c r="G76" s="16" t="s">
        <v>1</v>
      </c>
      <c r="H76" s="16" t="s">
        <v>1</v>
      </c>
    </row>
    <row r="77" spans="1:8" ht="15" customHeight="1" x14ac:dyDescent="0.25">
      <c r="A77" s="10" t="s">
        <v>71</v>
      </c>
      <c r="B77" s="11">
        <v>4106000</v>
      </c>
      <c r="C77" s="10" t="s">
        <v>210</v>
      </c>
      <c r="D77" s="47">
        <v>0</v>
      </c>
      <c r="E77" s="17" t="s">
        <v>212</v>
      </c>
      <c r="F77" s="17" t="s">
        <v>212</v>
      </c>
      <c r="G77" s="17" t="s">
        <v>1</v>
      </c>
      <c r="H77" s="17" t="s">
        <v>1</v>
      </c>
    </row>
    <row r="78" spans="1:8" ht="15" customHeight="1" x14ac:dyDescent="0.25">
      <c r="A78" s="7" t="s">
        <v>72</v>
      </c>
      <c r="B78" s="8">
        <v>4102490</v>
      </c>
      <c r="C78" s="7" t="s">
        <v>210</v>
      </c>
      <c r="D78" s="46">
        <v>0</v>
      </c>
      <c r="E78" s="16" t="s">
        <v>212</v>
      </c>
      <c r="F78" s="16" t="s">
        <v>212</v>
      </c>
      <c r="G78" s="16" t="s">
        <v>1</v>
      </c>
      <c r="H78" s="16" t="s">
        <v>1</v>
      </c>
    </row>
    <row r="79" spans="1:8" ht="15" customHeight="1" x14ac:dyDescent="0.25">
      <c r="A79" s="10" t="s">
        <v>73</v>
      </c>
      <c r="B79" s="11">
        <v>4103600</v>
      </c>
      <c r="C79" s="10" t="s">
        <v>210</v>
      </c>
      <c r="D79" s="47">
        <v>0</v>
      </c>
      <c r="E79" s="17" t="s">
        <v>212</v>
      </c>
      <c r="F79" s="17" t="s">
        <v>212</v>
      </c>
      <c r="G79" s="17" t="s">
        <v>1</v>
      </c>
      <c r="H79" s="17" t="s">
        <v>1</v>
      </c>
    </row>
    <row r="80" spans="1:8" ht="15" customHeight="1" x14ac:dyDescent="0.25">
      <c r="A80" s="7" t="s">
        <v>74</v>
      </c>
      <c r="B80" s="8">
        <v>4103630</v>
      </c>
      <c r="C80" s="7" t="s">
        <v>210</v>
      </c>
      <c r="D80" s="46">
        <v>0</v>
      </c>
      <c r="E80" s="16" t="s">
        <v>212</v>
      </c>
      <c r="F80" s="16" t="s">
        <v>212</v>
      </c>
      <c r="G80" s="16" t="s">
        <v>1</v>
      </c>
      <c r="H80" s="16" t="s">
        <v>1</v>
      </c>
    </row>
    <row r="81" spans="1:8" ht="15" customHeight="1" x14ac:dyDescent="0.25">
      <c r="A81" s="10" t="s">
        <v>75</v>
      </c>
      <c r="B81" s="11">
        <v>4106120</v>
      </c>
      <c r="C81" s="10" t="s">
        <v>210</v>
      </c>
      <c r="D81" s="47">
        <v>0</v>
      </c>
      <c r="E81" s="17" t="s">
        <v>212</v>
      </c>
      <c r="F81" s="17" t="s">
        <v>212</v>
      </c>
      <c r="G81" s="17" t="s">
        <v>1</v>
      </c>
      <c r="H81" s="17" t="s">
        <v>1</v>
      </c>
    </row>
    <row r="82" spans="1:8" ht="15" customHeight="1" x14ac:dyDescent="0.25">
      <c r="A82" s="7" t="s">
        <v>76</v>
      </c>
      <c r="B82" s="8">
        <v>4100019</v>
      </c>
      <c r="C82" s="7" t="s">
        <v>210</v>
      </c>
      <c r="D82" s="46">
        <v>0</v>
      </c>
      <c r="E82" s="16" t="s">
        <v>212</v>
      </c>
      <c r="F82" s="16" t="s">
        <v>212</v>
      </c>
      <c r="G82" s="16" t="s">
        <v>1</v>
      </c>
      <c r="H82" s="16" t="s">
        <v>1</v>
      </c>
    </row>
    <row r="83" spans="1:8" ht="15" customHeight="1" x14ac:dyDescent="0.25">
      <c r="A83" s="10" t="s">
        <v>77</v>
      </c>
      <c r="B83" s="11">
        <v>4106270</v>
      </c>
      <c r="C83" s="10" t="s">
        <v>210</v>
      </c>
      <c r="D83" s="47">
        <v>0</v>
      </c>
      <c r="E83" s="17" t="s">
        <v>212</v>
      </c>
      <c r="F83" s="17" t="s">
        <v>212</v>
      </c>
      <c r="G83" s="17" t="s">
        <v>1</v>
      </c>
      <c r="H83" s="17" t="s">
        <v>1</v>
      </c>
    </row>
    <row r="84" spans="1:8" ht="15" customHeight="1" x14ac:dyDescent="0.25">
      <c r="A84" s="7" t="s">
        <v>78</v>
      </c>
      <c r="B84" s="8">
        <v>4106300</v>
      </c>
      <c r="C84" s="7" t="s">
        <v>210</v>
      </c>
      <c r="D84" s="46">
        <v>0</v>
      </c>
      <c r="E84" s="16" t="s">
        <v>212</v>
      </c>
      <c r="F84" s="16" t="s">
        <v>212</v>
      </c>
      <c r="G84" s="16" t="s">
        <v>1</v>
      </c>
      <c r="H84" s="16" t="s">
        <v>1</v>
      </c>
    </row>
    <row r="85" spans="1:8" ht="15" customHeight="1" x14ac:dyDescent="0.25">
      <c r="A85" s="10" t="s">
        <v>79</v>
      </c>
      <c r="B85" s="11">
        <v>4100023</v>
      </c>
      <c r="C85" s="10" t="s">
        <v>210</v>
      </c>
      <c r="D85" s="47">
        <v>0</v>
      </c>
      <c r="E85" s="17" t="s">
        <v>212</v>
      </c>
      <c r="F85" s="17" t="s">
        <v>212</v>
      </c>
      <c r="G85" s="17" t="s">
        <v>1</v>
      </c>
      <c r="H85" s="17" t="s">
        <v>1</v>
      </c>
    </row>
    <row r="86" spans="1:8" ht="15" customHeight="1" x14ac:dyDescent="0.25">
      <c r="A86" s="7" t="s">
        <v>80</v>
      </c>
      <c r="B86" s="8">
        <v>4106510</v>
      </c>
      <c r="C86" s="7" t="s">
        <v>210</v>
      </c>
      <c r="D86" s="46">
        <v>0</v>
      </c>
      <c r="E86" s="16" t="s">
        <v>212</v>
      </c>
      <c r="F86" s="16" t="s">
        <v>212</v>
      </c>
      <c r="G86" s="16" t="s">
        <v>1</v>
      </c>
      <c r="H86" s="16" t="s">
        <v>1</v>
      </c>
    </row>
    <row r="87" spans="1:8" ht="15" customHeight="1" x14ac:dyDescent="0.25">
      <c r="A87" s="10" t="s">
        <v>81</v>
      </c>
      <c r="B87" s="11">
        <v>4106600</v>
      </c>
      <c r="C87" s="10" t="s">
        <v>210</v>
      </c>
      <c r="D87" s="47">
        <v>0</v>
      </c>
      <c r="E87" s="17" t="s">
        <v>212</v>
      </c>
      <c r="F87" s="17" t="s">
        <v>212</v>
      </c>
      <c r="G87" s="17" t="s">
        <v>1</v>
      </c>
      <c r="H87" s="17" t="s">
        <v>1</v>
      </c>
    </row>
    <row r="88" spans="1:8" ht="15" customHeight="1" x14ac:dyDescent="0.25">
      <c r="A88" s="7" t="s">
        <v>82</v>
      </c>
      <c r="B88" s="8">
        <v>4106630</v>
      </c>
      <c r="C88" s="7" t="s">
        <v>210</v>
      </c>
      <c r="D88" s="46">
        <v>0</v>
      </c>
      <c r="E88" s="16" t="s">
        <v>212</v>
      </c>
      <c r="F88" s="16" t="s">
        <v>212</v>
      </c>
      <c r="G88" s="16" t="s">
        <v>1</v>
      </c>
      <c r="H88" s="16" t="s">
        <v>1</v>
      </c>
    </row>
    <row r="89" spans="1:8" ht="15" customHeight="1" x14ac:dyDescent="0.25">
      <c r="A89" s="10" t="s">
        <v>83</v>
      </c>
      <c r="B89" s="11">
        <v>4100047</v>
      </c>
      <c r="C89" s="10" t="s">
        <v>210</v>
      </c>
      <c r="D89" s="47">
        <v>0</v>
      </c>
      <c r="E89" s="17" t="s">
        <v>212</v>
      </c>
      <c r="F89" s="17" t="s">
        <v>212</v>
      </c>
      <c r="G89" s="17" t="s">
        <v>1</v>
      </c>
      <c r="H89" s="17" t="s">
        <v>1</v>
      </c>
    </row>
    <row r="90" spans="1:8" ht="15" customHeight="1" x14ac:dyDescent="0.25">
      <c r="A90" s="7" t="s">
        <v>84</v>
      </c>
      <c r="B90" s="8">
        <v>4106740</v>
      </c>
      <c r="C90" s="7" t="s">
        <v>210</v>
      </c>
      <c r="D90" s="46">
        <v>0</v>
      </c>
      <c r="E90" s="16" t="s">
        <v>212</v>
      </c>
      <c r="F90" s="16" t="s">
        <v>212</v>
      </c>
      <c r="G90" s="16" t="s">
        <v>1</v>
      </c>
      <c r="H90" s="16" t="s">
        <v>1</v>
      </c>
    </row>
    <row r="91" spans="1:8" ht="15" customHeight="1" x14ac:dyDescent="0.25">
      <c r="A91" s="10" t="s">
        <v>85</v>
      </c>
      <c r="B91" s="11">
        <v>4106710</v>
      </c>
      <c r="C91" s="10" t="s">
        <v>210</v>
      </c>
      <c r="D91" s="47">
        <v>0</v>
      </c>
      <c r="E91" s="17" t="s">
        <v>212</v>
      </c>
      <c r="F91" s="17" t="s">
        <v>212</v>
      </c>
      <c r="G91" s="17" t="s">
        <v>1</v>
      </c>
      <c r="H91" s="17" t="s">
        <v>1</v>
      </c>
    </row>
    <row r="92" spans="1:8" ht="15" customHeight="1" x14ac:dyDescent="0.25">
      <c r="A92" s="7" t="s">
        <v>86</v>
      </c>
      <c r="B92" s="8">
        <v>4106750</v>
      </c>
      <c r="C92" s="7" t="s">
        <v>210</v>
      </c>
      <c r="D92" s="46">
        <v>0</v>
      </c>
      <c r="E92" s="16" t="s">
        <v>212</v>
      </c>
      <c r="F92" s="16" t="s">
        <v>212</v>
      </c>
      <c r="G92" s="16" t="s">
        <v>1</v>
      </c>
      <c r="H92" s="16" t="s">
        <v>1</v>
      </c>
    </row>
    <row r="93" spans="1:8" ht="15" customHeight="1" x14ac:dyDescent="0.25">
      <c r="A93" s="10" t="s">
        <v>87</v>
      </c>
      <c r="B93" s="11">
        <v>4106780</v>
      </c>
      <c r="C93" s="10" t="s">
        <v>210</v>
      </c>
      <c r="D93" s="47">
        <v>0</v>
      </c>
      <c r="E93" s="17" t="s">
        <v>212</v>
      </c>
      <c r="F93" s="17" t="s">
        <v>212</v>
      </c>
      <c r="G93" s="17" t="s">
        <v>1</v>
      </c>
      <c r="H93" s="17" t="s">
        <v>1</v>
      </c>
    </row>
    <row r="94" spans="1:8" ht="15" customHeight="1" x14ac:dyDescent="0.25">
      <c r="A94" s="7" t="s">
        <v>88</v>
      </c>
      <c r="B94" s="8">
        <v>4106820</v>
      </c>
      <c r="C94" s="7" t="s">
        <v>210</v>
      </c>
      <c r="D94" s="46">
        <v>0</v>
      </c>
      <c r="E94" s="16" t="s">
        <v>212</v>
      </c>
      <c r="F94" s="16" t="s">
        <v>212</v>
      </c>
      <c r="G94" s="16" t="s">
        <v>1</v>
      </c>
      <c r="H94" s="16" t="s">
        <v>1</v>
      </c>
    </row>
    <row r="95" spans="1:8" ht="15" customHeight="1" x14ac:dyDescent="0.25">
      <c r="A95" s="10" t="s">
        <v>89</v>
      </c>
      <c r="B95" s="11">
        <v>4106870</v>
      </c>
      <c r="C95" s="10" t="s">
        <v>210</v>
      </c>
      <c r="D95" s="47">
        <v>0</v>
      </c>
      <c r="E95" s="17" t="s">
        <v>212</v>
      </c>
      <c r="F95" s="17" t="s">
        <v>212</v>
      </c>
      <c r="G95" s="17" t="s">
        <v>1</v>
      </c>
      <c r="H95" s="17" t="s">
        <v>1</v>
      </c>
    </row>
    <row r="96" spans="1:8" ht="15" customHeight="1" x14ac:dyDescent="0.25">
      <c r="A96" s="7" t="s">
        <v>90</v>
      </c>
      <c r="B96" s="8">
        <v>4106930</v>
      </c>
      <c r="C96" s="7" t="s">
        <v>210</v>
      </c>
      <c r="D96" s="46">
        <v>0</v>
      </c>
      <c r="E96" s="16" t="s">
        <v>212</v>
      </c>
      <c r="F96" s="16" t="s">
        <v>212</v>
      </c>
      <c r="G96" s="16" t="s">
        <v>1</v>
      </c>
      <c r="H96" s="16" t="s">
        <v>1</v>
      </c>
    </row>
    <row r="97" spans="1:8" ht="15" customHeight="1" x14ac:dyDescent="0.25">
      <c r="A97" s="10" t="s">
        <v>91</v>
      </c>
      <c r="B97" s="11">
        <v>4106960</v>
      </c>
      <c r="C97" s="10" t="s">
        <v>210</v>
      </c>
      <c r="D97" s="47">
        <v>0</v>
      </c>
      <c r="E97" s="17" t="s">
        <v>212</v>
      </c>
      <c r="F97" s="17" t="s">
        <v>212</v>
      </c>
      <c r="G97" s="17" t="s">
        <v>1</v>
      </c>
      <c r="H97" s="17" t="s">
        <v>1</v>
      </c>
    </row>
    <row r="98" spans="1:8" ht="15" customHeight="1" x14ac:dyDescent="0.25">
      <c r="A98" s="7" t="s">
        <v>92</v>
      </c>
      <c r="B98" s="8">
        <v>4107020</v>
      </c>
      <c r="C98" s="7" t="s">
        <v>211</v>
      </c>
      <c r="D98" s="46">
        <v>0</v>
      </c>
      <c r="E98" s="16" t="s">
        <v>212</v>
      </c>
      <c r="F98" s="16" t="s">
        <v>212</v>
      </c>
      <c r="G98" s="16" t="s">
        <v>1</v>
      </c>
      <c r="H98" s="16" t="s">
        <v>1</v>
      </c>
    </row>
    <row r="99" spans="1:8" ht="15" customHeight="1" x14ac:dyDescent="0.25">
      <c r="A99" s="10" t="s">
        <v>93</v>
      </c>
      <c r="B99" s="11">
        <v>4107080</v>
      </c>
      <c r="C99" s="10" t="s">
        <v>210</v>
      </c>
      <c r="D99" s="47">
        <v>0</v>
      </c>
      <c r="E99" s="17" t="s">
        <v>212</v>
      </c>
      <c r="F99" s="17" t="s">
        <v>212</v>
      </c>
      <c r="G99" s="17" t="s">
        <v>1</v>
      </c>
      <c r="H99" s="17" t="s">
        <v>1</v>
      </c>
    </row>
    <row r="100" spans="1:8" ht="15" customHeight="1" x14ac:dyDescent="0.25">
      <c r="A100" s="7" t="s">
        <v>94</v>
      </c>
      <c r="B100" s="8">
        <v>4100040</v>
      </c>
      <c r="C100" s="7" t="s">
        <v>210</v>
      </c>
      <c r="D100" s="46">
        <v>0</v>
      </c>
      <c r="E100" s="16" t="s">
        <v>212</v>
      </c>
      <c r="F100" s="16" t="s">
        <v>212</v>
      </c>
      <c r="G100" s="16" t="s">
        <v>1</v>
      </c>
      <c r="H100" s="16" t="s">
        <v>1</v>
      </c>
    </row>
    <row r="101" spans="1:8" ht="15" customHeight="1" x14ac:dyDescent="0.25">
      <c r="A101" s="10" t="s">
        <v>95</v>
      </c>
      <c r="B101" s="11">
        <v>4107200</v>
      </c>
      <c r="C101" s="10" t="s">
        <v>210</v>
      </c>
      <c r="D101" s="47">
        <v>0</v>
      </c>
      <c r="E101" s="17" t="s">
        <v>212</v>
      </c>
      <c r="F101" s="17" t="s">
        <v>212</v>
      </c>
      <c r="G101" s="17" t="s">
        <v>1</v>
      </c>
      <c r="H101" s="17" t="s">
        <v>1</v>
      </c>
    </row>
    <row r="102" spans="1:8" ht="15" customHeight="1" x14ac:dyDescent="0.25">
      <c r="A102" s="7" t="s">
        <v>96</v>
      </c>
      <c r="B102" s="8">
        <v>4107280</v>
      </c>
      <c r="C102" s="7" t="s">
        <v>210</v>
      </c>
      <c r="D102" s="46">
        <v>0</v>
      </c>
      <c r="E102" s="16" t="s">
        <v>212</v>
      </c>
      <c r="F102" s="16" t="s">
        <v>212</v>
      </c>
      <c r="G102" s="16" t="s">
        <v>1</v>
      </c>
      <c r="H102" s="16" t="s">
        <v>1</v>
      </c>
    </row>
    <row r="103" spans="1:8" ht="15" customHeight="1" x14ac:dyDescent="0.25">
      <c r="A103" s="10" t="s">
        <v>97</v>
      </c>
      <c r="B103" s="11">
        <v>4107230</v>
      </c>
      <c r="C103" s="10" t="s">
        <v>210</v>
      </c>
      <c r="D103" s="47">
        <v>0</v>
      </c>
      <c r="E103" s="17" t="s">
        <v>212</v>
      </c>
      <c r="F103" s="17" t="s">
        <v>212</v>
      </c>
      <c r="G103" s="17" t="s">
        <v>1</v>
      </c>
      <c r="H103" s="17" t="s">
        <v>1</v>
      </c>
    </row>
    <row r="104" spans="1:8" ht="15" customHeight="1" x14ac:dyDescent="0.25">
      <c r="A104" s="7" t="s">
        <v>98</v>
      </c>
      <c r="B104" s="8">
        <v>4107380</v>
      </c>
      <c r="C104" s="7" t="s">
        <v>210</v>
      </c>
      <c r="D104" s="46">
        <v>0</v>
      </c>
      <c r="E104" s="16" t="s">
        <v>212</v>
      </c>
      <c r="F104" s="16" t="s">
        <v>212</v>
      </c>
      <c r="G104" s="16" t="s">
        <v>1</v>
      </c>
      <c r="H104" s="16" t="s">
        <v>1</v>
      </c>
    </row>
    <row r="105" spans="1:8" ht="15" customHeight="1" x14ac:dyDescent="0.25">
      <c r="A105" s="10" t="s">
        <v>99</v>
      </c>
      <c r="B105" s="11">
        <v>4107500</v>
      </c>
      <c r="C105" s="10" t="s">
        <v>210</v>
      </c>
      <c r="D105" s="47">
        <v>0</v>
      </c>
      <c r="E105" s="17" t="s">
        <v>212</v>
      </c>
      <c r="F105" s="17" t="s">
        <v>212</v>
      </c>
      <c r="G105" s="17" t="s">
        <v>1</v>
      </c>
      <c r="H105" s="17" t="s">
        <v>1</v>
      </c>
    </row>
    <row r="106" spans="1:8" ht="15" customHeight="1" x14ac:dyDescent="0.25">
      <c r="A106" s="7" t="s">
        <v>100</v>
      </c>
      <c r="B106" s="8">
        <v>4107530</v>
      </c>
      <c r="C106" s="7" t="s">
        <v>210</v>
      </c>
      <c r="D106" s="46">
        <v>0</v>
      </c>
      <c r="E106" s="16" t="s">
        <v>212</v>
      </c>
      <c r="F106" s="16" t="s">
        <v>212</v>
      </c>
      <c r="G106" s="16" t="s">
        <v>1</v>
      </c>
      <c r="H106" s="16" t="s">
        <v>1</v>
      </c>
    </row>
    <row r="107" spans="1:8" ht="15" customHeight="1" x14ac:dyDescent="0.25">
      <c r="A107" s="10" t="s">
        <v>101</v>
      </c>
      <c r="B107" s="11">
        <v>4107590</v>
      </c>
      <c r="C107" s="10" t="s">
        <v>210</v>
      </c>
      <c r="D107" s="47">
        <v>0</v>
      </c>
      <c r="E107" s="17" t="s">
        <v>212</v>
      </c>
      <c r="F107" s="17" t="s">
        <v>212</v>
      </c>
      <c r="G107" s="17" t="s">
        <v>1</v>
      </c>
      <c r="H107" s="17" t="s">
        <v>1</v>
      </c>
    </row>
    <row r="108" spans="1:8" ht="15" customHeight="1" x14ac:dyDescent="0.25">
      <c r="A108" s="7" t="s">
        <v>102</v>
      </c>
      <c r="B108" s="8">
        <v>4100042</v>
      </c>
      <c r="C108" s="7" t="s">
        <v>210</v>
      </c>
      <c r="D108" s="46">
        <v>0</v>
      </c>
      <c r="E108" s="16" t="s">
        <v>212</v>
      </c>
      <c r="F108" s="16" t="s">
        <v>212</v>
      </c>
      <c r="G108" s="16" t="s">
        <v>1</v>
      </c>
      <c r="H108" s="16" t="s">
        <v>1</v>
      </c>
    </row>
    <row r="109" spans="1:8" x14ac:dyDescent="0.25">
      <c r="A109" s="10" t="s">
        <v>103</v>
      </c>
      <c r="B109" s="11">
        <v>4107710</v>
      </c>
      <c r="C109" s="10" t="s">
        <v>211</v>
      </c>
      <c r="D109" s="47">
        <v>0</v>
      </c>
      <c r="E109" s="17" t="s">
        <v>212</v>
      </c>
      <c r="F109" s="17" t="s">
        <v>213</v>
      </c>
      <c r="G109" s="17" t="s">
        <v>213</v>
      </c>
      <c r="H109" s="17" t="s">
        <v>1</v>
      </c>
    </row>
    <row r="110" spans="1:8" ht="15" customHeight="1" x14ac:dyDescent="0.25">
      <c r="A110" s="7" t="s">
        <v>104</v>
      </c>
      <c r="B110" s="8">
        <v>4107740</v>
      </c>
      <c r="C110" s="7" t="s">
        <v>210</v>
      </c>
      <c r="D110" s="46">
        <v>0</v>
      </c>
      <c r="E110" s="16" t="s">
        <v>212</v>
      </c>
      <c r="F110" s="16" t="s">
        <v>212</v>
      </c>
      <c r="G110" s="16" t="s">
        <v>1</v>
      </c>
      <c r="H110" s="16" t="s">
        <v>1</v>
      </c>
    </row>
    <row r="111" spans="1:8" ht="15" customHeight="1" x14ac:dyDescent="0.25">
      <c r="A111" s="10" t="s">
        <v>105</v>
      </c>
      <c r="B111" s="11">
        <v>4107980</v>
      </c>
      <c r="C111" s="10" t="s">
        <v>210</v>
      </c>
      <c r="D111" s="47">
        <v>0</v>
      </c>
      <c r="E111" s="17" t="s">
        <v>212</v>
      </c>
      <c r="F111" s="17" t="s">
        <v>212</v>
      </c>
      <c r="G111" s="17" t="s">
        <v>1</v>
      </c>
      <c r="H111" s="17" t="s">
        <v>1</v>
      </c>
    </row>
    <row r="112" spans="1:8" ht="15" customHeight="1" x14ac:dyDescent="0.25">
      <c r="A112" s="7" t="s">
        <v>106</v>
      </c>
      <c r="B112" s="8">
        <v>4108010</v>
      </c>
      <c r="C112" s="7" t="s">
        <v>210</v>
      </c>
      <c r="D112" s="46">
        <v>0</v>
      </c>
      <c r="E112" s="16" t="s">
        <v>212</v>
      </c>
      <c r="F112" s="16" t="s">
        <v>212</v>
      </c>
      <c r="G112" s="16" t="s">
        <v>1</v>
      </c>
      <c r="H112" s="16" t="s">
        <v>1</v>
      </c>
    </row>
    <row r="113" spans="1:8" ht="15" customHeight="1" x14ac:dyDescent="0.25">
      <c r="A113" s="10" t="s">
        <v>107</v>
      </c>
      <c r="B113" s="11">
        <v>4108040</v>
      </c>
      <c r="C113" s="10" t="s">
        <v>210</v>
      </c>
      <c r="D113" s="47">
        <v>0</v>
      </c>
      <c r="E113" s="17" t="s">
        <v>212</v>
      </c>
      <c r="F113" s="17" t="s">
        <v>212</v>
      </c>
      <c r="G113" s="17" t="s">
        <v>1</v>
      </c>
      <c r="H113" s="17" t="s">
        <v>1</v>
      </c>
    </row>
    <row r="114" spans="1:8" ht="15" customHeight="1" x14ac:dyDescent="0.25">
      <c r="A114" s="7" t="s">
        <v>108</v>
      </c>
      <c r="B114" s="8">
        <v>4108160</v>
      </c>
      <c r="C114" s="7" t="s">
        <v>210</v>
      </c>
      <c r="D114" s="46">
        <v>0</v>
      </c>
      <c r="E114" s="16" t="s">
        <v>212</v>
      </c>
      <c r="F114" s="16" t="s">
        <v>212</v>
      </c>
      <c r="G114" s="16" t="s">
        <v>1</v>
      </c>
      <c r="H114" s="16" t="s">
        <v>1</v>
      </c>
    </row>
    <row r="115" spans="1:8" ht="15" customHeight="1" x14ac:dyDescent="0.25">
      <c r="A115" s="10" t="s">
        <v>109</v>
      </c>
      <c r="B115" s="11">
        <v>4108280</v>
      </c>
      <c r="C115" s="10" t="s">
        <v>210</v>
      </c>
      <c r="D115" s="47">
        <v>0</v>
      </c>
      <c r="E115" s="17" t="s">
        <v>212</v>
      </c>
      <c r="F115" s="17" t="s">
        <v>212</v>
      </c>
      <c r="G115" s="17" t="s">
        <v>1</v>
      </c>
      <c r="H115" s="17" t="s">
        <v>1</v>
      </c>
    </row>
    <row r="116" spans="1:8" ht="15" customHeight="1" x14ac:dyDescent="0.25">
      <c r="A116" s="7" t="s">
        <v>110</v>
      </c>
      <c r="B116" s="8">
        <v>4108310</v>
      </c>
      <c r="C116" s="7" t="s">
        <v>210</v>
      </c>
      <c r="D116" s="46">
        <v>0</v>
      </c>
      <c r="E116" s="16" t="s">
        <v>212</v>
      </c>
      <c r="F116" s="16" t="s">
        <v>212</v>
      </c>
      <c r="G116" s="16" t="s">
        <v>1</v>
      </c>
      <c r="H116" s="16" t="s">
        <v>1</v>
      </c>
    </row>
    <row r="117" spans="1:8" ht="15" customHeight="1" x14ac:dyDescent="0.25">
      <c r="A117" s="10" t="s">
        <v>111</v>
      </c>
      <c r="B117" s="11">
        <v>4108430</v>
      </c>
      <c r="C117" s="10" t="s">
        <v>210</v>
      </c>
      <c r="D117" s="47">
        <v>0</v>
      </c>
      <c r="E117" s="17" t="s">
        <v>212</v>
      </c>
      <c r="F117" s="17" t="s">
        <v>212</v>
      </c>
      <c r="G117" s="17" t="s">
        <v>1</v>
      </c>
      <c r="H117" s="17" t="s">
        <v>1</v>
      </c>
    </row>
    <row r="118" spans="1:8" ht="15" customHeight="1" x14ac:dyDescent="0.25">
      <c r="A118" s="7" t="s">
        <v>112</v>
      </c>
      <c r="B118" s="8">
        <v>4108460</v>
      </c>
      <c r="C118" s="7" t="s">
        <v>210</v>
      </c>
      <c r="D118" s="46">
        <v>0</v>
      </c>
      <c r="E118" s="16" t="s">
        <v>212</v>
      </c>
      <c r="F118" s="16" t="s">
        <v>212</v>
      </c>
      <c r="G118" s="16" t="s">
        <v>1</v>
      </c>
      <c r="H118" s="16" t="s">
        <v>1</v>
      </c>
    </row>
    <row r="119" spans="1:8" ht="15" customHeight="1" x14ac:dyDescent="0.25">
      <c r="A119" s="10" t="s">
        <v>113</v>
      </c>
      <c r="B119" s="11">
        <v>4108520</v>
      </c>
      <c r="C119" s="10" t="s">
        <v>210</v>
      </c>
      <c r="D119" s="47">
        <v>0</v>
      </c>
      <c r="E119" s="17" t="s">
        <v>212</v>
      </c>
      <c r="F119" s="17" t="s">
        <v>212</v>
      </c>
      <c r="G119" s="17" t="s">
        <v>1</v>
      </c>
      <c r="H119" s="17" t="s">
        <v>1</v>
      </c>
    </row>
    <row r="120" spans="1:8" ht="15" customHeight="1" x14ac:dyDescent="0.25">
      <c r="A120" s="7" t="s">
        <v>114</v>
      </c>
      <c r="B120" s="8">
        <v>4108550</v>
      </c>
      <c r="C120" s="7" t="s">
        <v>210</v>
      </c>
      <c r="D120" s="46">
        <v>0</v>
      </c>
      <c r="E120" s="16" t="s">
        <v>212</v>
      </c>
      <c r="F120" s="16" t="s">
        <v>212</v>
      </c>
      <c r="G120" s="16" t="s">
        <v>1</v>
      </c>
      <c r="H120" s="16" t="s">
        <v>1</v>
      </c>
    </row>
    <row r="121" spans="1:8" ht="15" customHeight="1" x14ac:dyDescent="0.25">
      <c r="A121" s="10" t="s">
        <v>115</v>
      </c>
      <c r="B121" s="11">
        <v>4100640</v>
      </c>
      <c r="C121" s="10" t="s">
        <v>210</v>
      </c>
      <c r="D121" s="47">
        <v>0</v>
      </c>
      <c r="E121" s="17" t="s">
        <v>212</v>
      </c>
      <c r="F121" s="17" t="s">
        <v>212</v>
      </c>
      <c r="G121" s="17" t="s">
        <v>1</v>
      </c>
      <c r="H121" s="17" t="s">
        <v>1</v>
      </c>
    </row>
    <row r="122" spans="1:8" ht="15" customHeight="1" x14ac:dyDescent="0.25">
      <c r="A122" s="7" t="s">
        <v>116</v>
      </c>
      <c r="B122" s="8">
        <v>4108650</v>
      </c>
      <c r="C122" s="7" t="s">
        <v>210</v>
      </c>
      <c r="D122" s="46">
        <v>0</v>
      </c>
      <c r="E122" s="16" t="s">
        <v>212</v>
      </c>
      <c r="F122" s="16" t="s">
        <v>212</v>
      </c>
      <c r="G122" s="16" t="s">
        <v>1</v>
      </c>
      <c r="H122" s="16" t="s">
        <v>1</v>
      </c>
    </row>
    <row r="123" spans="1:8" ht="15" customHeight="1" x14ac:dyDescent="0.25">
      <c r="A123" s="10" t="s">
        <v>117</v>
      </c>
      <c r="B123" s="11">
        <v>4108700</v>
      </c>
      <c r="C123" s="10" t="s">
        <v>210</v>
      </c>
      <c r="D123" s="47">
        <v>0</v>
      </c>
      <c r="E123" s="17" t="s">
        <v>212</v>
      </c>
      <c r="F123" s="17" t="s">
        <v>212</v>
      </c>
      <c r="G123" s="17" t="s">
        <v>1</v>
      </c>
      <c r="H123" s="17" t="s">
        <v>1</v>
      </c>
    </row>
    <row r="124" spans="1:8" ht="15" customHeight="1" x14ac:dyDescent="0.25">
      <c r="A124" s="7" t="s">
        <v>118</v>
      </c>
      <c r="B124" s="8">
        <v>4108720</v>
      </c>
      <c r="C124" s="7" t="s">
        <v>210</v>
      </c>
      <c r="D124" s="46">
        <v>0</v>
      </c>
      <c r="E124" s="16" t="s">
        <v>212</v>
      </c>
      <c r="F124" s="16" t="s">
        <v>212</v>
      </c>
      <c r="G124" s="16" t="s">
        <v>1</v>
      </c>
      <c r="H124" s="16" t="s">
        <v>1</v>
      </c>
    </row>
    <row r="125" spans="1:8" ht="15" customHeight="1" x14ac:dyDescent="0.25">
      <c r="A125" s="10" t="s">
        <v>119</v>
      </c>
      <c r="B125" s="11">
        <v>4108820</v>
      </c>
      <c r="C125" s="10" t="s">
        <v>210</v>
      </c>
      <c r="D125" s="47">
        <v>0</v>
      </c>
      <c r="E125" s="17" t="s">
        <v>212</v>
      </c>
      <c r="F125" s="17" t="s">
        <v>212</v>
      </c>
      <c r="G125" s="17" t="s">
        <v>1</v>
      </c>
      <c r="H125" s="17" t="s">
        <v>1</v>
      </c>
    </row>
    <row r="126" spans="1:8" ht="15" customHeight="1" x14ac:dyDescent="0.25">
      <c r="A126" s="7" t="s">
        <v>120</v>
      </c>
      <c r="B126" s="8">
        <v>4108830</v>
      </c>
      <c r="C126" s="7" t="s">
        <v>210</v>
      </c>
      <c r="D126" s="46">
        <v>0</v>
      </c>
      <c r="E126" s="16" t="s">
        <v>212</v>
      </c>
      <c r="F126" s="16" t="s">
        <v>212</v>
      </c>
      <c r="G126" s="16" t="s">
        <v>1</v>
      </c>
      <c r="H126" s="16" t="s">
        <v>1</v>
      </c>
    </row>
    <row r="127" spans="1:8" ht="15" customHeight="1" x14ac:dyDescent="0.25">
      <c r="A127" s="10" t="s">
        <v>121</v>
      </c>
      <c r="B127" s="11">
        <v>4104350</v>
      </c>
      <c r="C127" s="10" t="s">
        <v>210</v>
      </c>
      <c r="D127" s="47">
        <v>0</v>
      </c>
      <c r="E127" s="17" t="s">
        <v>212</v>
      </c>
      <c r="F127" s="17" t="s">
        <v>212</v>
      </c>
      <c r="G127" s="17" t="s">
        <v>1</v>
      </c>
      <c r="H127" s="17" t="s">
        <v>1</v>
      </c>
    </row>
    <row r="128" spans="1:8" ht="15" customHeight="1" x14ac:dyDescent="0.25">
      <c r="A128" s="7" t="s">
        <v>122</v>
      </c>
      <c r="B128" s="8">
        <v>4111400</v>
      </c>
      <c r="C128" s="7" t="s">
        <v>210</v>
      </c>
      <c r="D128" s="46">
        <v>0</v>
      </c>
      <c r="E128" s="16" t="s">
        <v>212</v>
      </c>
      <c r="F128" s="16" t="s">
        <v>212</v>
      </c>
      <c r="G128" s="16" t="s">
        <v>1</v>
      </c>
      <c r="H128" s="16" t="s">
        <v>1</v>
      </c>
    </row>
    <row r="129" spans="1:8" ht="15" customHeight="1" x14ac:dyDescent="0.25">
      <c r="A129" s="10" t="s">
        <v>123</v>
      </c>
      <c r="B129" s="11">
        <v>4108880</v>
      </c>
      <c r="C129" s="10" t="s">
        <v>210</v>
      </c>
      <c r="D129" s="47">
        <v>0</v>
      </c>
      <c r="E129" s="17" t="s">
        <v>212</v>
      </c>
      <c r="F129" s="17" t="s">
        <v>212</v>
      </c>
      <c r="G129" s="17" t="s">
        <v>1</v>
      </c>
      <c r="H129" s="17" t="s">
        <v>1</v>
      </c>
    </row>
    <row r="130" spans="1:8" ht="15" customHeight="1" x14ac:dyDescent="0.25">
      <c r="A130" s="7" t="s">
        <v>124</v>
      </c>
      <c r="B130" s="8">
        <v>4108940</v>
      </c>
      <c r="C130" s="7" t="s">
        <v>210</v>
      </c>
      <c r="D130" s="46">
        <v>0</v>
      </c>
      <c r="E130" s="16" t="s">
        <v>212</v>
      </c>
      <c r="F130" s="16" t="s">
        <v>212</v>
      </c>
      <c r="G130" s="16" t="s">
        <v>1</v>
      </c>
      <c r="H130" s="16" t="s">
        <v>1</v>
      </c>
    </row>
    <row r="131" spans="1:8" ht="15" customHeight="1" x14ac:dyDescent="0.25">
      <c r="A131" s="10" t="s">
        <v>125</v>
      </c>
      <c r="B131" s="11">
        <v>4100020</v>
      </c>
      <c r="C131" s="10" t="s">
        <v>210</v>
      </c>
      <c r="D131" s="47">
        <v>0</v>
      </c>
      <c r="E131" s="17" t="s">
        <v>212</v>
      </c>
      <c r="F131" s="17" t="s">
        <v>212</v>
      </c>
      <c r="G131" s="17" t="s">
        <v>1</v>
      </c>
      <c r="H131" s="17" t="s">
        <v>1</v>
      </c>
    </row>
    <row r="132" spans="1:8" ht="15" customHeight="1" x14ac:dyDescent="0.25">
      <c r="A132" s="7" t="s">
        <v>126</v>
      </c>
      <c r="B132" s="8">
        <v>4100048</v>
      </c>
      <c r="C132" s="7" t="s">
        <v>210</v>
      </c>
      <c r="D132" s="46">
        <v>0</v>
      </c>
      <c r="E132" s="16" t="s">
        <v>212</v>
      </c>
      <c r="F132" s="16" t="s">
        <v>212</v>
      </c>
      <c r="G132" s="16" t="s">
        <v>1</v>
      </c>
      <c r="H132" s="16" t="s">
        <v>1</v>
      </c>
    </row>
    <row r="133" spans="1:8" ht="15" customHeight="1" x14ac:dyDescent="0.25">
      <c r="A133" s="10" t="s">
        <v>127</v>
      </c>
      <c r="B133" s="11">
        <v>4109000</v>
      </c>
      <c r="C133" s="10" t="s">
        <v>210</v>
      </c>
      <c r="D133" s="47">
        <v>0</v>
      </c>
      <c r="E133" s="17" t="s">
        <v>212</v>
      </c>
      <c r="F133" s="17" t="s">
        <v>212</v>
      </c>
      <c r="G133" s="17" t="s">
        <v>1</v>
      </c>
      <c r="H133" s="17" t="s">
        <v>1</v>
      </c>
    </row>
    <row r="134" spans="1:8" ht="15" customHeight="1" x14ac:dyDescent="0.25">
      <c r="A134" s="7" t="s">
        <v>128</v>
      </c>
      <c r="B134" s="8">
        <v>4109120</v>
      </c>
      <c r="C134" s="7" t="s">
        <v>210</v>
      </c>
      <c r="D134" s="46">
        <v>0</v>
      </c>
      <c r="E134" s="16" t="s">
        <v>212</v>
      </c>
      <c r="F134" s="16" t="s">
        <v>212</v>
      </c>
      <c r="G134" s="16" t="s">
        <v>1</v>
      </c>
      <c r="H134" s="16" t="s">
        <v>1</v>
      </c>
    </row>
    <row r="135" spans="1:8" ht="15" customHeight="1" x14ac:dyDescent="0.25">
      <c r="A135" s="10" t="s">
        <v>129</v>
      </c>
      <c r="B135" s="11">
        <v>4109150</v>
      </c>
      <c r="C135" s="10" t="s">
        <v>210</v>
      </c>
      <c r="D135" s="47">
        <v>0</v>
      </c>
      <c r="E135" s="17" t="s">
        <v>212</v>
      </c>
      <c r="F135" s="17" t="s">
        <v>212</v>
      </c>
      <c r="G135" s="17" t="s">
        <v>1</v>
      </c>
      <c r="H135" s="17" t="s">
        <v>1</v>
      </c>
    </row>
    <row r="136" spans="1:8" ht="15" customHeight="1" x14ac:dyDescent="0.25">
      <c r="A136" s="7" t="s">
        <v>130</v>
      </c>
      <c r="B136" s="8">
        <v>4100045</v>
      </c>
      <c r="C136" s="7" t="s">
        <v>210</v>
      </c>
      <c r="D136" s="46">
        <v>0</v>
      </c>
      <c r="E136" s="16" t="s">
        <v>212</v>
      </c>
      <c r="F136" s="16" t="s">
        <v>212</v>
      </c>
      <c r="G136" s="16" t="s">
        <v>1</v>
      </c>
      <c r="H136" s="16" t="s">
        <v>1</v>
      </c>
    </row>
    <row r="137" spans="1:8" ht="15" customHeight="1" x14ac:dyDescent="0.25">
      <c r="A137" s="10" t="s">
        <v>131</v>
      </c>
      <c r="B137" s="11">
        <v>4100043</v>
      </c>
      <c r="C137" s="10" t="s">
        <v>210</v>
      </c>
      <c r="D137" s="47">
        <v>0</v>
      </c>
      <c r="E137" s="17" t="s">
        <v>212</v>
      </c>
      <c r="F137" s="17" t="s">
        <v>212</v>
      </c>
      <c r="G137" s="17" t="s">
        <v>1</v>
      </c>
      <c r="H137" s="17" t="s">
        <v>1</v>
      </c>
    </row>
    <row r="138" spans="1:8" ht="15" customHeight="1" x14ac:dyDescent="0.25">
      <c r="A138" s="7" t="s">
        <v>132</v>
      </c>
      <c r="B138" s="8">
        <v>4109270</v>
      </c>
      <c r="C138" s="7" t="s">
        <v>210</v>
      </c>
      <c r="D138" s="46">
        <v>0</v>
      </c>
      <c r="E138" s="16" t="s">
        <v>212</v>
      </c>
      <c r="F138" s="16" t="s">
        <v>212</v>
      </c>
      <c r="G138" s="16" t="s">
        <v>1</v>
      </c>
      <c r="H138" s="16" t="s">
        <v>1</v>
      </c>
    </row>
    <row r="139" spans="1:8" ht="15" customHeight="1" x14ac:dyDescent="0.25">
      <c r="A139" s="10" t="s">
        <v>133</v>
      </c>
      <c r="B139" s="11">
        <v>4109330</v>
      </c>
      <c r="C139" s="10" t="s">
        <v>210</v>
      </c>
      <c r="D139" s="47">
        <v>0</v>
      </c>
      <c r="E139" s="17" t="s">
        <v>212</v>
      </c>
      <c r="F139" s="17" t="s">
        <v>212</v>
      </c>
      <c r="G139" s="17" t="s">
        <v>1</v>
      </c>
      <c r="H139" s="17" t="s">
        <v>1</v>
      </c>
    </row>
    <row r="140" spans="1:8" ht="15" customHeight="1" x14ac:dyDescent="0.25">
      <c r="A140" s="7" t="s">
        <v>134</v>
      </c>
      <c r="B140" s="35" t="s">
        <v>135</v>
      </c>
      <c r="C140" s="7" t="s">
        <v>210</v>
      </c>
      <c r="D140" s="46">
        <v>0</v>
      </c>
      <c r="E140" s="16" t="s">
        <v>212</v>
      </c>
      <c r="F140" s="16" t="s">
        <v>212</v>
      </c>
      <c r="G140" s="16" t="s">
        <v>1</v>
      </c>
      <c r="H140" s="16" t="s">
        <v>1</v>
      </c>
    </row>
    <row r="141" spans="1:8" ht="15" customHeight="1" x14ac:dyDescent="0.25">
      <c r="A141" s="10" t="s">
        <v>136</v>
      </c>
      <c r="B141" s="11">
        <v>4110890</v>
      </c>
      <c r="C141" s="10" t="s">
        <v>210</v>
      </c>
      <c r="D141" s="47">
        <v>0</v>
      </c>
      <c r="E141" s="17" t="s">
        <v>212</v>
      </c>
      <c r="F141" s="17" t="s">
        <v>212</v>
      </c>
      <c r="G141" s="17" t="s">
        <v>1</v>
      </c>
      <c r="H141" s="17" t="s">
        <v>1</v>
      </c>
    </row>
    <row r="142" spans="1:8" ht="15" customHeight="1" x14ac:dyDescent="0.25">
      <c r="A142" s="7" t="s">
        <v>137</v>
      </c>
      <c r="B142" s="8">
        <v>4109430</v>
      </c>
      <c r="C142" s="7" t="s">
        <v>210</v>
      </c>
      <c r="D142" s="46">
        <v>0</v>
      </c>
      <c r="E142" s="16" t="s">
        <v>212</v>
      </c>
      <c r="F142" s="16" t="s">
        <v>212</v>
      </c>
      <c r="G142" s="16" t="s">
        <v>1</v>
      </c>
      <c r="H142" s="16" t="s">
        <v>1</v>
      </c>
    </row>
    <row r="143" spans="1:8" ht="15" customHeight="1" x14ac:dyDescent="0.25">
      <c r="A143" s="10" t="s">
        <v>138</v>
      </c>
      <c r="B143" s="11">
        <v>4109480</v>
      </c>
      <c r="C143" s="10" t="s">
        <v>210</v>
      </c>
      <c r="D143" s="47">
        <v>0</v>
      </c>
      <c r="E143" s="17" t="s">
        <v>212</v>
      </c>
      <c r="F143" s="17" t="s">
        <v>212</v>
      </c>
      <c r="G143" s="17" t="s">
        <v>1</v>
      </c>
      <c r="H143" s="17" t="s">
        <v>1</v>
      </c>
    </row>
    <row r="144" spans="1:8" ht="15" customHeight="1" x14ac:dyDescent="0.25">
      <c r="A144" s="7" t="s">
        <v>139</v>
      </c>
      <c r="B144" s="8">
        <v>4109510</v>
      </c>
      <c r="C144" s="7" t="s">
        <v>210</v>
      </c>
      <c r="D144" s="46">
        <v>0</v>
      </c>
      <c r="E144" s="16" t="s">
        <v>212</v>
      </c>
      <c r="F144" s="16" t="s">
        <v>212</v>
      </c>
      <c r="G144" s="16" t="s">
        <v>1</v>
      </c>
      <c r="H144" s="16" t="s">
        <v>1</v>
      </c>
    </row>
    <row r="145" spans="1:8" ht="15" customHeight="1" x14ac:dyDescent="0.25">
      <c r="A145" s="10" t="s">
        <v>140</v>
      </c>
      <c r="B145" s="11">
        <v>4109530</v>
      </c>
      <c r="C145" s="10" t="s">
        <v>210</v>
      </c>
      <c r="D145" s="47">
        <v>0</v>
      </c>
      <c r="E145" s="17" t="s">
        <v>212</v>
      </c>
      <c r="F145" s="17" t="s">
        <v>212</v>
      </c>
      <c r="G145" s="17" t="s">
        <v>1</v>
      </c>
      <c r="H145" s="17" t="s">
        <v>1</v>
      </c>
    </row>
    <row r="146" spans="1:8" ht="15" customHeight="1" x14ac:dyDescent="0.25">
      <c r="A146" s="7" t="s">
        <v>141</v>
      </c>
      <c r="B146" s="8">
        <v>4109600</v>
      </c>
      <c r="C146" s="7" t="s">
        <v>210</v>
      </c>
      <c r="D146" s="46">
        <v>0</v>
      </c>
      <c r="E146" s="16" t="s">
        <v>212</v>
      </c>
      <c r="F146" s="16" t="s">
        <v>212</v>
      </c>
      <c r="G146" s="16" t="s">
        <v>1</v>
      </c>
      <c r="H146" s="16" t="s">
        <v>1</v>
      </c>
    </row>
    <row r="147" spans="1:8" ht="15" customHeight="1" x14ac:dyDescent="0.25">
      <c r="A147" s="10" t="s">
        <v>142</v>
      </c>
      <c r="B147" s="11">
        <v>4109630</v>
      </c>
      <c r="C147" s="10" t="s">
        <v>210</v>
      </c>
      <c r="D147" s="47">
        <v>0</v>
      </c>
      <c r="E147" s="17" t="s">
        <v>212</v>
      </c>
      <c r="F147" s="17" t="s">
        <v>212</v>
      </c>
      <c r="G147" s="17" t="s">
        <v>1</v>
      </c>
      <c r="H147" s="17" t="s">
        <v>1</v>
      </c>
    </row>
    <row r="148" spans="1:8" ht="15" customHeight="1" x14ac:dyDescent="0.25">
      <c r="A148" s="7" t="s">
        <v>143</v>
      </c>
      <c r="B148" s="8">
        <v>4109660</v>
      </c>
      <c r="C148" s="7" t="s">
        <v>210</v>
      </c>
      <c r="D148" s="46">
        <v>0</v>
      </c>
      <c r="E148" s="16" t="s">
        <v>212</v>
      </c>
      <c r="F148" s="16" t="s">
        <v>212</v>
      </c>
      <c r="G148" s="16" t="s">
        <v>1</v>
      </c>
      <c r="H148" s="16" t="s">
        <v>1</v>
      </c>
    </row>
    <row r="149" spans="1:8" ht="15" customHeight="1" x14ac:dyDescent="0.25">
      <c r="A149" s="10" t="s">
        <v>144</v>
      </c>
      <c r="B149" s="11">
        <v>4109690</v>
      </c>
      <c r="C149" s="10" t="s">
        <v>210</v>
      </c>
      <c r="D149" s="47">
        <v>0</v>
      </c>
      <c r="E149" s="17" t="s">
        <v>212</v>
      </c>
      <c r="F149" s="17" t="s">
        <v>212</v>
      </c>
      <c r="G149" s="17" t="s">
        <v>1</v>
      </c>
      <c r="H149" s="17" t="s">
        <v>1</v>
      </c>
    </row>
    <row r="150" spans="1:8" ht="15" customHeight="1" x14ac:dyDescent="0.25">
      <c r="A150" s="7" t="s">
        <v>145</v>
      </c>
      <c r="B150" s="8">
        <v>4109720</v>
      </c>
      <c r="C150" s="7" t="s">
        <v>210</v>
      </c>
      <c r="D150" s="46">
        <v>0</v>
      </c>
      <c r="E150" s="16" t="s">
        <v>212</v>
      </c>
      <c r="F150" s="16" t="s">
        <v>212</v>
      </c>
      <c r="G150" s="16" t="s">
        <v>1</v>
      </c>
      <c r="H150" s="16" t="s">
        <v>1</v>
      </c>
    </row>
    <row r="151" spans="1:8" ht="15" customHeight="1" x14ac:dyDescent="0.25">
      <c r="A151" s="10" t="s">
        <v>146</v>
      </c>
      <c r="B151" s="11">
        <v>4109750</v>
      </c>
      <c r="C151" s="10" t="s">
        <v>210</v>
      </c>
      <c r="D151" s="47">
        <v>0</v>
      </c>
      <c r="E151" s="17" t="s">
        <v>212</v>
      </c>
      <c r="F151" s="17" t="s">
        <v>212</v>
      </c>
      <c r="G151" s="17" t="s">
        <v>1</v>
      </c>
      <c r="H151" s="17" t="s">
        <v>1</v>
      </c>
    </row>
    <row r="152" spans="1:8" ht="15" customHeight="1" x14ac:dyDescent="0.25">
      <c r="A152" s="7" t="s">
        <v>147</v>
      </c>
      <c r="B152" s="8">
        <v>4109870</v>
      </c>
      <c r="C152" s="7" t="s">
        <v>210</v>
      </c>
      <c r="D152" s="46">
        <v>0</v>
      </c>
      <c r="E152" s="16" t="s">
        <v>212</v>
      </c>
      <c r="F152" s="16" t="s">
        <v>212</v>
      </c>
      <c r="G152" s="16" t="s">
        <v>1</v>
      </c>
      <c r="H152" s="16" t="s">
        <v>1</v>
      </c>
    </row>
    <row r="153" spans="1:8" ht="15" customHeight="1" x14ac:dyDescent="0.25">
      <c r="A153" s="10" t="s">
        <v>148</v>
      </c>
      <c r="B153" s="11">
        <v>4109960</v>
      </c>
      <c r="C153" s="10" t="s">
        <v>210</v>
      </c>
      <c r="D153" s="47">
        <v>0</v>
      </c>
      <c r="E153" s="17" t="s">
        <v>212</v>
      </c>
      <c r="F153" s="17" t="s">
        <v>212</v>
      </c>
      <c r="G153" s="17" t="s">
        <v>1</v>
      </c>
      <c r="H153" s="17" t="s">
        <v>1</v>
      </c>
    </row>
    <row r="154" spans="1:8" ht="15" customHeight="1" x14ac:dyDescent="0.25">
      <c r="A154" s="7" t="s">
        <v>149</v>
      </c>
      <c r="B154" s="8">
        <v>4110020</v>
      </c>
      <c r="C154" s="7" t="s">
        <v>210</v>
      </c>
      <c r="D154" s="46">
        <v>0</v>
      </c>
      <c r="E154" s="16" t="s">
        <v>212</v>
      </c>
      <c r="F154" s="16" t="s">
        <v>212</v>
      </c>
      <c r="G154" s="16" t="s">
        <v>1</v>
      </c>
      <c r="H154" s="16" t="s">
        <v>1</v>
      </c>
    </row>
    <row r="155" spans="1:8" ht="15" customHeight="1" x14ac:dyDescent="0.25">
      <c r="A155" s="10" t="s">
        <v>150</v>
      </c>
      <c r="B155" s="11">
        <v>4110040</v>
      </c>
      <c r="C155" s="10" t="s">
        <v>210</v>
      </c>
      <c r="D155" s="47">
        <v>0</v>
      </c>
      <c r="E155" s="17" t="s">
        <v>212</v>
      </c>
      <c r="F155" s="17" t="s">
        <v>212</v>
      </c>
      <c r="G155" s="17" t="s">
        <v>1</v>
      </c>
      <c r="H155" s="17" t="s">
        <v>1</v>
      </c>
    </row>
    <row r="156" spans="1:8" ht="15" customHeight="1" x14ac:dyDescent="0.25">
      <c r="A156" s="7" t="s">
        <v>151</v>
      </c>
      <c r="B156" s="8">
        <v>4110080</v>
      </c>
      <c r="C156" s="7" t="s">
        <v>210</v>
      </c>
      <c r="D156" s="46">
        <v>0</v>
      </c>
      <c r="E156" s="16" t="s">
        <v>212</v>
      </c>
      <c r="F156" s="16" t="s">
        <v>212</v>
      </c>
      <c r="G156" s="16" t="s">
        <v>1</v>
      </c>
      <c r="H156" s="16" t="s">
        <v>1</v>
      </c>
    </row>
    <row r="157" spans="1:8" ht="15" customHeight="1" x14ac:dyDescent="0.25">
      <c r="A157" s="10" t="s">
        <v>152</v>
      </c>
      <c r="B157" s="11">
        <v>4110110</v>
      </c>
      <c r="C157" s="10" t="s">
        <v>210</v>
      </c>
      <c r="D157" s="47">
        <v>0</v>
      </c>
      <c r="E157" s="17" t="s">
        <v>212</v>
      </c>
      <c r="F157" s="17" t="s">
        <v>212</v>
      </c>
      <c r="G157" s="17" t="s">
        <v>1</v>
      </c>
      <c r="H157" s="17" t="s">
        <v>1</v>
      </c>
    </row>
    <row r="158" spans="1:8" ht="15" customHeight="1" x14ac:dyDescent="0.25">
      <c r="A158" s="7" t="s">
        <v>153</v>
      </c>
      <c r="B158" s="8">
        <v>4110200</v>
      </c>
      <c r="C158" s="7" t="s">
        <v>210</v>
      </c>
      <c r="D158" s="46">
        <v>0</v>
      </c>
      <c r="E158" s="16" t="s">
        <v>212</v>
      </c>
      <c r="F158" s="16" t="s">
        <v>212</v>
      </c>
      <c r="G158" s="16" t="s">
        <v>1</v>
      </c>
      <c r="H158" s="16" t="s">
        <v>1</v>
      </c>
    </row>
    <row r="159" spans="1:8" ht="15" customHeight="1" x14ac:dyDescent="0.25">
      <c r="A159" s="10" t="s">
        <v>154</v>
      </c>
      <c r="B159" s="11">
        <v>4103265</v>
      </c>
      <c r="C159" s="10" t="s">
        <v>210</v>
      </c>
      <c r="D159" s="47">
        <v>0</v>
      </c>
      <c r="E159" s="17" t="s">
        <v>212</v>
      </c>
      <c r="F159" s="17" t="s">
        <v>212</v>
      </c>
      <c r="G159" s="17" t="s">
        <v>1</v>
      </c>
      <c r="H159" s="17" t="s">
        <v>1</v>
      </c>
    </row>
    <row r="160" spans="1:8" ht="15" customHeight="1" x14ac:dyDescent="0.25">
      <c r="A160" s="7" t="s">
        <v>155</v>
      </c>
      <c r="B160" s="8">
        <v>4110350</v>
      </c>
      <c r="C160" s="7" t="s">
        <v>210</v>
      </c>
      <c r="D160" s="46">
        <v>0</v>
      </c>
      <c r="E160" s="16" t="s">
        <v>212</v>
      </c>
      <c r="F160" s="16" t="s">
        <v>212</v>
      </c>
      <c r="G160" s="16" t="s">
        <v>1</v>
      </c>
      <c r="H160" s="16" t="s">
        <v>1</v>
      </c>
    </row>
    <row r="161" spans="1:8" ht="15" customHeight="1" x14ac:dyDescent="0.25">
      <c r="A161" s="10" t="s">
        <v>156</v>
      </c>
      <c r="B161" s="11">
        <v>4110410</v>
      </c>
      <c r="C161" s="10" t="s">
        <v>210</v>
      </c>
      <c r="D161" s="47">
        <v>0</v>
      </c>
      <c r="E161" s="17" t="s">
        <v>212</v>
      </c>
      <c r="F161" s="17" t="s">
        <v>212</v>
      </c>
      <c r="G161" s="17" t="s">
        <v>1</v>
      </c>
      <c r="H161" s="17" t="s">
        <v>1</v>
      </c>
    </row>
    <row r="162" spans="1:8" ht="15" customHeight="1" x14ac:dyDescent="0.25">
      <c r="A162" s="7" t="s">
        <v>157</v>
      </c>
      <c r="B162" s="8">
        <v>4110520</v>
      </c>
      <c r="C162" s="7" t="s">
        <v>210</v>
      </c>
      <c r="D162" s="46">
        <v>0</v>
      </c>
      <c r="E162" s="16" t="s">
        <v>212</v>
      </c>
      <c r="F162" s="16" t="s">
        <v>212</v>
      </c>
      <c r="G162" s="16" t="s">
        <v>1</v>
      </c>
      <c r="H162" s="16" t="s">
        <v>1</v>
      </c>
    </row>
    <row r="163" spans="1:8" ht="15" customHeight="1" x14ac:dyDescent="0.25">
      <c r="A163" s="10" t="s">
        <v>158</v>
      </c>
      <c r="B163" s="11">
        <v>4110530</v>
      </c>
      <c r="C163" s="10" t="s">
        <v>210</v>
      </c>
      <c r="D163" s="47">
        <v>0</v>
      </c>
      <c r="E163" s="17" t="s">
        <v>212</v>
      </c>
      <c r="F163" s="17" t="s">
        <v>212</v>
      </c>
      <c r="G163" s="17" t="s">
        <v>1</v>
      </c>
      <c r="H163" s="17" t="s">
        <v>1</v>
      </c>
    </row>
    <row r="164" spans="1:8" ht="15" customHeight="1" x14ac:dyDescent="0.25">
      <c r="A164" s="7" t="s">
        <v>159</v>
      </c>
      <c r="B164" s="8">
        <v>4110560</v>
      </c>
      <c r="C164" s="7" t="s">
        <v>210</v>
      </c>
      <c r="D164" s="46">
        <v>0</v>
      </c>
      <c r="E164" s="16" t="s">
        <v>212</v>
      </c>
      <c r="F164" s="16" t="s">
        <v>212</v>
      </c>
      <c r="G164" s="16" t="s">
        <v>1</v>
      </c>
      <c r="H164" s="16" t="s">
        <v>1</v>
      </c>
    </row>
    <row r="165" spans="1:8" ht="15" customHeight="1" x14ac:dyDescent="0.25">
      <c r="A165" s="10" t="s">
        <v>160</v>
      </c>
      <c r="B165" s="11">
        <v>4110680</v>
      </c>
      <c r="C165" s="10" t="s">
        <v>210</v>
      </c>
      <c r="D165" s="47">
        <v>0</v>
      </c>
      <c r="E165" s="17" t="s">
        <v>212</v>
      </c>
      <c r="F165" s="17" t="s">
        <v>212</v>
      </c>
      <c r="G165" s="17" t="s">
        <v>1</v>
      </c>
      <c r="H165" s="17" t="s">
        <v>1</v>
      </c>
    </row>
    <row r="166" spans="1:8" ht="15" customHeight="1" x14ac:dyDescent="0.25">
      <c r="A166" s="7" t="s">
        <v>161</v>
      </c>
      <c r="B166" s="8">
        <v>4110820</v>
      </c>
      <c r="C166" s="7" t="s">
        <v>210</v>
      </c>
      <c r="D166" s="46">
        <v>0</v>
      </c>
      <c r="E166" s="16" t="s">
        <v>212</v>
      </c>
      <c r="F166" s="16" t="s">
        <v>212</v>
      </c>
      <c r="G166" s="16" t="s">
        <v>1</v>
      </c>
      <c r="H166" s="16" t="s">
        <v>1</v>
      </c>
    </row>
    <row r="167" spans="1:8" ht="15" customHeight="1" x14ac:dyDescent="0.25">
      <c r="A167" s="10" t="s">
        <v>162</v>
      </c>
      <c r="B167" s="11">
        <v>4108100</v>
      </c>
      <c r="C167" s="10" t="s">
        <v>210</v>
      </c>
      <c r="D167" s="47">
        <v>0</v>
      </c>
      <c r="E167" s="17" t="s">
        <v>212</v>
      </c>
      <c r="F167" s="17" t="s">
        <v>212</v>
      </c>
      <c r="G167" s="17" t="s">
        <v>1</v>
      </c>
      <c r="H167" s="17" t="s">
        <v>1</v>
      </c>
    </row>
    <row r="168" spans="1:8" ht="15" customHeight="1" x14ac:dyDescent="0.25">
      <c r="A168" s="7" t="s">
        <v>163</v>
      </c>
      <c r="B168" s="8">
        <v>4110980</v>
      </c>
      <c r="C168" s="7" t="s">
        <v>210</v>
      </c>
      <c r="D168" s="46">
        <v>0</v>
      </c>
      <c r="E168" s="16" t="s">
        <v>212</v>
      </c>
      <c r="F168" s="16" t="s">
        <v>212</v>
      </c>
      <c r="G168" s="16" t="s">
        <v>1</v>
      </c>
      <c r="H168" s="16" t="s">
        <v>1</v>
      </c>
    </row>
    <row r="169" spans="1:8" ht="15" customHeight="1" x14ac:dyDescent="0.25">
      <c r="A169" s="10" t="s">
        <v>164</v>
      </c>
      <c r="B169" s="11">
        <v>4111040</v>
      </c>
      <c r="C169" s="10" t="s">
        <v>210</v>
      </c>
      <c r="D169" s="47">
        <v>0</v>
      </c>
      <c r="E169" s="17" t="s">
        <v>212</v>
      </c>
      <c r="F169" s="17" t="s">
        <v>212</v>
      </c>
      <c r="G169" s="17" t="s">
        <v>1</v>
      </c>
      <c r="H169" s="17" t="s">
        <v>1</v>
      </c>
    </row>
    <row r="170" spans="1:8" ht="15" customHeight="1" x14ac:dyDescent="0.25">
      <c r="A170" s="7" t="s">
        <v>165</v>
      </c>
      <c r="B170" s="8">
        <v>4111100</v>
      </c>
      <c r="C170" s="7" t="s">
        <v>210</v>
      </c>
      <c r="D170" s="46">
        <v>0</v>
      </c>
      <c r="E170" s="16" t="s">
        <v>212</v>
      </c>
      <c r="F170" s="16" t="s">
        <v>212</v>
      </c>
      <c r="G170" s="16" t="s">
        <v>1</v>
      </c>
      <c r="H170" s="16" t="s">
        <v>1</v>
      </c>
    </row>
    <row r="171" spans="1:8" ht="15" customHeight="1" x14ac:dyDescent="0.25">
      <c r="A171" s="10" t="s">
        <v>166</v>
      </c>
      <c r="B171" s="11">
        <v>4111220</v>
      </c>
      <c r="C171" s="10" t="s">
        <v>210</v>
      </c>
      <c r="D171" s="47">
        <v>0</v>
      </c>
      <c r="E171" s="17" t="s">
        <v>212</v>
      </c>
      <c r="F171" s="17" t="s">
        <v>212</v>
      </c>
      <c r="G171" s="17" t="s">
        <v>1</v>
      </c>
      <c r="H171" s="17" t="s">
        <v>1</v>
      </c>
    </row>
    <row r="172" spans="1:8" ht="15" customHeight="1" x14ac:dyDescent="0.25">
      <c r="A172" s="7" t="s">
        <v>167</v>
      </c>
      <c r="B172" s="8">
        <v>4111250</v>
      </c>
      <c r="C172" s="7" t="s">
        <v>210</v>
      </c>
      <c r="D172" s="46">
        <v>0</v>
      </c>
      <c r="E172" s="16" t="s">
        <v>212</v>
      </c>
      <c r="F172" s="16" t="s">
        <v>212</v>
      </c>
      <c r="G172" s="16" t="s">
        <v>1</v>
      </c>
      <c r="H172" s="16" t="s">
        <v>1</v>
      </c>
    </row>
    <row r="173" spans="1:8" ht="15" customHeight="1" x14ac:dyDescent="0.25">
      <c r="A173" s="10" t="s">
        <v>168</v>
      </c>
      <c r="B173" s="11">
        <v>4111290</v>
      </c>
      <c r="C173" s="10" t="s">
        <v>210</v>
      </c>
      <c r="D173" s="47">
        <v>0</v>
      </c>
      <c r="E173" s="17" t="s">
        <v>212</v>
      </c>
      <c r="F173" s="17" t="s">
        <v>212</v>
      </c>
      <c r="G173" s="17" t="s">
        <v>1</v>
      </c>
      <c r="H173" s="17" t="s">
        <v>1</v>
      </c>
    </row>
    <row r="174" spans="1:8" ht="15" customHeight="1" x14ac:dyDescent="0.25">
      <c r="A174" s="7" t="s">
        <v>169</v>
      </c>
      <c r="B174" s="8">
        <v>4111450</v>
      </c>
      <c r="C174" s="7" t="s">
        <v>210</v>
      </c>
      <c r="D174" s="46">
        <v>0</v>
      </c>
      <c r="E174" s="16" t="s">
        <v>212</v>
      </c>
      <c r="F174" s="16" t="s">
        <v>212</v>
      </c>
      <c r="G174" s="16" t="s">
        <v>1</v>
      </c>
      <c r="H174" s="16" t="s">
        <v>1</v>
      </c>
    </row>
    <row r="175" spans="1:8" ht="15" customHeight="1" x14ac:dyDescent="0.25">
      <c r="A175" s="10" t="s">
        <v>170</v>
      </c>
      <c r="B175" s="11">
        <v>4111490</v>
      </c>
      <c r="C175" s="10" t="s">
        <v>210</v>
      </c>
      <c r="D175" s="47">
        <v>0</v>
      </c>
      <c r="E175" s="17" t="s">
        <v>212</v>
      </c>
      <c r="F175" s="17" t="s">
        <v>212</v>
      </c>
      <c r="G175" s="17" t="s">
        <v>1</v>
      </c>
      <c r="H175" s="17" t="s">
        <v>1</v>
      </c>
    </row>
    <row r="176" spans="1:8" ht="15" customHeight="1" x14ac:dyDescent="0.25">
      <c r="A176" s="7" t="s">
        <v>171</v>
      </c>
      <c r="B176" s="8">
        <v>4105100</v>
      </c>
      <c r="C176" s="7" t="s">
        <v>210</v>
      </c>
      <c r="D176" s="46">
        <v>0</v>
      </c>
      <c r="E176" s="16" t="s">
        <v>212</v>
      </c>
      <c r="F176" s="16" t="s">
        <v>212</v>
      </c>
      <c r="G176" s="16" t="s">
        <v>1</v>
      </c>
      <c r="H176" s="16" t="s">
        <v>1</v>
      </c>
    </row>
    <row r="177" spans="1:8" ht="15" customHeight="1" x14ac:dyDescent="0.25">
      <c r="A177" s="10" t="s">
        <v>172</v>
      </c>
      <c r="B177" s="11">
        <v>4105020</v>
      </c>
      <c r="C177" s="10" t="s">
        <v>210</v>
      </c>
      <c r="D177" s="47">
        <v>0</v>
      </c>
      <c r="E177" s="17" t="s">
        <v>212</v>
      </c>
      <c r="F177" s="17" t="s">
        <v>212</v>
      </c>
      <c r="G177" s="17" t="s">
        <v>1</v>
      </c>
      <c r="H177" s="17" t="s">
        <v>1</v>
      </c>
    </row>
    <row r="178" spans="1:8" ht="15" customHeight="1" x14ac:dyDescent="0.25">
      <c r="A178" s="7" t="s">
        <v>173</v>
      </c>
      <c r="B178" s="8">
        <v>4111580</v>
      </c>
      <c r="C178" s="7" t="s">
        <v>210</v>
      </c>
      <c r="D178" s="46">
        <v>0</v>
      </c>
      <c r="E178" s="16" t="s">
        <v>212</v>
      </c>
      <c r="F178" s="16" t="s">
        <v>212</v>
      </c>
      <c r="G178" s="16" t="s">
        <v>1</v>
      </c>
      <c r="H178" s="16" t="s">
        <v>1</v>
      </c>
    </row>
    <row r="179" spans="1:8" ht="15" customHeight="1" x14ac:dyDescent="0.25">
      <c r="A179" s="10" t="s">
        <v>174</v>
      </c>
      <c r="B179" s="11">
        <v>4111610</v>
      </c>
      <c r="C179" s="10" t="s">
        <v>210</v>
      </c>
      <c r="D179" s="47">
        <v>0</v>
      </c>
      <c r="E179" s="17" t="s">
        <v>212</v>
      </c>
      <c r="F179" s="17" t="s">
        <v>212</v>
      </c>
      <c r="G179" s="17" t="s">
        <v>1</v>
      </c>
      <c r="H179" s="17" t="s">
        <v>1</v>
      </c>
    </row>
    <row r="180" spans="1:8" ht="15" customHeight="1" x14ac:dyDescent="0.25">
      <c r="A180" s="7" t="s">
        <v>175</v>
      </c>
      <c r="B180" s="8">
        <v>4100021</v>
      </c>
      <c r="C180" s="7" t="s">
        <v>210</v>
      </c>
      <c r="D180" s="46">
        <v>0</v>
      </c>
      <c r="E180" s="16" t="s">
        <v>212</v>
      </c>
      <c r="F180" s="16" t="s">
        <v>212</v>
      </c>
      <c r="G180" s="16" t="s">
        <v>1</v>
      </c>
      <c r="H180" s="16" t="s">
        <v>1</v>
      </c>
    </row>
    <row r="181" spans="1:8" ht="15" customHeight="1" x14ac:dyDescent="0.25">
      <c r="A181" s="10" t="s">
        <v>176</v>
      </c>
      <c r="B181" s="11">
        <v>4111640</v>
      </c>
      <c r="C181" s="10" t="s">
        <v>210</v>
      </c>
      <c r="D181" s="47">
        <v>0</v>
      </c>
      <c r="E181" s="17" t="s">
        <v>212</v>
      </c>
      <c r="F181" s="17" t="s">
        <v>212</v>
      </c>
      <c r="G181" s="17" t="s">
        <v>1</v>
      </c>
      <c r="H181" s="17" t="s">
        <v>1</v>
      </c>
    </row>
    <row r="182" spans="1:8" ht="15" customHeight="1" x14ac:dyDescent="0.25">
      <c r="A182" s="7" t="s">
        <v>177</v>
      </c>
      <c r="B182" s="8">
        <v>4111670</v>
      </c>
      <c r="C182" s="7" t="s">
        <v>210</v>
      </c>
      <c r="D182" s="46">
        <v>0</v>
      </c>
      <c r="E182" s="16" t="s">
        <v>212</v>
      </c>
      <c r="F182" s="16" t="s">
        <v>212</v>
      </c>
      <c r="G182" s="16" t="s">
        <v>1</v>
      </c>
      <c r="H182" s="16" t="s">
        <v>1</v>
      </c>
    </row>
    <row r="183" spans="1:8" ht="15" customHeight="1" x14ac:dyDescent="0.25">
      <c r="A183" s="10" t="s">
        <v>178</v>
      </c>
      <c r="B183" s="11">
        <v>4111720</v>
      </c>
      <c r="C183" s="10" t="s">
        <v>210</v>
      </c>
      <c r="D183" s="47">
        <v>0</v>
      </c>
      <c r="E183" s="17" t="s">
        <v>212</v>
      </c>
      <c r="F183" s="17" t="s">
        <v>212</v>
      </c>
      <c r="G183" s="17" t="s">
        <v>1</v>
      </c>
      <c r="H183" s="17" t="s">
        <v>1</v>
      </c>
    </row>
    <row r="184" spans="1:8" ht="15" customHeight="1" x14ac:dyDescent="0.25">
      <c r="A184" s="7" t="s">
        <v>179</v>
      </c>
      <c r="B184" s="8">
        <v>4111760</v>
      </c>
      <c r="C184" s="7" t="s">
        <v>210</v>
      </c>
      <c r="D184" s="46">
        <v>0</v>
      </c>
      <c r="E184" s="16" t="s">
        <v>212</v>
      </c>
      <c r="F184" s="16" t="s">
        <v>212</v>
      </c>
      <c r="G184" s="16" t="s">
        <v>1</v>
      </c>
      <c r="H184" s="16" t="s">
        <v>1</v>
      </c>
    </row>
    <row r="185" spans="1:8" ht="15" customHeight="1" x14ac:dyDescent="0.25">
      <c r="A185" s="10" t="s">
        <v>180</v>
      </c>
      <c r="B185" s="11">
        <v>4111790</v>
      </c>
      <c r="C185" s="10" t="s">
        <v>210</v>
      </c>
      <c r="D185" s="47">
        <v>0</v>
      </c>
      <c r="E185" s="17" t="s">
        <v>212</v>
      </c>
      <c r="F185" s="17" t="s">
        <v>212</v>
      </c>
      <c r="G185" s="17" t="s">
        <v>1</v>
      </c>
      <c r="H185" s="17" t="s">
        <v>1</v>
      </c>
    </row>
    <row r="186" spans="1:8" ht="15" customHeight="1" x14ac:dyDescent="0.25">
      <c r="A186" s="7" t="s">
        <v>181</v>
      </c>
      <c r="B186" s="8">
        <v>4111910</v>
      </c>
      <c r="C186" s="7" t="s">
        <v>210</v>
      </c>
      <c r="D186" s="46">
        <v>0</v>
      </c>
      <c r="E186" s="16" t="s">
        <v>212</v>
      </c>
      <c r="F186" s="16" t="s">
        <v>212</v>
      </c>
      <c r="G186" s="16" t="s">
        <v>1</v>
      </c>
      <c r="H186" s="16" t="s">
        <v>1</v>
      </c>
    </row>
    <row r="187" spans="1:8" ht="15" customHeight="1" x14ac:dyDescent="0.25">
      <c r="A187" s="10" t="s">
        <v>182</v>
      </c>
      <c r="B187" s="11">
        <v>4111940</v>
      </c>
      <c r="C187" s="10" t="s">
        <v>210</v>
      </c>
      <c r="D187" s="47">
        <v>0</v>
      </c>
      <c r="E187" s="17" t="s">
        <v>212</v>
      </c>
      <c r="F187" s="17" t="s">
        <v>212</v>
      </c>
      <c r="G187" s="17" t="s">
        <v>1</v>
      </c>
      <c r="H187" s="17" t="s">
        <v>1</v>
      </c>
    </row>
    <row r="188" spans="1:8" ht="15" customHeight="1" x14ac:dyDescent="0.25">
      <c r="A188" s="7" t="s">
        <v>183</v>
      </c>
      <c r="B188" s="8">
        <v>4111970</v>
      </c>
      <c r="C188" s="7" t="s">
        <v>210</v>
      </c>
      <c r="D188" s="46">
        <v>0</v>
      </c>
      <c r="E188" s="16" t="s">
        <v>212</v>
      </c>
      <c r="F188" s="16" t="s">
        <v>212</v>
      </c>
      <c r="G188" s="16" t="s">
        <v>1</v>
      </c>
      <c r="H188" s="16" t="s">
        <v>1</v>
      </c>
    </row>
    <row r="189" spans="1:8" ht="15" customHeight="1" x14ac:dyDescent="0.25">
      <c r="A189" s="10" t="s">
        <v>184</v>
      </c>
      <c r="B189" s="11">
        <v>4106900</v>
      </c>
      <c r="C189" s="10" t="s">
        <v>210</v>
      </c>
      <c r="D189" s="47">
        <v>0</v>
      </c>
      <c r="E189" s="17" t="s">
        <v>212</v>
      </c>
      <c r="F189" s="17" t="s">
        <v>212</v>
      </c>
      <c r="G189" s="17" t="s">
        <v>1</v>
      </c>
      <c r="H189" s="17" t="s">
        <v>1</v>
      </c>
    </row>
    <row r="190" spans="1:8" ht="15" customHeight="1" x14ac:dyDescent="0.25">
      <c r="A190" s="7" t="s">
        <v>185</v>
      </c>
      <c r="B190" s="8">
        <v>4112240</v>
      </c>
      <c r="C190" s="7" t="s">
        <v>210</v>
      </c>
      <c r="D190" s="46">
        <v>0</v>
      </c>
      <c r="E190" s="16" t="s">
        <v>212</v>
      </c>
      <c r="F190" s="16" t="s">
        <v>212</v>
      </c>
      <c r="G190" s="16" t="s">
        <v>1</v>
      </c>
      <c r="H190" s="16" t="s">
        <v>1</v>
      </c>
    </row>
    <row r="191" spans="1:8" ht="15" customHeight="1" x14ac:dyDescent="0.25">
      <c r="A191" s="10" t="s">
        <v>186</v>
      </c>
      <c r="B191" s="11">
        <v>4112320</v>
      </c>
      <c r="C191" s="10" t="s">
        <v>210</v>
      </c>
      <c r="D191" s="47">
        <v>0</v>
      </c>
      <c r="E191" s="17" t="s">
        <v>212</v>
      </c>
      <c r="F191" s="17" t="s">
        <v>212</v>
      </c>
      <c r="G191" s="17" t="s">
        <v>1</v>
      </c>
      <c r="H191" s="17" t="s">
        <v>1</v>
      </c>
    </row>
    <row r="192" spans="1:8" ht="15" customHeight="1" x14ac:dyDescent="0.25">
      <c r="A192" s="7" t="s">
        <v>187</v>
      </c>
      <c r="B192" s="8">
        <v>4112360</v>
      </c>
      <c r="C192" s="7" t="s">
        <v>210</v>
      </c>
      <c r="D192" s="46">
        <v>0</v>
      </c>
      <c r="E192" s="16" t="s">
        <v>212</v>
      </c>
      <c r="F192" s="16" t="s">
        <v>212</v>
      </c>
      <c r="G192" s="16" t="s">
        <v>1</v>
      </c>
      <c r="H192" s="16" t="s">
        <v>1</v>
      </c>
    </row>
    <row r="193" spans="1:8" ht="15" customHeight="1" x14ac:dyDescent="0.25">
      <c r="A193" s="10" t="s">
        <v>188</v>
      </c>
      <c r="B193" s="11">
        <v>4112540</v>
      </c>
      <c r="C193" s="10" t="s">
        <v>210</v>
      </c>
      <c r="D193" s="47">
        <v>0</v>
      </c>
      <c r="E193" s="17" t="s">
        <v>212</v>
      </c>
      <c r="F193" s="17" t="s">
        <v>212</v>
      </c>
      <c r="G193" s="17" t="s">
        <v>1</v>
      </c>
      <c r="H193" s="17" t="s">
        <v>1</v>
      </c>
    </row>
    <row r="194" spans="1:8" ht="15" customHeight="1" x14ac:dyDescent="0.25">
      <c r="A194" s="7" t="s">
        <v>189</v>
      </c>
      <c r="B194" s="8">
        <v>4112600</v>
      </c>
      <c r="C194" s="7" t="s">
        <v>210</v>
      </c>
      <c r="D194" s="46">
        <v>0</v>
      </c>
      <c r="E194" s="16" t="s">
        <v>212</v>
      </c>
      <c r="F194" s="16" t="s">
        <v>212</v>
      </c>
      <c r="G194" s="16" t="s">
        <v>1</v>
      </c>
      <c r="H194" s="16" t="s">
        <v>1</v>
      </c>
    </row>
    <row r="195" spans="1:8" ht="15" customHeight="1" x14ac:dyDescent="0.25">
      <c r="A195" s="10" t="s">
        <v>190</v>
      </c>
      <c r="B195" s="11">
        <v>4112690</v>
      </c>
      <c r="C195" s="10" t="s">
        <v>210</v>
      </c>
      <c r="D195" s="47">
        <v>0</v>
      </c>
      <c r="E195" s="17" t="s">
        <v>212</v>
      </c>
      <c r="F195" s="17" t="s">
        <v>212</v>
      </c>
      <c r="G195" s="17" t="s">
        <v>1</v>
      </c>
      <c r="H195" s="17" t="s">
        <v>1</v>
      </c>
    </row>
    <row r="196" spans="1:8" ht="15" customHeight="1" x14ac:dyDescent="0.25">
      <c r="A196" s="7" t="s">
        <v>191</v>
      </c>
      <c r="B196" s="8">
        <v>4100014</v>
      </c>
      <c r="C196" s="7" t="s">
        <v>210</v>
      </c>
      <c r="D196" s="46">
        <v>0</v>
      </c>
      <c r="E196" s="16" t="s">
        <v>212</v>
      </c>
      <c r="F196" s="16" t="s">
        <v>212</v>
      </c>
      <c r="G196" s="16" t="s">
        <v>1</v>
      </c>
      <c r="H196" s="16" t="s">
        <v>1</v>
      </c>
    </row>
    <row r="197" spans="1:8" ht="15" customHeight="1" x14ac:dyDescent="0.25">
      <c r="A197" s="10" t="s">
        <v>192</v>
      </c>
      <c r="B197" s="11">
        <v>4112930</v>
      </c>
      <c r="C197" s="10" t="s">
        <v>210</v>
      </c>
      <c r="D197" s="47">
        <v>0</v>
      </c>
      <c r="E197" s="17" t="s">
        <v>212</v>
      </c>
      <c r="F197" s="17" t="s">
        <v>212</v>
      </c>
      <c r="G197" s="17" t="s">
        <v>1</v>
      </c>
      <c r="H197" s="17" t="s">
        <v>1</v>
      </c>
    </row>
    <row r="198" spans="1:8" ht="15" customHeight="1" x14ac:dyDescent="0.25">
      <c r="A198" s="7" t="s">
        <v>193</v>
      </c>
      <c r="B198" s="8">
        <v>4112990</v>
      </c>
      <c r="C198" s="7" t="s">
        <v>210</v>
      </c>
      <c r="D198" s="46">
        <v>0</v>
      </c>
      <c r="E198" s="16" t="s">
        <v>212</v>
      </c>
      <c r="F198" s="16" t="s">
        <v>212</v>
      </c>
      <c r="G198" s="16" t="s">
        <v>1</v>
      </c>
      <c r="H198" s="16" t="s">
        <v>1</v>
      </c>
    </row>
    <row r="199" spans="1:8" ht="15" customHeight="1" x14ac:dyDescent="0.25">
      <c r="A199" s="10" t="s">
        <v>194</v>
      </c>
      <c r="B199" s="11">
        <v>4113080</v>
      </c>
      <c r="C199" s="10" t="s">
        <v>210</v>
      </c>
      <c r="D199" s="47">
        <v>0</v>
      </c>
      <c r="E199" s="17" t="s">
        <v>212</v>
      </c>
      <c r="F199" s="17" t="s">
        <v>212</v>
      </c>
      <c r="G199" s="17" t="s">
        <v>1</v>
      </c>
      <c r="H199" s="17" t="s">
        <v>1</v>
      </c>
    </row>
    <row r="200" spans="1:8" ht="15" customHeight="1" x14ac:dyDescent="0.25">
      <c r="A200" s="7" t="s">
        <v>195</v>
      </c>
      <c r="B200" s="8">
        <v>4113170</v>
      </c>
      <c r="C200" s="7" t="s">
        <v>210</v>
      </c>
      <c r="D200" s="46">
        <v>0</v>
      </c>
      <c r="E200" s="16" t="s">
        <v>212</v>
      </c>
      <c r="F200" s="16" t="s">
        <v>212</v>
      </c>
      <c r="G200" s="16" t="s">
        <v>1</v>
      </c>
      <c r="H200" s="16" t="s">
        <v>1</v>
      </c>
    </row>
    <row r="201" spans="1:8" ht="15" customHeight="1" x14ac:dyDescent="0.25">
      <c r="A201" s="10" t="s">
        <v>196</v>
      </c>
      <c r="B201" s="11">
        <v>4113350</v>
      </c>
      <c r="C201" s="10" t="s">
        <v>210</v>
      </c>
      <c r="D201" s="47">
        <v>0</v>
      </c>
      <c r="E201" s="17" t="s">
        <v>212</v>
      </c>
      <c r="F201" s="17" t="s">
        <v>212</v>
      </c>
      <c r="G201" s="17" t="s">
        <v>1</v>
      </c>
      <c r="H201" s="17" t="s">
        <v>1</v>
      </c>
    </row>
    <row r="202" spans="1:8" ht="15" customHeight="1" x14ac:dyDescent="0.25">
      <c r="A202" s="7" t="s">
        <v>197</v>
      </c>
      <c r="B202" s="8">
        <v>4113490</v>
      </c>
      <c r="C202" s="7" t="s">
        <v>210</v>
      </c>
      <c r="D202" s="46">
        <v>0</v>
      </c>
      <c r="E202" s="16" t="s">
        <v>212</v>
      </c>
      <c r="F202" s="16" t="s">
        <v>212</v>
      </c>
      <c r="G202" s="16" t="s">
        <v>1</v>
      </c>
      <c r="H202" s="16" t="s">
        <v>1</v>
      </c>
    </row>
    <row r="203" spans="1:8" ht="15" customHeight="1" x14ac:dyDescent="0.25">
      <c r="A203" s="10" t="s">
        <v>198</v>
      </c>
      <c r="B203" s="11">
        <v>4113530</v>
      </c>
      <c r="C203" s="10" t="s">
        <v>210</v>
      </c>
      <c r="D203" s="47">
        <v>0</v>
      </c>
      <c r="E203" s="17" t="s">
        <v>212</v>
      </c>
      <c r="F203" s="17" t="s">
        <v>212</v>
      </c>
      <c r="G203" s="17" t="s">
        <v>1</v>
      </c>
      <c r="H203" s="17" t="s">
        <v>1</v>
      </c>
    </row>
    <row r="204" spans="1:8" x14ac:dyDescent="0.25">
      <c r="A204" s="7" t="s">
        <v>199</v>
      </c>
      <c r="B204" s="8">
        <v>4100016</v>
      </c>
      <c r="C204" s="7" t="s">
        <v>210</v>
      </c>
      <c r="D204" s="46">
        <v>0</v>
      </c>
      <c r="E204" s="16" t="s">
        <v>212</v>
      </c>
      <c r="F204" s="16" t="s">
        <v>213</v>
      </c>
      <c r="G204" s="16" t="s">
        <v>213</v>
      </c>
      <c r="H204" s="16" t="s">
        <v>1</v>
      </c>
    </row>
    <row r="205" spans="1:8" ht="15" customHeight="1" x14ac:dyDescent="0.25">
      <c r="A205" s="10" t="s">
        <v>200</v>
      </c>
      <c r="B205" s="11">
        <v>4113650</v>
      </c>
      <c r="C205" s="10" t="s">
        <v>210</v>
      </c>
      <c r="D205" s="47">
        <v>0</v>
      </c>
      <c r="E205" s="17" t="s">
        <v>212</v>
      </c>
      <c r="F205" s="17" t="s">
        <v>212</v>
      </c>
      <c r="G205" s="17" t="s">
        <v>1</v>
      </c>
      <c r="H205" s="17" t="s">
        <v>1</v>
      </c>
    </row>
    <row r="206" spans="1:8" x14ac:dyDescent="0.25">
      <c r="A206" s="51" t="s">
        <v>257</v>
      </c>
      <c r="B206" s="51">
        <v>4100009</v>
      </c>
      <c r="C206" s="7" t="s">
        <v>210</v>
      </c>
      <c r="D206" s="46">
        <v>0</v>
      </c>
      <c r="E206" s="16" t="s">
        <v>1</v>
      </c>
      <c r="F206" s="16" t="s">
        <v>1</v>
      </c>
      <c r="G206" s="16" t="s">
        <v>1</v>
      </c>
      <c r="H206" s="16" t="s">
        <v>1</v>
      </c>
    </row>
  </sheetData>
  <sheetProtection sheet="1" autoFilter="0" pivotTables="0"/>
  <autoFilter ref="A5:H205"/>
  <mergeCells count="4">
    <mergeCell ref="A1:H1"/>
    <mergeCell ref="A3:H3"/>
    <mergeCell ref="A2:H2"/>
    <mergeCell ref="A4:H4"/>
  </mergeCells>
  <pageMargins left="0.25" right="0.25" top="0.75" bottom="0.75" header="0.3" footer="0.3"/>
  <pageSetup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2"/>
  <sheetViews>
    <sheetView zoomScaleNormal="100" workbookViewId="0">
      <pane xSplit="2" ySplit="4" topLeftCell="C5" activePane="bottomRight" state="frozen"/>
      <selection pane="topRight" activeCell="C1" sqref="C1"/>
      <selection pane="bottomLeft" activeCell="A5" sqref="A5"/>
      <selection pane="bottomRight" activeCell="M1" sqref="M1"/>
    </sheetView>
  </sheetViews>
  <sheetFormatPr defaultRowHeight="15" x14ac:dyDescent="0.25"/>
  <cols>
    <col min="1" max="1" width="33.85546875" customWidth="1"/>
    <col min="2" max="2" width="10" customWidth="1"/>
    <col min="3" max="3" width="21.42578125" customWidth="1"/>
    <col min="4" max="4" width="19.5703125" customWidth="1"/>
    <col min="5" max="5" width="19.7109375" customWidth="1"/>
    <col min="6" max="6" width="18.42578125" customWidth="1"/>
    <col min="7" max="7" width="18.85546875" customWidth="1"/>
    <col min="8" max="8" width="16.42578125" customWidth="1"/>
    <col min="9" max="9" width="13.5703125" customWidth="1"/>
    <col min="10" max="10" width="14.7109375" style="33" customWidth="1"/>
    <col min="11" max="11" width="15.85546875" customWidth="1"/>
    <col min="12" max="12" width="14.5703125" customWidth="1"/>
  </cols>
  <sheetData>
    <row r="1" spans="1:12" x14ac:dyDescent="0.25">
      <c r="A1" s="65" t="s">
        <v>217</v>
      </c>
      <c r="B1" s="65"/>
      <c r="C1" s="65"/>
      <c r="D1" s="65"/>
      <c r="E1" s="65"/>
      <c r="F1" s="65"/>
      <c r="G1" s="65"/>
      <c r="H1" s="65"/>
      <c r="I1" s="65"/>
      <c r="J1" s="65"/>
      <c r="K1" s="65"/>
      <c r="L1" s="65"/>
    </row>
    <row r="2" spans="1:12" x14ac:dyDescent="0.25">
      <c r="A2" s="71"/>
      <c r="B2" s="71"/>
      <c r="C2" s="71"/>
      <c r="D2" s="71"/>
      <c r="E2" s="71"/>
      <c r="F2" s="71"/>
      <c r="G2" s="71"/>
      <c r="H2" s="71"/>
      <c r="I2" s="71"/>
      <c r="J2" s="71"/>
      <c r="K2" s="71"/>
      <c r="L2" s="71"/>
    </row>
    <row r="3" spans="1:12" x14ac:dyDescent="0.25">
      <c r="A3" s="19"/>
      <c r="B3" s="20"/>
      <c r="C3" s="67" t="s">
        <v>218</v>
      </c>
      <c r="D3" s="68"/>
      <c r="E3" s="68"/>
      <c r="F3" s="68"/>
      <c r="G3" s="68"/>
      <c r="H3" s="68"/>
      <c r="I3" s="69"/>
      <c r="J3" s="70" t="s">
        <v>219</v>
      </c>
      <c r="K3" s="70"/>
      <c r="L3" s="70"/>
    </row>
    <row r="4" spans="1:12" ht="125.25" customHeight="1" x14ac:dyDescent="0.25">
      <c r="A4" s="1" t="s">
        <v>215</v>
      </c>
      <c r="B4" s="2" t="s">
        <v>216</v>
      </c>
      <c r="C4" s="18" t="s">
        <v>244</v>
      </c>
      <c r="D4" s="6" t="s">
        <v>233</v>
      </c>
      <c r="E4" s="18" t="s">
        <v>234</v>
      </c>
      <c r="F4" s="6" t="s">
        <v>235</v>
      </c>
      <c r="G4" s="18" t="s">
        <v>236</v>
      </c>
      <c r="H4" s="6" t="s">
        <v>243</v>
      </c>
      <c r="I4" s="30" t="s">
        <v>242</v>
      </c>
      <c r="J4" s="31" t="s">
        <v>241</v>
      </c>
      <c r="K4" s="32" t="s">
        <v>240</v>
      </c>
      <c r="L4" s="31" t="s">
        <v>239</v>
      </c>
    </row>
    <row r="5" spans="1:12" ht="15" customHeight="1" x14ac:dyDescent="0.25">
      <c r="A5" s="21" t="s">
        <v>0</v>
      </c>
      <c r="B5" s="22">
        <v>4100990</v>
      </c>
      <c r="C5" s="36" t="s">
        <v>213</v>
      </c>
      <c r="D5" s="36" t="s">
        <v>213</v>
      </c>
      <c r="E5" s="36" t="s">
        <v>213</v>
      </c>
      <c r="F5" s="36" t="s">
        <v>213</v>
      </c>
      <c r="G5" s="36" t="s">
        <v>213</v>
      </c>
      <c r="H5" s="36" t="s">
        <v>1</v>
      </c>
      <c r="I5" s="36" t="s">
        <v>1</v>
      </c>
      <c r="J5" s="36" t="s">
        <v>213</v>
      </c>
      <c r="K5" s="36" t="s">
        <v>1</v>
      </c>
      <c r="L5" s="36" t="s">
        <v>1</v>
      </c>
    </row>
    <row r="6" spans="1:12" ht="15" customHeight="1" x14ac:dyDescent="0.25">
      <c r="A6" s="23" t="s">
        <v>2</v>
      </c>
      <c r="B6" s="24">
        <v>4101020</v>
      </c>
      <c r="C6" s="37" t="s">
        <v>213</v>
      </c>
      <c r="D6" s="37" t="s">
        <v>213</v>
      </c>
      <c r="E6" s="37" t="s">
        <v>213</v>
      </c>
      <c r="F6" s="37" t="s">
        <v>213</v>
      </c>
      <c r="G6" s="37" t="s">
        <v>213</v>
      </c>
      <c r="H6" s="37" t="s">
        <v>1</v>
      </c>
      <c r="I6" s="37" t="s">
        <v>1</v>
      </c>
      <c r="J6" s="37" t="s">
        <v>213</v>
      </c>
      <c r="K6" s="37" t="s">
        <v>1</v>
      </c>
      <c r="L6" s="37" t="s">
        <v>1</v>
      </c>
    </row>
    <row r="7" spans="1:12" ht="15" customHeight="1" x14ac:dyDescent="0.25">
      <c r="A7" s="21" t="s">
        <v>3</v>
      </c>
      <c r="B7" s="22">
        <v>4101200</v>
      </c>
      <c r="C7" s="36" t="s">
        <v>213</v>
      </c>
      <c r="D7" s="36" t="s">
        <v>213</v>
      </c>
      <c r="E7" s="36" t="s">
        <v>213</v>
      </c>
      <c r="F7" s="36" t="s">
        <v>213</v>
      </c>
      <c r="G7" s="36" t="s">
        <v>213</v>
      </c>
      <c r="H7" s="36" t="s">
        <v>1</v>
      </c>
      <c r="I7" s="36" t="s">
        <v>1</v>
      </c>
      <c r="J7" s="36" t="s">
        <v>213</v>
      </c>
      <c r="K7" s="36" t="s">
        <v>1</v>
      </c>
      <c r="L7" s="36" t="s">
        <v>1</v>
      </c>
    </row>
    <row r="8" spans="1:12" ht="15" customHeight="1" x14ac:dyDescent="0.25">
      <c r="A8" s="23" t="s">
        <v>4</v>
      </c>
      <c r="B8" s="24">
        <v>4101230</v>
      </c>
      <c r="C8" s="37" t="s">
        <v>213</v>
      </c>
      <c r="D8" s="37" t="s">
        <v>213</v>
      </c>
      <c r="E8" s="37" t="s">
        <v>213</v>
      </c>
      <c r="F8" s="37" t="s">
        <v>213</v>
      </c>
      <c r="G8" s="37" t="s">
        <v>213</v>
      </c>
      <c r="H8" s="37" t="s">
        <v>1</v>
      </c>
      <c r="I8" s="37" t="s">
        <v>1</v>
      </c>
      <c r="J8" s="37" t="s">
        <v>213</v>
      </c>
      <c r="K8" s="37" t="s">
        <v>1</v>
      </c>
      <c r="L8" s="37" t="s">
        <v>1</v>
      </c>
    </row>
    <row r="9" spans="1:12" ht="15" customHeight="1" x14ac:dyDescent="0.25">
      <c r="A9" s="21" t="s">
        <v>5</v>
      </c>
      <c r="B9" s="22">
        <v>4101350</v>
      </c>
      <c r="C9" s="36" t="s">
        <v>213</v>
      </c>
      <c r="D9" s="36" t="s">
        <v>213</v>
      </c>
      <c r="E9" s="36" t="s">
        <v>213</v>
      </c>
      <c r="F9" s="36" t="s">
        <v>213</v>
      </c>
      <c r="G9" s="36" t="s">
        <v>213</v>
      </c>
      <c r="H9" s="36" t="s">
        <v>1</v>
      </c>
      <c r="I9" s="36" t="s">
        <v>1</v>
      </c>
      <c r="J9" s="36" t="s">
        <v>213</v>
      </c>
      <c r="K9" s="36" t="s">
        <v>1</v>
      </c>
      <c r="L9" s="36" t="s">
        <v>1</v>
      </c>
    </row>
    <row r="10" spans="1:12" ht="15" customHeight="1" x14ac:dyDescent="0.25">
      <c r="A10" s="23" t="s">
        <v>6</v>
      </c>
      <c r="B10" s="24">
        <v>4101470</v>
      </c>
      <c r="C10" s="37" t="s">
        <v>213</v>
      </c>
      <c r="D10" s="37" t="s">
        <v>213</v>
      </c>
      <c r="E10" s="37" t="s">
        <v>213</v>
      </c>
      <c r="F10" s="37" t="s">
        <v>213</v>
      </c>
      <c r="G10" s="37" t="s">
        <v>213</v>
      </c>
      <c r="H10" s="37" t="s">
        <v>1</v>
      </c>
      <c r="I10" s="37" t="s">
        <v>1</v>
      </c>
      <c r="J10" s="37" t="s">
        <v>213</v>
      </c>
      <c r="K10" s="37" t="s">
        <v>1</v>
      </c>
      <c r="L10" s="37" t="s">
        <v>1</v>
      </c>
    </row>
    <row r="11" spans="1:12" ht="15" customHeight="1" x14ac:dyDescent="0.25">
      <c r="A11" s="21" t="s">
        <v>7</v>
      </c>
      <c r="B11" s="22">
        <v>4101500</v>
      </c>
      <c r="C11" s="36" t="s">
        <v>213</v>
      </c>
      <c r="D11" s="36" t="s">
        <v>213</v>
      </c>
      <c r="E11" s="36" t="s">
        <v>213</v>
      </c>
      <c r="F11" s="36" t="s">
        <v>213</v>
      </c>
      <c r="G11" s="36" t="s">
        <v>213</v>
      </c>
      <c r="H11" s="36" t="s">
        <v>1</v>
      </c>
      <c r="I11" s="36" t="s">
        <v>1</v>
      </c>
      <c r="J11" s="36" t="s">
        <v>213</v>
      </c>
      <c r="K11" s="36" t="s">
        <v>1</v>
      </c>
      <c r="L11" s="36" t="s">
        <v>1</v>
      </c>
    </row>
    <row r="12" spans="1:12" ht="15" customHeight="1" x14ac:dyDescent="0.25">
      <c r="A12" s="23" t="s">
        <v>8</v>
      </c>
      <c r="B12" s="24">
        <v>4101560</v>
      </c>
      <c r="C12" s="37" t="s">
        <v>213</v>
      </c>
      <c r="D12" s="37" t="s">
        <v>213</v>
      </c>
      <c r="E12" s="37" t="s">
        <v>213</v>
      </c>
      <c r="F12" s="37" t="s">
        <v>213</v>
      </c>
      <c r="G12" s="37" t="s">
        <v>213</v>
      </c>
      <c r="H12" s="37" t="s">
        <v>1</v>
      </c>
      <c r="I12" s="37" t="s">
        <v>1</v>
      </c>
      <c r="J12" s="37" t="s">
        <v>213</v>
      </c>
      <c r="K12" s="37" t="s">
        <v>1</v>
      </c>
      <c r="L12" s="37" t="s">
        <v>1</v>
      </c>
    </row>
    <row r="13" spans="1:12" ht="15" customHeight="1" x14ac:dyDescent="0.25">
      <c r="A13" s="21" t="s">
        <v>9</v>
      </c>
      <c r="B13" s="22">
        <v>4101590</v>
      </c>
      <c r="C13" s="36" t="s">
        <v>213</v>
      </c>
      <c r="D13" s="36" t="s">
        <v>213</v>
      </c>
      <c r="E13" s="36" t="s">
        <v>213</v>
      </c>
      <c r="F13" s="36" t="s">
        <v>213</v>
      </c>
      <c r="G13" s="36" t="s">
        <v>213</v>
      </c>
      <c r="H13" s="36" t="s">
        <v>1</v>
      </c>
      <c r="I13" s="36" t="s">
        <v>1</v>
      </c>
      <c r="J13" s="36" t="s">
        <v>213</v>
      </c>
      <c r="K13" s="36" t="s">
        <v>1</v>
      </c>
      <c r="L13" s="36" t="s">
        <v>1</v>
      </c>
    </row>
    <row r="14" spans="1:12" ht="15" customHeight="1" x14ac:dyDescent="0.25">
      <c r="A14" s="23" t="s">
        <v>10</v>
      </c>
      <c r="B14" s="24">
        <v>4101620</v>
      </c>
      <c r="C14" s="37" t="s">
        <v>213</v>
      </c>
      <c r="D14" s="37" t="s">
        <v>213</v>
      </c>
      <c r="E14" s="37" t="s">
        <v>213</v>
      </c>
      <c r="F14" s="37" t="s">
        <v>213</v>
      </c>
      <c r="G14" s="37" t="s">
        <v>213</v>
      </c>
      <c r="H14" s="37" t="s">
        <v>1</v>
      </c>
      <c r="I14" s="37" t="s">
        <v>1</v>
      </c>
      <c r="J14" s="37" t="s">
        <v>212</v>
      </c>
      <c r="K14" s="40">
        <v>59110.19</v>
      </c>
      <c r="L14" s="49">
        <f>K14/'Section A-LEA Allocations'!I16</f>
        <v>0.14999999746236653</v>
      </c>
    </row>
    <row r="15" spans="1:12" ht="15" customHeight="1" x14ac:dyDescent="0.25">
      <c r="A15" s="21" t="s">
        <v>11</v>
      </c>
      <c r="B15" s="22">
        <v>4101660</v>
      </c>
      <c r="C15" s="36" t="s">
        <v>213</v>
      </c>
      <c r="D15" s="36" t="s">
        <v>213</v>
      </c>
      <c r="E15" s="36" t="s">
        <v>213</v>
      </c>
      <c r="F15" s="36" t="s">
        <v>213</v>
      </c>
      <c r="G15" s="36" t="s">
        <v>213</v>
      </c>
      <c r="H15" s="36" t="s">
        <v>1</v>
      </c>
      <c r="I15" s="36" t="s">
        <v>1</v>
      </c>
      <c r="J15" s="36" t="s">
        <v>213</v>
      </c>
      <c r="K15" s="36" t="s">
        <v>1</v>
      </c>
      <c r="L15" s="36" t="s">
        <v>1</v>
      </c>
    </row>
    <row r="16" spans="1:12" ht="15" customHeight="1" x14ac:dyDescent="0.25">
      <c r="A16" s="23" t="s">
        <v>12</v>
      </c>
      <c r="B16" s="24">
        <v>4101710</v>
      </c>
      <c r="C16" s="37" t="s">
        <v>213</v>
      </c>
      <c r="D16" s="37" t="s">
        <v>213</v>
      </c>
      <c r="E16" s="37" t="s">
        <v>213</v>
      </c>
      <c r="F16" s="37" t="s">
        <v>213</v>
      </c>
      <c r="G16" s="37" t="s">
        <v>213</v>
      </c>
      <c r="H16" s="37" t="s">
        <v>1</v>
      </c>
      <c r="I16" s="37" t="s">
        <v>1</v>
      </c>
      <c r="J16" s="37" t="s">
        <v>213</v>
      </c>
      <c r="K16" s="37" t="s">
        <v>1</v>
      </c>
      <c r="L16" s="37" t="s">
        <v>1</v>
      </c>
    </row>
    <row r="17" spans="1:12" ht="15" customHeight="1" x14ac:dyDescent="0.25">
      <c r="A17" s="21" t="s">
        <v>13</v>
      </c>
      <c r="B17" s="22">
        <v>4101800</v>
      </c>
      <c r="C17" s="36" t="s">
        <v>213</v>
      </c>
      <c r="D17" s="36" t="s">
        <v>213</v>
      </c>
      <c r="E17" s="36" t="s">
        <v>213</v>
      </c>
      <c r="F17" s="36" t="s">
        <v>213</v>
      </c>
      <c r="G17" s="36" t="s">
        <v>213</v>
      </c>
      <c r="H17" s="36" t="s">
        <v>1</v>
      </c>
      <c r="I17" s="36" t="s">
        <v>1</v>
      </c>
      <c r="J17" s="36" t="s">
        <v>213</v>
      </c>
      <c r="K17" s="36" t="s">
        <v>1</v>
      </c>
      <c r="L17" s="36" t="s">
        <v>1</v>
      </c>
    </row>
    <row r="18" spans="1:12" ht="15" customHeight="1" x14ac:dyDescent="0.25">
      <c r="A18" s="23" t="s">
        <v>14</v>
      </c>
      <c r="B18" s="24">
        <v>4101830</v>
      </c>
      <c r="C18" s="37" t="s">
        <v>213</v>
      </c>
      <c r="D18" s="37" t="s">
        <v>213</v>
      </c>
      <c r="E18" s="37" t="s">
        <v>213</v>
      </c>
      <c r="F18" s="37" t="s">
        <v>213</v>
      </c>
      <c r="G18" s="37" t="s">
        <v>213</v>
      </c>
      <c r="H18" s="37" t="s">
        <v>1</v>
      </c>
      <c r="I18" s="37" t="s">
        <v>1</v>
      </c>
      <c r="J18" s="37" t="s">
        <v>213</v>
      </c>
      <c r="K18" s="37" t="s">
        <v>1</v>
      </c>
      <c r="L18" s="37" t="s">
        <v>1</v>
      </c>
    </row>
    <row r="19" spans="1:12" ht="15" customHeight="1" x14ac:dyDescent="0.25">
      <c r="A19" s="21" t="s">
        <v>15</v>
      </c>
      <c r="B19" s="22">
        <v>4101920</v>
      </c>
      <c r="C19" s="36" t="s">
        <v>213</v>
      </c>
      <c r="D19" s="36" t="s">
        <v>213</v>
      </c>
      <c r="E19" s="36" t="s">
        <v>213</v>
      </c>
      <c r="F19" s="36" t="s">
        <v>213</v>
      </c>
      <c r="G19" s="36" t="s">
        <v>213</v>
      </c>
      <c r="H19" s="36" t="s">
        <v>1</v>
      </c>
      <c r="I19" s="36" t="s">
        <v>1</v>
      </c>
      <c r="J19" s="36" t="s">
        <v>213</v>
      </c>
      <c r="K19" s="36" t="s">
        <v>1</v>
      </c>
      <c r="L19" s="36" t="s">
        <v>1</v>
      </c>
    </row>
    <row r="20" spans="1:12" ht="15" customHeight="1" x14ac:dyDescent="0.25">
      <c r="A20" s="23" t="s">
        <v>16</v>
      </c>
      <c r="B20" s="24">
        <v>4101980</v>
      </c>
      <c r="C20" s="37" t="s">
        <v>213</v>
      </c>
      <c r="D20" s="37" t="s">
        <v>213</v>
      </c>
      <c r="E20" s="37" t="s">
        <v>213</v>
      </c>
      <c r="F20" s="37" t="s">
        <v>213</v>
      </c>
      <c r="G20" s="37" t="s">
        <v>213</v>
      </c>
      <c r="H20" s="37" t="s">
        <v>1</v>
      </c>
      <c r="I20" s="37" t="s">
        <v>1</v>
      </c>
      <c r="J20" s="37" t="s">
        <v>213</v>
      </c>
      <c r="K20" s="37" t="s">
        <v>1</v>
      </c>
      <c r="L20" s="37" t="s">
        <v>1</v>
      </c>
    </row>
    <row r="21" spans="1:12" ht="15" customHeight="1" x14ac:dyDescent="0.25">
      <c r="A21" s="21" t="s">
        <v>17</v>
      </c>
      <c r="B21" s="22">
        <v>4102040</v>
      </c>
      <c r="C21" s="36" t="s">
        <v>213</v>
      </c>
      <c r="D21" s="36" t="s">
        <v>213</v>
      </c>
      <c r="E21" s="36" t="s">
        <v>213</v>
      </c>
      <c r="F21" s="36" t="s">
        <v>213</v>
      </c>
      <c r="G21" s="36" t="s">
        <v>213</v>
      </c>
      <c r="H21" s="36" t="s">
        <v>1</v>
      </c>
      <c r="I21" s="36" t="s">
        <v>1</v>
      </c>
      <c r="J21" s="36" t="s">
        <v>213</v>
      </c>
      <c r="K21" s="36" t="s">
        <v>1</v>
      </c>
      <c r="L21" s="36" t="s">
        <v>1</v>
      </c>
    </row>
    <row r="22" spans="1:12" ht="15" customHeight="1" x14ac:dyDescent="0.25">
      <c r="A22" s="23" t="s">
        <v>18</v>
      </c>
      <c r="B22" s="24">
        <v>4102160</v>
      </c>
      <c r="C22" s="37" t="s">
        <v>213</v>
      </c>
      <c r="D22" s="37" t="s">
        <v>213</v>
      </c>
      <c r="E22" s="37" t="s">
        <v>213</v>
      </c>
      <c r="F22" s="37" t="s">
        <v>213</v>
      </c>
      <c r="G22" s="37" t="s">
        <v>213</v>
      </c>
      <c r="H22" s="37" t="s">
        <v>1</v>
      </c>
      <c r="I22" s="37" t="s">
        <v>1</v>
      </c>
      <c r="J22" s="37" t="s">
        <v>213</v>
      </c>
      <c r="K22" s="37" t="s">
        <v>1</v>
      </c>
      <c r="L22" s="37" t="s">
        <v>1</v>
      </c>
    </row>
    <row r="23" spans="1:12" ht="15" customHeight="1" x14ac:dyDescent="0.25">
      <c r="A23" s="21" t="s">
        <v>19</v>
      </c>
      <c r="B23" s="22">
        <v>4102190</v>
      </c>
      <c r="C23" s="36" t="s">
        <v>213</v>
      </c>
      <c r="D23" s="36" t="s">
        <v>213</v>
      </c>
      <c r="E23" s="36" t="s">
        <v>213</v>
      </c>
      <c r="F23" s="36" t="s">
        <v>213</v>
      </c>
      <c r="G23" s="36" t="s">
        <v>213</v>
      </c>
      <c r="H23" s="36" t="s">
        <v>1</v>
      </c>
      <c r="I23" s="36" t="s">
        <v>1</v>
      </c>
      <c r="J23" s="36" t="s">
        <v>213</v>
      </c>
      <c r="K23" s="36" t="s">
        <v>1</v>
      </c>
      <c r="L23" s="36" t="s">
        <v>1</v>
      </c>
    </row>
    <row r="24" spans="1:12" ht="15" customHeight="1" x14ac:dyDescent="0.25">
      <c r="A24" s="23" t="s">
        <v>20</v>
      </c>
      <c r="B24" s="24">
        <v>4102310</v>
      </c>
      <c r="C24" s="37" t="s">
        <v>213</v>
      </c>
      <c r="D24" s="37" t="s">
        <v>213</v>
      </c>
      <c r="E24" s="37" t="s">
        <v>213</v>
      </c>
      <c r="F24" s="37" t="s">
        <v>213</v>
      </c>
      <c r="G24" s="37" t="s">
        <v>213</v>
      </c>
      <c r="H24" s="37" t="s">
        <v>1</v>
      </c>
      <c r="I24" s="37" t="s">
        <v>1</v>
      </c>
      <c r="J24" s="37" t="s">
        <v>213</v>
      </c>
      <c r="K24" s="37" t="s">
        <v>1</v>
      </c>
      <c r="L24" s="37" t="s">
        <v>1</v>
      </c>
    </row>
    <row r="25" spans="1:12" ht="15" customHeight="1" x14ac:dyDescent="0.25">
      <c r="A25" s="21" t="s">
        <v>21</v>
      </c>
      <c r="B25" s="22">
        <v>4101740</v>
      </c>
      <c r="C25" s="36" t="s">
        <v>213</v>
      </c>
      <c r="D25" s="36" t="s">
        <v>213</v>
      </c>
      <c r="E25" s="36" t="s">
        <v>213</v>
      </c>
      <c r="F25" s="36" t="s">
        <v>213</v>
      </c>
      <c r="G25" s="36" t="s">
        <v>213</v>
      </c>
      <c r="H25" s="36" t="s">
        <v>1</v>
      </c>
      <c r="I25" s="36" t="s">
        <v>1</v>
      </c>
      <c r="J25" s="36" t="s">
        <v>213</v>
      </c>
      <c r="K25" s="36" t="s">
        <v>1</v>
      </c>
      <c r="L25" s="36" t="s">
        <v>1</v>
      </c>
    </row>
    <row r="26" spans="1:12" ht="15" customHeight="1" x14ac:dyDescent="0.25">
      <c r="A26" s="23" t="s">
        <v>22</v>
      </c>
      <c r="B26" s="24">
        <v>4102580</v>
      </c>
      <c r="C26" s="37" t="s">
        <v>213</v>
      </c>
      <c r="D26" s="37" t="s">
        <v>213</v>
      </c>
      <c r="E26" s="37" t="s">
        <v>213</v>
      </c>
      <c r="F26" s="37" t="s">
        <v>213</v>
      </c>
      <c r="G26" s="37" t="s">
        <v>213</v>
      </c>
      <c r="H26" s="37" t="s">
        <v>1</v>
      </c>
      <c r="I26" s="37" t="s">
        <v>1</v>
      </c>
      <c r="J26" s="37" t="s">
        <v>213</v>
      </c>
      <c r="K26" s="37" t="s">
        <v>1</v>
      </c>
      <c r="L26" s="37" t="s">
        <v>1</v>
      </c>
    </row>
    <row r="27" spans="1:12" ht="15" customHeight="1" x14ac:dyDescent="0.25">
      <c r="A27" s="21" t="s">
        <v>23</v>
      </c>
      <c r="B27" s="22">
        <v>4102610</v>
      </c>
      <c r="C27" s="36" t="s">
        <v>213</v>
      </c>
      <c r="D27" s="36" t="s">
        <v>213</v>
      </c>
      <c r="E27" s="36" t="s">
        <v>213</v>
      </c>
      <c r="F27" s="36" t="s">
        <v>213</v>
      </c>
      <c r="G27" s="36" t="s">
        <v>213</v>
      </c>
      <c r="H27" s="36" t="s">
        <v>1</v>
      </c>
      <c r="I27" s="36" t="s">
        <v>1</v>
      </c>
      <c r="J27" s="36" t="s">
        <v>213</v>
      </c>
      <c r="K27" s="36" t="s">
        <v>1</v>
      </c>
      <c r="L27" s="36" t="s">
        <v>1</v>
      </c>
    </row>
    <row r="28" spans="1:12" ht="15" customHeight="1" x14ac:dyDescent="0.25">
      <c r="A28" s="23" t="s">
        <v>24</v>
      </c>
      <c r="B28" s="24">
        <v>4102640</v>
      </c>
      <c r="C28" s="37" t="s">
        <v>213</v>
      </c>
      <c r="D28" s="37" t="s">
        <v>213</v>
      </c>
      <c r="E28" s="37" t="s">
        <v>213</v>
      </c>
      <c r="F28" s="37" t="s">
        <v>213</v>
      </c>
      <c r="G28" s="37" t="s">
        <v>213</v>
      </c>
      <c r="H28" s="37" t="s">
        <v>1</v>
      </c>
      <c r="I28" s="37" t="s">
        <v>1</v>
      </c>
      <c r="J28" s="37" t="s">
        <v>213</v>
      </c>
      <c r="K28" s="37" t="s">
        <v>1</v>
      </c>
      <c r="L28" s="37" t="s">
        <v>1</v>
      </c>
    </row>
    <row r="29" spans="1:12" ht="15" customHeight="1" x14ac:dyDescent="0.25">
      <c r="A29" s="21" t="s">
        <v>25</v>
      </c>
      <c r="B29" s="22">
        <v>4102780</v>
      </c>
      <c r="C29" s="36" t="s">
        <v>213</v>
      </c>
      <c r="D29" s="36" t="s">
        <v>213</v>
      </c>
      <c r="E29" s="36" t="s">
        <v>213</v>
      </c>
      <c r="F29" s="36" t="s">
        <v>213</v>
      </c>
      <c r="G29" s="36" t="s">
        <v>213</v>
      </c>
      <c r="H29" s="36" t="s">
        <v>1</v>
      </c>
      <c r="I29" s="36" t="s">
        <v>1</v>
      </c>
      <c r="J29" s="36" t="s">
        <v>213</v>
      </c>
      <c r="K29" s="36" t="s">
        <v>1</v>
      </c>
      <c r="L29" s="36" t="s">
        <v>1</v>
      </c>
    </row>
    <row r="30" spans="1:12" ht="15" customHeight="1" x14ac:dyDescent="0.25">
      <c r="A30" s="23" t="s">
        <v>26</v>
      </c>
      <c r="B30" s="24">
        <v>4102800</v>
      </c>
      <c r="C30" s="37" t="s">
        <v>213</v>
      </c>
      <c r="D30" s="37" t="s">
        <v>213</v>
      </c>
      <c r="E30" s="37" t="s">
        <v>213</v>
      </c>
      <c r="F30" s="37" t="s">
        <v>213</v>
      </c>
      <c r="G30" s="37" t="s">
        <v>213</v>
      </c>
      <c r="H30" s="37" t="s">
        <v>1</v>
      </c>
      <c r="I30" s="37" t="s">
        <v>1</v>
      </c>
      <c r="J30" s="37" t="s">
        <v>213</v>
      </c>
      <c r="K30" s="37" t="s">
        <v>1</v>
      </c>
      <c r="L30" s="37" t="s">
        <v>1</v>
      </c>
    </row>
    <row r="31" spans="1:12" ht="15" customHeight="1" x14ac:dyDescent="0.25">
      <c r="A31" s="21" t="s">
        <v>27</v>
      </c>
      <c r="B31" s="22">
        <v>4105760</v>
      </c>
      <c r="C31" s="36" t="s">
        <v>213</v>
      </c>
      <c r="D31" s="36" t="s">
        <v>213</v>
      </c>
      <c r="E31" s="36" t="s">
        <v>213</v>
      </c>
      <c r="F31" s="36" t="s">
        <v>213</v>
      </c>
      <c r="G31" s="36" t="s">
        <v>213</v>
      </c>
      <c r="H31" s="36" t="s">
        <v>1</v>
      </c>
      <c r="I31" s="36" t="s">
        <v>1</v>
      </c>
      <c r="J31" s="36" t="s">
        <v>213</v>
      </c>
      <c r="K31" s="36" t="s">
        <v>1</v>
      </c>
      <c r="L31" s="36" t="s">
        <v>1</v>
      </c>
    </row>
    <row r="32" spans="1:12" ht="15" customHeight="1" x14ac:dyDescent="0.25">
      <c r="A32" s="23" t="s">
        <v>28</v>
      </c>
      <c r="B32" s="24">
        <v>4102910</v>
      </c>
      <c r="C32" s="37" t="s">
        <v>213</v>
      </c>
      <c r="D32" s="37" t="s">
        <v>213</v>
      </c>
      <c r="E32" s="37" t="s">
        <v>213</v>
      </c>
      <c r="F32" s="37" t="s">
        <v>213</v>
      </c>
      <c r="G32" s="37" t="s">
        <v>213</v>
      </c>
      <c r="H32" s="37" t="s">
        <v>1</v>
      </c>
      <c r="I32" s="37" t="s">
        <v>1</v>
      </c>
      <c r="J32" s="37" t="s">
        <v>213</v>
      </c>
      <c r="K32" s="37" t="s">
        <v>1</v>
      </c>
      <c r="L32" s="37" t="s">
        <v>1</v>
      </c>
    </row>
    <row r="33" spans="1:12" ht="15" customHeight="1" x14ac:dyDescent="0.25">
      <c r="A33" s="21" t="s">
        <v>29</v>
      </c>
      <c r="B33" s="22">
        <v>4102940</v>
      </c>
      <c r="C33" s="36" t="s">
        <v>213</v>
      </c>
      <c r="D33" s="36" t="s">
        <v>213</v>
      </c>
      <c r="E33" s="36" t="s">
        <v>213</v>
      </c>
      <c r="F33" s="36" t="s">
        <v>213</v>
      </c>
      <c r="G33" s="36" t="s">
        <v>213</v>
      </c>
      <c r="H33" s="36" t="s">
        <v>1</v>
      </c>
      <c r="I33" s="36" t="s">
        <v>1</v>
      </c>
      <c r="J33" s="36" t="s">
        <v>213</v>
      </c>
      <c r="K33" s="36" t="s">
        <v>1</v>
      </c>
      <c r="L33" s="36" t="s">
        <v>1</v>
      </c>
    </row>
    <row r="34" spans="1:12" x14ac:dyDescent="0.25">
      <c r="A34" s="23" t="s">
        <v>30</v>
      </c>
      <c r="B34" s="24">
        <v>4102840</v>
      </c>
      <c r="C34" s="37" t="s">
        <v>213</v>
      </c>
      <c r="D34" s="37" t="s">
        <v>213</v>
      </c>
      <c r="E34" s="37" t="s">
        <v>213</v>
      </c>
      <c r="F34" s="37" t="s">
        <v>213</v>
      </c>
      <c r="G34" s="37" t="s">
        <v>213</v>
      </c>
      <c r="H34" s="37" t="s">
        <v>1</v>
      </c>
      <c r="I34" s="37" t="s">
        <v>1</v>
      </c>
      <c r="J34" s="37" t="s">
        <v>212</v>
      </c>
      <c r="K34" s="40">
        <v>67805.72</v>
      </c>
      <c r="L34" s="49">
        <f>K34/'Section A-LEA Allocations'!I36</f>
        <v>0.10535119501758851</v>
      </c>
    </row>
    <row r="35" spans="1:12" ht="15" customHeight="1" x14ac:dyDescent="0.25">
      <c r="A35" s="21" t="s">
        <v>31</v>
      </c>
      <c r="B35" s="22">
        <v>4103260</v>
      </c>
      <c r="C35" s="36" t="s">
        <v>213</v>
      </c>
      <c r="D35" s="36" t="s">
        <v>213</v>
      </c>
      <c r="E35" s="36" t="s">
        <v>213</v>
      </c>
      <c r="F35" s="36" t="s">
        <v>213</v>
      </c>
      <c r="G35" s="36" t="s">
        <v>213</v>
      </c>
      <c r="H35" s="36" t="s">
        <v>1</v>
      </c>
      <c r="I35" s="36" t="s">
        <v>1</v>
      </c>
      <c r="J35" s="36" t="s">
        <v>213</v>
      </c>
      <c r="K35" s="36" t="s">
        <v>1</v>
      </c>
      <c r="L35" s="36" t="s">
        <v>1</v>
      </c>
    </row>
    <row r="36" spans="1:12" ht="15" customHeight="1" x14ac:dyDescent="0.25">
      <c r="A36" s="23" t="s">
        <v>32</v>
      </c>
      <c r="B36" s="24">
        <v>4103270</v>
      </c>
      <c r="C36" s="37" t="s">
        <v>213</v>
      </c>
      <c r="D36" s="37" t="s">
        <v>213</v>
      </c>
      <c r="E36" s="37" t="s">
        <v>213</v>
      </c>
      <c r="F36" s="37" t="s">
        <v>213</v>
      </c>
      <c r="G36" s="37" t="s">
        <v>213</v>
      </c>
      <c r="H36" s="37" t="s">
        <v>1</v>
      </c>
      <c r="I36" s="37" t="s">
        <v>1</v>
      </c>
      <c r="J36" s="37" t="s">
        <v>213</v>
      </c>
      <c r="K36" s="37" t="s">
        <v>1</v>
      </c>
      <c r="L36" s="37" t="s">
        <v>1</v>
      </c>
    </row>
    <row r="37" spans="1:12" ht="15" customHeight="1" x14ac:dyDescent="0.25">
      <c r="A37" s="21" t="s">
        <v>33</v>
      </c>
      <c r="B37" s="22">
        <v>4103330</v>
      </c>
      <c r="C37" s="36" t="s">
        <v>213</v>
      </c>
      <c r="D37" s="36" t="s">
        <v>213</v>
      </c>
      <c r="E37" s="36" t="s">
        <v>213</v>
      </c>
      <c r="F37" s="36" t="s">
        <v>213</v>
      </c>
      <c r="G37" s="36" t="s">
        <v>213</v>
      </c>
      <c r="H37" s="36" t="s">
        <v>1</v>
      </c>
      <c r="I37" s="36" t="s">
        <v>1</v>
      </c>
      <c r="J37" s="36" t="s">
        <v>213</v>
      </c>
      <c r="K37" s="36" t="s">
        <v>1</v>
      </c>
      <c r="L37" s="36" t="s">
        <v>1</v>
      </c>
    </row>
    <row r="38" spans="1:12" ht="15" customHeight="1" x14ac:dyDescent="0.25">
      <c r="A38" s="23" t="s">
        <v>34</v>
      </c>
      <c r="B38" s="24">
        <v>4103660</v>
      </c>
      <c r="C38" s="37" t="s">
        <v>213</v>
      </c>
      <c r="D38" s="37" t="s">
        <v>213</v>
      </c>
      <c r="E38" s="37" t="s">
        <v>213</v>
      </c>
      <c r="F38" s="37" t="s">
        <v>213</v>
      </c>
      <c r="G38" s="37" t="s">
        <v>213</v>
      </c>
      <c r="H38" s="37" t="s">
        <v>1</v>
      </c>
      <c r="I38" s="37" t="s">
        <v>1</v>
      </c>
      <c r="J38" s="37" t="s">
        <v>213</v>
      </c>
      <c r="K38" s="37" t="s">
        <v>1</v>
      </c>
      <c r="L38" s="37" t="s">
        <v>1</v>
      </c>
    </row>
    <row r="39" spans="1:12" ht="15" customHeight="1" x14ac:dyDescent="0.25">
      <c r="A39" s="21" t="s">
        <v>35</v>
      </c>
      <c r="B39" s="22">
        <v>4103390</v>
      </c>
      <c r="C39" s="36" t="s">
        <v>213</v>
      </c>
      <c r="D39" s="36" t="s">
        <v>213</v>
      </c>
      <c r="E39" s="36" t="s">
        <v>213</v>
      </c>
      <c r="F39" s="36" t="s">
        <v>213</v>
      </c>
      <c r="G39" s="36" t="s">
        <v>213</v>
      </c>
      <c r="H39" s="36" t="s">
        <v>1</v>
      </c>
      <c r="I39" s="36" t="s">
        <v>1</v>
      </c>
      <c r="J39" s="36" t="s">
        <v>213</v>
      </c>
      <c r="K39" s="36" t="s">
        <v>1</v>
      </c>
      <c r="L39" s="36" t="s">
        <v>1</v>
      </c>
    </row>
    <row r="40" spans="1:12" ht="15" customHeight="1" x14ac:dyDescent="0.25">
      <c r="A40" s="23" t="s">
        <v>36</v>
      </c>
      <c r="B40" s="24">
        <v>4103420</v>
      </c>
      <c r="C40" s="37" t="s">
        <v>213</v>
      </c>
      <c r="D40" s="37" t="s">
        <v>213</v>
      </c>
      <c r="E40" s="37" t="s">
        <v>213</v>
      </c>
      <c r="F40" s="37" t="s">
        <v>213</v>
      </c>
      <c r="G40" s="37" t="s">
        <v>213</v>
      </c>
      <c r="H40" s="37" t="s">
        <v>1</v>
      </c>
      <c r="I40" s="37" t="s">
        <v>1</v>
      </c>
      <c r="J40" s="37" t="s">
        <v>213</v>
      </c>
      <c r="K40" s="37" t="s">
        <v>1</v>
      </c>
      <c r="L40" s="37" t="s">
        <v>1</v>
      </c>
    </row>
    <row r="41" spans="1:12" ht="15" customHeight="1" x14ac:dyDescent="0.25">
      <c r="A41" s="21" t="s">
        <v>37</v>
      </c>
      <c r="B41" s="22">
        <v>4103480</v>
      </c>
      <c r="C41" s="36" t="s">
        <v>213</v>
      </c>
      <c r="D41" s="36" t="s">
        <v>213</v>
      </c>
      <c r="E41" s="36" t="s">
        <v>213</v>
      </c>
      <c r="F41" s="36" t="s">
        <v>213</v>
      </c>
      <c r="G41" s="36" t="s">
        <v>213</v>
      </c>
      <c r="H41" s="36" t="s">
        <v>1</v>
      </c>
      <c r="I41" s="36" t="s">
        <v>1</v>
      </c>
      <c r="J41" s="36" t="s">
        <v>213</v>
      </c>
      <c r="K41" s="36" t="s">
        <v>1</v>
      </c>
      <c r="L41" s="36" t="s">
        <v>1</v>
      </c>
    </row>
    <row r="42" spans="1:12" ht="15" customHeight="1" x14ac:dyDescent="0.25">
      <c r="A42" s="23" t="s">
        <v>38</v>
      </c>
      <c r="B42" s="24">
        <v>4103540</v>
      </c>
      <c r="C42" s="37" t="s">
        <v>213</v>
      </c>
      <c r="D42" s="37" t="s">
        <v>213</v>
      </c>
      <c r="E42" s="37" t="s">
        <v>213</v>
      </c>
      <c r="F42" s="37" t="s">
        <v>213</v>
      </c>
      <c r="G42" s="37" t="s">
        <v>213</v>
      </c>
      <c r="H42" s="37" t="s">
        <v>1</v>
      </c>
      <c r="I42" s="37" t="s">
        <v>1</v>
      </c>
      <c r="J42" s="37" t="s">
        <v>213</v>
      </c>
      <c r="K42" s="37" t="s">
        <v>1</v>
      </c>
      <c r="L42" s="37" t="s">
        <v>1</v>
      </c>
    </row>
    <row r="43" spans="1:12" ht="15" customHeight="1" x14ac:dyDescent="0.25">
      <c r="A43" s="21" t="s">
        <v>39</v>
      </c>
      <c r="B43" s="22">
        <v>4103690</v>
      </c>
      <c r="C43" s="36" t="s">
        <v>213</v>
      </c>
      <c r="D43" s="36" t="s">
        <v>213</v>
      </c>
      <c r="E43" s="36" t="s">
        <v>213</v>
      </c>
      <c r="F43" s="36" t="s">
        <v>213</v>
      </c>
      <c r="G43" s="36" t="s">
        <v>213</v>
      </c>
      <c r="H43" s="36" t="s">
        <v>1</v>
      </c>
      <c r="I43" s="36" t="s">
        <v>1</v>
      </c>
      <c r="J43" s="36" t="s">
        <v>213</v>
      </c>
      <c r="K43" s="36" t="s">
        <v>1</v>
      </c>
      <c r="L43" s="36" t="s">
        <v>1</v>
      </c>
    </row>
    <row r="44" spans="1:12" ht="15" customHeight="1" x14ac:dyDescent="0.25">
      <c r="A44" s="23" t="s">
        <v>40</v>
      </c>
      <c r="B44" s="24">
        <v>4103720</v>
      </c>
      <c r="C44" s="37" t="s">
        <v>213</v>
      </c>
      <c r="D44" s="37" t="s">
        <v>213</v>
      </c>
      <c r="E44" s="37" t="s">
        <v>213</v>
      </c>
      <c r="F44" s="37" t="s">
        <v>213</v>
      </c>
      <c r="G44" s="37" t="s">
        <v>213</v>
      </c>
      <c r="H44" s="37" t="s">
        <v>1</v>
      </c>
      <c r="I44" s="37" t="s">
        <v>1</v>
      </c>
      <c r="J44" s="37" t="s">
        <v>213</v>
      </c>
      <c r="K44" s="37" t="s">
        <v>1</v>
      </c>
      <c r="L44" s="37" t="s">
        <v>1</v>
      </c>
    </row>
    <row r="45" spans="1:12" ht="15" customHeight="1" x14ac:dyDescent="0.25">
      <c r="A45" s="21" t="s">
        <v>41</v>
      </c>
      <c r="B45" s="22">
        <v>4103780</v>
      </c>
      <c r="C45" s="36" t="s">
        <v>213</v>
      </c>
      <c r="D45" s="36" t="s">
        <v>213</v>
      </c>
      <c r="E45" s="36" t="s">
        <v>213</v>
      </c>
      <c r="F45" s="36" t="s">
        <v>213</v>
      </c>
      <c r="G45" s="36" t="s">
        <v>213</v>
      </c>
      <c r="H45" s="36" t="s">
        <v>1</v>
      </c>
      <c r="I45" s="36" t="s">
        <v>1</v>
      </c>
      <c r="J45" s="36" t="s">
        <v>213</v>
      </c>
      <c r="K45" s="36" t="s">
        <v>1</v>
      </c>
      <c r="L45" s="36" t="s">
        <v>1</v>
      </c>
    </row>
    <row r="46" spans="1:12" ht="15" customHeight="1" x14ac:dyDescent="0.25">
      <c r="A46" s="23" t="s">
        <v>42</v>
      </c>
      <c r="B46" s="24">
        <v>4103840</v>
      </c>
      <c r="C46" s="37" t="s">
        <v>213</v>
      </c>
      <c r="D46" s="37" t="s">
        <v>213</v>
      </c>
      <c r="E46" s="37" t="s">
        <v>213</v>
      </c>
      <c r="F46" s="37" t="s">
        <v>213</v>
      </c>
      <c r="G46" s="37" t="s">
        <v>213</v>
      </c>
      <c r="H46" s="37" t="s">
        <v>1</v>
      </c>
      <c r="I46" s="37" t="s">
        <v>1</v>
      </c>
      <c r="J46" s="37" t="s">
        <v>213</v>
      </c>
      <c r="K46" s="37" t="s">
        <v>1</v>
      </c>
      <c r="L46" s="37" t="s">
        <v>1</v>
      </c>
    </row>
    <row r="47" spans="1:12" ht="15" customHeight="1" x14ac:dyDescent="0.25">
      <c r="A47" s="21" t="s">
        <v>43</v>
      </c>
      <c r="B47" s="22">
        <v>4103860</v>
      </c>
      <c r="C47" s="36" t="s">
        <v>213</v>
      </c>
      <c r="D47" s="36" t="s">
        <v>213</v>
      </c>
      <c r="E47" s="36" t="s">
        <v>213</v>
      </c>
      <c r="F47" s="36" t="s">
        <v>213</v>
      </c>
      <c r="G47" s="36" t="s">
        <v>213</v>
      </c>
      <c r="H47" s="36" t="s">
        <v>1</v>
      </c>
      <c r="I47" s="36" t="s">
        <v>1</v>
      </c>
      <c r="J47" s="36" t="s">
        <v>213</v>
      </c>
      <c r="K47" s="36" t="s">
        <v>1</v>
      </c>
      <c r="L47" s="36" t="s">
        <v>1</v>
      </c>
    </row>
    <row r="48" spans="1:12" ht="15" customHeight="1" x14ac:dyDescent="0.25">
      <c r="A48" s="23" t="s">
        <v>44</v>
      </c>
      <c r="B48" s="24">
        <v>4103940</v>
      </c>
      <c r="C48" s="37" t="s">
        <v>212</v>
      </c>
      <c r="D48" s="37" t="s">
        <v>213</v>
      </c>
      <c r="E48" s="37" t="s">
        <v>213</v>
      </c>
      <c r="F48" s="37" t="s">
        <v>213</v>
      </c>
      <c r="G48" s="37" t="s">
        <v>212</v>
      </c>
      <c r="H48" s="48">
        <v>315145.24</v>
      </c>
      <c r="I48" s="43">
        <v>0.15</v>
      </c>
      <c r="J48" s="37" t="s">
        <v>213</v>
      </c>
      <c r="K48" s="37" t="s">
        <v>1</v>
      </c>
      <c r="L48" s="37" t="s">
        <v>1</v>
      </c>
    </row>
    <row r="49" spans="1:12" ht="15" customHeight="1" x14ac:dyDescent="0.25">
      <c r="A49" s="21" t="s">
        <v>45</v>
      </c>
      <c r="B49" s="22">
        <v>4103990</v>
      </c>
      <c r="C49" s="36" t="s">
        <v>212</v>
      </c>
      <c r="D49" s="36" t="s">
        <v>213</v>
      </c>
      <c r="E49" s="36" t="s">
        <v>213</v>
      </c>
      <c r="F49" s="36" t="s">
        <v>213</v>
      </c>
      <c r="G49" s="36" t="s">
        <v>212</v>
      </c>
      <c r="H49" s="41">
        <v>31078.93</v>
      </c>
      <c r="I49" s="44">
        <v>0.15</v>
      </c>
      <c r="J49" s="36" t="s">
        <v>213</v>
      </c>
      <c r="K49" s="36" t="s">
        <v>1</v>
      </c>
      <c r="L49" s="36" t="s">
        <v>1</v>
      </c>
    </row>
    <row r="50" spans="1:12" ht="15" customHeight="1" x14ac:dyDescent="0.25">
      <c r="A50" s="23" t="s">
        <v>46</v>
      </c>
      <c r="B50" s="24">
        <v>4104020</v>
      </c>
      <c r="C50" s="37" t="s">
        <v>213</v>
      </c>
      <c r="D50" s="37" t="s">
        <v>213</v>
      </c>
      <c r="E50" s="37" t="s">
        <v>213</v>
      </c>
      <c r="F50" s="37" t="s">
        <v>213</v>
      </c>
      <c r="G50" s="37" t="s">
        <v>213</v>
      </c>
      <c r="H50" s="37" t="s">
        <v>1</v>
      </c>
      <c r="I50" s="37" t="s">
        <v>1</v>
      </c>
      <c r="J50" s="37" t="s">
        <v>213</v>
      </c>
      <c r="K50" s="37" t="s">
        <v>1</v>
      </c>
      <c r="L50" s="37" t="s">
        <v>1</v>
      </c>
    </row>
    <row r="51" spans="1:12" ht="15" customHeight="1" x14ac:dyDescent="0.25">
      <c r="A51" s="21" t="s">
        <v>47</v>
      </c>
      <c r="B51" s="22">
        <v>4104170</v>
      </c>
      <c r="C51" s="36" t="s">
        <v>213</v>
      </c>
      <c r="D51" s="36" t="s">
        <v>213</v>
      </c>
      <c r="E51" s="36" t="s">
        <v>213</v>
      </c>
      <c r="F51" s="36" t="s">
        <v>213</v>
      </c>
      <c r="G51" s="36" t="s">
        <v>213</v>
      </c>
      <c r="H51" s="36" t="s">
        <v>1</v>
      </c>
      <c r="I51" s="36" t="s">
        <v>1</v>
      </c>
      <c r="J51" s="36" t="s">
        <v>213</v>
      </c>
      <c r="K51" s="36" t="s">
        <v>1</v>
      </c>
      <c r="L51" s="36" t="s">
        <v>1</v>
      </c>
    </row>
    <row r="52" spans="1:12" ht="15" customHeight="1" x14ac:dyDescent="0.25">
      <c r="A52" s="23" t="s">
        <v>48</v>
      </c>
      <c r="B52" s="24">
        <v>4104290</v>
      </c>
      <c r="C52" s="37" t="s">
        <v>213</v>
      </c>
      <c r="D52" s="37" t="s">
        <v>213</v>
      </c>
      <c r="E52" s="37" t="s">
        <v>213</v>
      </c>
      <c r="F52" s="37" t="s">
        <v>213</v>
      </c>
      <c r="G52" s="37" t="s">
        <v>213</v>
      </c>
      <c r="H52" s="37" t="s">
        <v>1</v>
      </c>
      <c r="I52" s="37" t="s">
        <v>1</v>
      </c>
      <c r="J52" s="37" t="s">
        <v>213</v>
      </c>
      <c r="K52" s="37" t="s">
        <v>1</v>
      </c>
      <c r="L52" s="37" t="s">
        <v>1</v>
      </c>
    </row>
    <row r="53" spans="1:12" ht="15" customHeight="1" x14ac:dyDescent="0.25">
      <c r="A53" s="21" t="s">
        <v>49</v>
      </c>
      <c r="B53" s="22">
        <v>4103960</v>
      </c>
      <c r="C53" s="36" t="s">
        <v>213</v>
      </c>
      <c r="D53" s="36" t="s">
        <v>213</v>
      </c>
      <c r="E53" s="36" t="s">
        <v>213</v>
      </c>
      <c r="F53" s="36" t="s">
        <v>213</v>
      </c>
      <c r="G53" s="36" t="s">
        <v>213</v>
      </c>
      <c r="H53" s="36" t="s">
        <v>1</v>
      </c>
      <c r="I53" s="36" t="s">
        <v>1</v>
      </c>
      <c r="J53" s="36" t="s">
        <v>213</v>
      </c>
      <c r="K53" s="36" t="s">
        <v>1</v>
      </c>
      <c r="L53" s="36" t="s">
        <v>1</v>
      </c>
    </row>
    <row r="54" spans="1:12" ht="15" customHeight="1" x14ac:dyDescent="0.25">
      <c r="A54" s="23" t="s">
        <v>232</v>
      </c>
      <c r="B54" s="24">
        <v>4110710</v>
      </c>
      <c r="C54" s="37" t="s">
        <v>213</v>
      </c>
      <c r="D54" s="37" t="s">
        <v>213</v>
      </c>
      <c r="E54" s="37" t="s">
        <v>213</v>
      </c>
      <c r="F54" s="37" t="s">
        <v>213</v>
      </c>
      <c r="G54" s="37" t="s">
        <v>213</v>
      </c>
      <c r="H54" s="37" t="s">
        <v>1</v>
      </c>
      <c r="I54" s="37" t="s">
        <v>1</v>
      </c>
      <c r="J54" s="37" t="s">
        <v>213</v>
      </c>
      <c r="K54" s="37" t="s">
        <v>1</v>
      </c>
      <c r="L54" s="37" t="s">
        <v>1</v>
      </c>
    </row>
    <row r="55" spans="1:12" ht="15" customHeight="1" x14ac:dyDescent="0.25">
      <c r="A55" s="21" t="s">
        <v>50</v>
      </c>
      <c r="B55" s="22">
        <v>4104380</v>
      </c>
      <c r="C55" s="36" t="s">
        <v>213</v>
      </c>
      <c r="D55" s="36" t="s">
        <v>213</v>
      </c>
      <c r="E55" s="36" t="s">
        <v>213</v>
      </c>
      <c r="F55" s="36" t="s">
        <v>213</v>
      </c>
      <c r="G55" s="36" t="s">
        <v>213</v>
      </c>
      <c r="H55" s="36" t="s">
        <v>1</v>
      </c>
      <c r="I55" s="36" t="s">
        <v>1</v>
      </c>
      <c r="J55" s="36" t="s">
        <v>213</v>
      </c>
      <c r="K55" s="36" t="s">
        <v>1</v>
      </c>
      <c r="L55" s="36" t="s">
        <v>1</v>
      </c>
    </row>
    <row r="56" spans="1:12" ht="15" customHeight="1" x14ac:dyDescent="0.25">
      <c r="A56" s="23" t="s">
        <v>51</v>
      </c>
      <c r="B56" s="24">
        <v>4104410</v>
      </c>
      <c r="C56" s="37" t="s">
        <v>213</v>
      </c>
      <c r="D56" s="37" t="s">
        <v>213</v>
      </c>
      <c r="E56" s="37" t="s">
        <v>213</v>
      </c>
      <c r="F56" s="37" t="s">
        <v>213</v>
      </c>
      <c r="G56" s="37" t="s">
        <v>213</v>
      </c>
      <c r="H56" s="37" t="s">
        <v>1</v>
      </c>
      <c r="I56" s="37" t="s">
        <v>1</v>
      </c>
      <c r="J56" s="37" t="s">
        <v>213</v>
      </c>
      <c r="K56" s="37" t="s">
        <v>1</v>
      </c>
      <c r="L56" s="37" t="s">
        <v>1</v>
      </c>
    </row>
    <row r="57" spans="1:12" ht="15" customHeight="1" x14ac:dyDescent="0.25">
      <c r="A57" s="21" t="s">
        <v>52</v>
      </c>
      <c r="B57" s="22">
        <v>4104500</v>
      </c>
      <c r="C57" s="36" t="s">
        <v>213</v>
      </c>
      <c r="D57" s="36" t="s">
        <v>213</v>
      </c>
      <c r="E57" s="36" t="s">
        <v>213</v>
      </c>
      <c r="F57" s="36" t="s">
        <v>213</v>
      </c>
      <c r="G57" s="36" t="s">
        <v>213</v>
      </c>
      <c r="H57" s="36" t="s">
        <v>1</v>
      </c>
      <c r="I57" s="36" t="s">
        <v>1</v>
      </c>
      <c r="J57" s="36" t="s">
        <v>213</v>
      </c>
      <c r="K57" s="36" t="s">
        <v>1</v>
      </c>
      <c r="L57" s="36" t="s">
        <v>1</v>
      </c>
    </row>
    <row r="58" spans="1:12" ht="15" customHeight="1" x14ac:dyDescent="0.25">
      <c r="A58" s="23" t="s">
        <v>53</v>
      </c>
      <c r="B58" s="24">
        <v>4104530</v>
      </c>
      <c r="C58" s="37" t="s">
        <v>213</v>
      </c>
      <c r="D58" s="37" t="s">
        <v>213</v>
      </c>
      <c r="E58" s="37" t="s">
        <v>213</v>
      </c>
      <c r="F58" s="37" t="s">
        <v>213</v>
      </c>
      <c r="G58" s="37" t="s">
        <v>213</v>
      </c>
      <c r="H58" s="37" t="s">
        <v>1</v>
      </c>
      <c r="I58" s="37" t="s">
        <v>1</v>
      </c>
      <c r="J58" s="37" t="s">
        <v>213</v>
      </c>
      <c r="K58" s="37" t="s">
        <v>1</v>
      </c>
      <c r="L58" s="37" t="s">
        <v>1</v>
      </c>
    </row>
    <row r="59" spans="1:12" ht="15" customHeight="1" x14ac:dyDescent="0.25">
      <c r="A59" s="21" t="s">
        <v>54</v>
      </c>
      <c r="B59" s="22">
        <v>4104590</v>
      </c>
      <c r="C59" s="36" t="s">
        <v>213</v>
      </c>
      <c r="D59" s="36" t="s">
        <v>213</v>
      </c>
      <c r="E59" s="36" t="s">
        <v>213</v>
      </c>
      <c r="F59" s="36" t="s">
        <v>213</v>
      </c>
      <c r="G59" s="36" t="s">
        <v>213</v>
      </c>
      <c r="H59" s="36" t="s">
        <v>1</v>
      </c>
      <c r="I59" s="36" t="s">
        <v>1</v>
      </c>
      <c r="J59" s="36" t="s">
        <v>213</v>
      </c>
      <c r="K59" s="36" t="s">
        <v>1</v>
      </c>
      <c r="L59" s="36" t="s">
        <v>1</v>
      </c>
    </row>
    <row r="60" spans="1:12" ht="15" customHeight="1" x14ac:dyDescent="0.25">
      <c r="A60" s="23" t="s">
        <v>55</v>
      </c>
      <c r="B60" s="24">
        <v>4104620</v>
      </c>
      <c r="C60" s="37" t="s">
        <v>213</v>
      </c>
      <c r="D60" s="37" t="s">
        <v>213</v>
      </c>
      <c r="E60" s="37" t="s">
        <v>213</v>
      </c>
      <c r="F60" s="37" t="s">
        <v>213</v>
      </c>
      <c r="G60" s="37" t="s">
        <v>213</v>
      </c>
      <c r="H60" s="37" t="s">
        <v>1</v>
      </c>
      <c r="I60" s="37" t="s">
        <v>1</v>
      </c>
      <c r="J60" s="37" t="s">
        <v>213</v>
      </c>
      <c r="K60" s="37" t="s">
        <v>1</v>
      </c>
      <c r="L60" s="37" t="s">
        <v>1</v>
      </c>
    </row>
    <row r="61" spans="1:12" ht="15" customHeight="1" x14ac:dyDescent="0.25">
      <c r="A61" s="21" t="s">
        <v>56</v>
      </c>
      <c r="B61" s="22">
        <v>4105080</v>
      </c>
      <c r="C61" s="36" t="s">
        <v>213</v>
      </c>
      <c r="D61" s="36" t="s">
        <v>213</v>
      </c>
      <c r="E61" s="36" t="s">
        <v>213</v>
      </c>
      <c r="F61" s="36" t="s">
        <v>213</v>
      </c>
      <c r="G61" s="36" t="s">
        <v>213</v>
      </c>
      <c r="H61" s="36" t="s">
        <v>1</v>
      </c>
      <c r="I61" s="36" t="s">
        <v>1</v>
      </c>
      <c r="J61" s="36" t="s">
        <v>213</v>
      </c>
      <c r="K61" s="36" t="s">
        <v>1</v>
      </c>
      <c r="L61" s="36" t="s">
        <v>1</v>
      </c>
    </row>
    <row r="62" spans="1:12" ht="15" customHeight="1" x14ac:dyDescent="0.25">
      <c r="A62" s="23" t="s">
        <v>57</v>
      </c>
      <c r="B62" s="24">
        <v>4104700</v>
      </c>
      <c r="C62" s="37" t="s">
        <v>213</v>
      </c>
      <c r="D62" s="37" t="s">
        <v>213</v>
      </c>
      <c r="E62" s="37" t="s">
        <v>213</v>
      </c>
      <c r="F62" s="37" t="s">
        <v>213</v>
      </c>
      <c r="G62" s="37" t="s">
        <v>213</v>
      </c>
      <c r="H62" s="37" t="s">
        <v>1</v>
      </c>
      <c r="I62" s="37" t="s">
        <v>1</v>
      </c>
      <c r="J62" s="37" t="s">
        <v>213</v>
      </c>
      <c r="K62" s="37" t="s">
        <v>1</v>
      </c>
      <c r="L62" s="37" t="s">
        <v>1</v>
      </c>
    </row>
    <row r="63" spans="1:12" ht="15" customHeight="1" x14ac:dyDescent="0.25">
      <c r="A63" s="21" t="s">
        <v>58</v>
      </c>
      <c r="B63" s="22">
        <v>4104740</v>
      </c>
      <c r="C63" s="36" t="s">
        <v>213</v>
      </c>
      <c r="D63" s="36" t="s">
        <v>213</v>
      </c>
      <c r="E63" s="36" t="s">
        <v>213</v>
      </c>
      <c r="F63" s="36" t="s">
        <v>213</v>
      </c>
      <c r="G63" s="36" t="s">
        <v>213</v>
      </c>
      <c r="H63" s="36" t="s">
        <v>1</v>
      </c>
      <c r="I63" s="36" t="s">
        <v>1</v>
      </c>
      <c r="J63" s="36" t="s">
        <v>213</v>
      </c>
      <c r="K63" s="36" t="s">
        <v>1</v>
      </c>
      <c r="L63" s="36" t="s">
        <v>1</v>
      </c>
    </row>
    <row r="64" spans="1:12" ht="15" customHeight="1" x14ac:dyDescent="0.25">
      <c r="A64" s="23" t="s">
        <v>59</v>
      </c>
      <c r="B64" s="24">
        <v>4100003</v>
      </c>
      <c r="C64" s="37" t="s">
        <v>213</v>
      </c>
      <c r="D64" s="37" t="s">
        <v>213</v>
      </c>
      <c r="E64" s="37" t="s">
        <v>213</v>
      </c>
      <c r="F64" s="37" t="s">
        <v>213</v>
      </c>
      <c r="G64" s="37" t="s">
        <v>213</v>
      </c>
      <c r="H64" s="37" t="s">
        <v>1</v>
      </c>
      <c r="I64" s="37" t="s">
        <v>1</v>
      </c>
      <c r="J64" s="37" t="s">
        <v>212</v>
      </c>
      <c r="K64" s="40">
        <v>8693.09</v>
      </c>
      <c r="L64" s="49">
        <f>K64/'Section A-LEA Allocations'!I66</f>
        <v>0.14987145634308466</v>
      </c>
    </row>
    <row r="65" spans="1:12" ht="15" customHeight="1" x14ac:dyDescent="0.25">
      <c r="A65" s="21" t="s">
        <v>60</v>
      </c>
      <c r="B65" s="22">
        <v>4104950</v>
      </c>
      <c r="C65" s="36" t="s">
        <v>213</v>
      </c>
      <c r="D65" s="36" t="s">
        <v>213</v>
      </c>
      <c r="E65" s="36" t="s">
        <v>213</v>
      </c>
      <c r="F65" s="36" t="s">
        <v>213</v>
      </c>
      <c r="G65" s="36" t="s">
        <v>213</v>
      </c>
      <c r="H65" s="36" t="s">
        <v>1</v>
      </c>
      <c r="I65" s="36" t="s">
        <v>1</v>
      </c>
      <c r="J65" s="36" t="s">
        <v>213</v>
      </c>
      <c r="K65" s="36" t="s">
        <v>1</v>
      </c>
      <c r="L65" s="36" t="s">
        <v>1</v>
      </c>
    </row>
    <row r="66" spans="1:12" ht="15" customHeight="1" x14ac:dyDescent="0.25">
      <c r="A66" s="23" t="s">
        <v>61</v>
      </c>
      <c r="B66" s="24">
        <v>4105160</v>
      </c>
      <c r="C66" s="37" t="s">
        <v>213</v>
      </c>
      <c r="D66" s="37" t="s">
        <v>213</v>
      </c>
      <c r="E66" s="37" t="s">
        <v>213</v>
      </c>
      <c r="F66" s="37" t="s">
        <v>213</v>
      </c>
      <c r="G66" s="37" t="s">
        <v>213</v>
      </c>
      <c r="H66" s="37" t="s">
        <v>1</v>
      </c>
      <c r="I66" s="37" t="s">
        <v>1</v>
      </c>
      <c r="J66" s="37" t="s">
        <v>213</v>
      </c>
      <c r="K66" s="37" t="s">
        <v>1</v>
      </c>
      <c r="L66" s="37" t="s">
        <v>1</v>
      </c>
    </row>
    <row r="67" spans="1:12" ht="15" customHeight="1" x14ac:dyDescent="0.25">
      <c r="A67" s="21" t="s">
        <v>62</v>
      </c>
      <c r="B67" s="22">
        <v>4105250</v>
      </c>
      <c r="C67" s="36" t="s">
        <v>213</v>
      </c>
      <c r="D67" s="36" t="s">
        <v>213</v>
      </c>
      <c r="E67" s="36" t="s">
        <v>213</v>
      </c>
      <c r="F67" s="36" t="s">
        <v>213</v>
      </c>
      <c r="G67" s="36" t="s">
        <v>213</v>
      </c>
      <c r="H67" s="36" t="s">
        <v>1</v>
      </c>
      <c r="I67" s="36" t="s">
        <v>1</v>
      </c>
      <c r="J67" s="36" t="s">
        <v>213</v>
      </c>
      <c r="K67" s="36" t="s">
        <v>1</v>
      </c>
      <c r="L67" s="36" t="s">
        <v>1</v>
      </c>
    </row>
    <row r="68" spans="1:12" ht="15" customHeight="1" x14ac:dyDescent="0.25">
      <c r="A68" s="23" t="s">
        <v>63</v>
      </c>
      <c r="B68" s="24">
        <v>4105310</v>
      </c>
      <c r="C68" s="37" t="s">
        <v>213</v>
      </c>
      <c r="D68" s="37" t="s">
        <v>213</v>
      </c>
      <c r="E68" s="37" t="s">
        <v>213</v>
      </c>
      <c r="F68" s="37" t="s">
        <v>213</v>
      </c>
      <c r="G68" s="37" t="s">
        <v>213</v>
      </c>
      <c r="H68" s="37" t="s">
        <v>1</v>
      </c>
      <c r="I68" s="37" t="s">
        <v>1</v>
      </c>
      <c r="J68" s="37" t="s">
        <v>213</v>
      </c>
      <c r="K68" s="37" t="s">
        <v>1</v>
      </c>
      <c r="L68" s="37" t="s">
        <v>1</v>
      </c>
    </row>
    <row r="69" spans="1:12" ht="15" customHeight="1" x14ac:dyDescent="0.25">
      <c r="A69" s="21" t="s">
        <v>64</v>
      </c>
      <c r="B69" s="22">
        <v>4105430</v>
      </c>
      <c r="C69" s="36" t="s">
        <v>213</v>
      </c>
      <c r="D69" s="36" t="s">
        <v>213</v>
      </c>
      <c r="E69" s="36" t="s">
        <v>213</v>
      </c>
      <c r="F69" s="36" t="s">
        <v>213</v>
      </c>
      <c r="G69" s="36" t="s">
        <v>213</v>
      </c>
      <c r="H69" s="36" t="s">
        <v>1</v>
      </c>
      <c r="I69" s="36" t="s">
        <v>1</v>
      </c>
      <c r="J69" s="36" t="s">
        <v>213</v>
      </c>
      <c r="K69" s="36" t="s">
        <v>1</v>
      </c>
      <c r="L69" s="36" t="s">
        <v>1</v>
      </c>
    </row>
    <row r="70" spans="1:12" ht="15" customHeight="1" x14ac:dyDescent="0.25">
      <c r="A70" s="23" t="s">
        <v>65</v>
      </c>
      <c r="B70" s="24">
        <v>4100015</v>
      </c>
      <c r="C70" s="37" t="s">
        <v>213</v>
      </c>
      <c r="D70" s="37" t="s">
        <v>213</v>
      </c>
      <c r="E70" s="37" t="s">
        <v>213</v>
      </c>
      <c r="F70" s="37" t="s">
        <v>213</v>
      </c>
      <c r="G70" s="37" t="s">
        <v>213</v>
      </c>
      <c r="H70" s="37" t="s">
        <v>1</v>
      </c>
      <c r="I70" s="37" t="s">
        <v>1</v>
      </c>
      <c r="J70" s="37" t="s">
        <v>213</v>
      </c>
      <c r="K70" s="37" t="s">
        <v>1</v>
      </c>
      <c r="L70" s="37" t="s">
        <v>1</v>
      </c>
    </row>
    <row r="71" spans="1:12" ht="15" customHeight="1" x14ac:dyDescent="0.25">
      <c r="A71" s="21" t="s">
        <v>66</v>
      </c>
      <c r="B71" s="22">
        <v>4105610</v>
      </c>
      <c r="C71" s="36" t="s">
        <v>213</v>
      </c>
      <c r="D71" s="36" t="s">
        <v>213</v>
      </c>
      <c r="E71" s="36" t="s">
        <v>213</v>
      </c>
      <c r="F71" s="36" t="s">
        <v>213</v>
      </c>
      <c r="G71" s="36" t="s">
        <v>213</v>
      </c>
      <c r="H71" s="36" t="s">
        <v>1</v>
      </c>
      <c r="I71" s="36" t="s">
        <v>1</v>
      </c>
      <c r="J71" s="36" t="s">
        <v>213</v>
      </c>
      <c r="K71" s="36" t="s">
        <v>1</v>
      </c>
      <c r="L71" s="36" t="s">
        <v>1</v>
      </c>
    </row>
    <row r="72" spans="1:12" ht="15" customHeight="1" x14ac:dyDescent="0.25">
      <c r="A72" s="23" t="s">
        <v>67</v>
      </c>
      <c r="B72" s="24">
        <v>4105640</v>
      </c>
      <c r="C72" s="37" t="s">
        <v>213</v>
      </c>
      <c r="D72" s="37" t="s">
        <v>213</v>
      </c>
      <c r="E72" s="37" t="s">
        <v>213</v>
      </c>
      <c r="F72" s="37" t="s">
        <v>213</v>
      </c>
      <c r="G72" s="37" t="s">
        <v>213</v>
      </c>
      <c r="H72" s="37" t="s">
        <v>1</v>
      </c>
      <c r="I72" s="37" t="s">
        <v>1</v>
      </c>
      <c r="J72" s="37" t="s">
        <v>213</v>
      </c>
      <c r="K72" s="37" t="s">
        <v>1</v>
      </c>
      <c r="L72" s="37" t="s">
        <v>1</v>
      </c>
    </row>
    <row r="73" spans="1:12" ht="15" customHeight="1" x14ac:dyDescent="0.25">
      <c r="A73" s="21" t="s">
        <v>68</v>
      </c>
      <c r="B73" s="22">
        <v>4105670</v>
      </c>
      <c r="C73" s="36" t="s">
        <v>213</v>
      </c>
      <c r="D73" s="36" t="s">
        <v>213</v>
      </c>
      <c r="E73" s="36" t="s">
        <v>213</v>
      </c>
      <c r="F73" s="36" t="s">
        <v>213</v>
      </c>
      <c r="G73" s="36" t="s">
        <v>213</v>
      </c>
      <c r="H73" s="36" t="s">
        <v>1</v>
      </c>
      <c r="I73" s="36" t="s">
        <v>1</v>
      </c>
      <c r="J73" s="36" t="s">
        <v>213</v>
      </c>
      <c r="K73" s="36" t="s">
        <v>1</v>
      </c>
      <c r="L73" s="36" t="s">
        <v>1</v>
      </c>
    </row>
    <row r="74" spans="1:12" ht="15" customHeight="1" x14ac:dyDescent="0.25">
      <c r="A74" s="23" t="s">
        <v>69</v>
      </c>
      <c r="B74" s="24">
        <v>4105910</v>
      </c>
      <c r="C74" s="37" t="s">
        <v>213</v>
      </c>
      <c r="D74" s="37" t="s">
        <v>213</v>
      </c>
      <c r="E74" s="37" t="s">
        <v>213</v>
      </c>
      <c r="F74" s="37" t="s">
        <v>213</v>
      </c>
      <c r="G74" s="37" t="s">
        <v>213</v>
      </c>
      <c r="H74" s="37" t="s">
        <v>1</v>
      </c>
      <c r="I74" s="37" t="s">
        <v>1</v>
      </c>
      <c r="J74" s="37" t="s">
        <v>213</v>
      </c>
      <c r="K74" s="37" t="s">
        <v>1</v>
      </c>
      <c r="L74" s="37" t="s">
        <v>1</v>
      </c>
    </row>
    <row r="75" spans="1:12" ht="15" customHeight="1" x14ac:dyDescent="0.25">
      <c r="A75" s="21" t="s">
        <v>70</v>
      </c>
      <c r="B75" s="22">
        <v>4101120</v>
      </c>
      <c r="C75" s="36" t="s">
        <v>213</v>
      </c>
      <c r="D75" s="36" t="s">
        <v>213</v>
      </c>
      <c r="E75" s="36" t="s">
        <v>213</v>
      </c>
      <c r="F75" s="36" t="s">
        <v>213</v>
      </c>
      <c r="G75" s="36" t="s">
        <v>213</v>
      </c>
      <c r="H75" s="36" t="s">
        <v>1</v>
      </c>
      <c r="I75" s="36" t="s">
        <v>1</v>
      </c>
      <c r="J75" s="36" t="s">
        <v>213</v>
      </c>
      <c r="K75" s="36" t="s">
        <v>1</v>
      </c>
      <c r="L75" s="36" t="s">
        <v>1</v>
      </c>
    </row>
    <row r="76" spans="1:12" ht="15" customHeight="1" x14ac:dyDescent="0.25">
      <c r="A76" s="23" t="s">
        <v>71</v>
      </c>
      <c r="B76" s="24">
        <v>4106000</v>
      </c>
      <c r="C76" s="37" t="s">
        <v>213</v>
      </c>
      <c r="D76" s="37" t="s">
        <v>213</v>
      </c>
      <c r="E76" s="37" t="s">
        <v>213</v>
      </c>
      <c r="F76" s="37" t="s">
        <v>213</v>
      </c>
      <c r="G76" s="37" t="s">
        <v>213</v>
      </c>
      <c r="H76" s="37" t="s">
        <v>1</v>
      </c>
      <c r="I76" s="37" t="s">
        <v>1</v>
      </c>
      <c r="J76" s="37" t="s">
        <v>213</v>
      </c>
      <c r="K76" s="37" t="s">
        <v>1</v>
      </c>
      <c r="L76" s="37" t="s">
        <v>1</v>
      </c>
    </row>
    <row r="77" spans="1:12" ht="15" customHeight="1" x14ac:dyDescent="0.25">
      <c r="A77" s="21" t="s">
        <v>72</v>
      </c>
      <c r="B77" s="22">
        <v>4102490</v>
      </c>
      <c r="C77" s="36" t="s">
        <v>213</v>
      </c>
      <c r="D77" s="36" t="s">
        <v>213</v>
      </c>
      <c r="E77" s="36" t="s">
        <v>213</v>
      </c>
      <c r="F77" s="36" t="s">
        <v>213</v>
      </c>
      <c r="G77" s="36" t="s">
        <v>213</v>
      </c>
      <c r="H77" s="36" t="s">
        <v>1</v>
      </c>
      <c r="I77" s="36" t="s">
        <v>1</v>
      </c>
      <c r="J77" s="36" t="s">
        <v>213</v>
      </c>
      <c r="K77" s="36" t="s">
        <v>1</v>
      </c>
      <c r="L77" s="36" t="s">
        <v>1</v>
      </c>
    </row>
    <row r="78" spans="1:12" ht="15" customHeight="1" x14ac:dyDescent="0.25">
      <c r="A78" s="23" t="s">
        <v>73</v>
      </c>
      <c r="B78" s="24">
        <v>4103600</v>
      </c>
      <c r="C78" s="37" t="s">
        <v>213</v>
      </c>
      <c r="D78" s="37" t="s">
        <v>213</v>
      </c>
      <c r="E78" s="37" t="s">
        <v>213</v>
      </c>
      <c r="F78" s="37" t="s">
        <v>213</v>
      </c>
      <c r="G78" s="37" t="s">
        <v>213</v>
      </c>
      <c r="H78" s="37" t="s">
        <v>1</v>
      </c>
      <c r="I78" s="37" t="s">
        <v>1</v>
      </c>
      <c r="J78" s="37" t="s">
        <v>213</v>
      </c>
      <c r="K78" s="37" t="s">
        <v>1</v>
      </c>
      <c r="L78" s="37" t="s">
        <v>1</v>
      </c>
    </row>
    <row r="79" spans="1:12" ht="15" customHeight="1" x14ac:dyDescent="0.25">
      <c r="A79" s="21" t="s">
        <v>74</v>
      </c>
      <c r="B79" s="22">
        <v>4103630</v>
      </c>
      <c r="C79" s="36" t="s">
        <v>213</v>
      </c>
      <c r="D79" s="36" t="s">
        <v>213</v>
      </c>
      <c r="E79" s="36" t="s">
        <v>213</v>
      </c>
      <c r="F79" s="36" t="s">
        <v>213</v>
      </c>
      <c r="G79" s="36" t="s">
        <v>213</v>
      </c>
      <c r="H79" s="36" t="s">
        <v>1</v>
      </c>
      <c r="I79" s="36" t="s">
        <v>1</v>
      </c>
      <c r="J79" s="36" t="s">
        <v>213</v>
      </c>
      <c r="K79" s="36" t="s">
        <v>1</v>
      </c>
      <c r="L79" s="36" t="s">
        <v>1</v>
      </c>
    </row>
    <row r="80" spans="1:12" ht="15" customHeight="1" x14ac:dyDescent="0.25">
      <c r="A80" s="23" t="s">
        <v>75</v>
      </c>
      <c r="B80" s="24">
        <v>4106120</v>
      </c>
      <c r="C80" s="37" t="s">
        <v>213</v>
      </c>
      <c r="D80" s="37" t="s">
        <v>213</v>
      </c>
      <c r="E80" s="37" t="s">
        <v>213</v>
      </c>
      <c r="F80" s="37" t="s">
        <v>213</v>
      </c>
      <c r="G80" s="37" t="s">
        <v>213</v>
      </c>
      <c r="H80" s="37" t="s">
        <v>1</v>
      </c>
      <c r="I80" s="37" t="s">
        <v>1</v>
      </c>
      <c r="J80" s="37" t="s">
        <v>213</v>
      </c>
      <c r="K80" s="37" t="s">
        <v>1</v>
      </c>
      <c r="L80" s="37" t="s">
        <v>1</v>
      </c>
    </row>
    <row r="81" spans="1:12" ht="15" customHeight="1" x14ac:dyDescent="0.25">
      <c r="A81" s="21" t="s">
        <v>76</v>
      </c>
      <c r="B81" s="22">
        <v>4100019</v>
      </c>
      <c r="C81" s="36" t="s">
        <v>213</v>
      </c>
      <c r="D81" s="36" t="s">
        <v>213</v>
      </c>
      <c r="E81" s="36" t="s">
        <v>213</v>
      </c>
      <c r="F81" s="36" t="s">
        <v>213</v>
      </c>
      <c r="G81" s="36" t="s">
        <v>213</v>
      </c>
      <c r="H81" s="36" t="s">
        <v>1</v>
      </c>
      <c r="I81" s="36" t="s">
        <v>1</v>
      </c>
      <c r="J81" s="36" t="s">
        <v>213</v>
      </c>
      <c r="K81" s="36" t="s">
        <v>1</v>
      </c>
      <c r="L81" s="36" t="s">
        <v>1</v>
      </c>
    </row>
    <row r="82" spans="1:12" ht="15" customHeight="1" x14ac:dyDescent="0.25">
      <c r="A82" s="23" t="s">
        <v>77</v>
      </c>
      <c r="B82" s="24">
        <v>4106270</v>
      </c>
      <c r="C82" s="37" t="s">
        <v>213</v>
      </c>
      <c r="D82" s="37" t="s">
        <v>213</v>
      </c>
      <c r="E82" s="37" t="s">
        <v>213</v>
      </c>
      <c r="F82" s="37" t="s">
        <v>213</v>
      </c>
      <c r="G82" s="37" t="s">
        <v>213</v>
      </c>
      <c r="H82" s="37" t="s">
        <v>1</v>
      </c>
      <c r="I82" s="37" t="s">
        <v>1</v>
      </c>
      <c r="J82" s="37" t="s">
        <v>213</v>
      </c>
      <c r="K82" s="37" t="s">
        <v>1</v>
      </c>
      <c r="L82" s="37" t="s">
        <v>1</v>
      </c>
    </row>
    <row r="83" spans="1:12" ht="15" customHeight="1" x14ac:dyDescent="0.25">
      <c r="A83" s="21" t="s">
        <v>78</v>
      </c>
      <c r="B83" s="22">
        <v>4106300</v>
      </c>
      <c r="C83" s="36" t="s">
        <v>213</v>
      </c>
      <c r="D83" s="36" t="s">
        <v>213</v>
      </c>
      <c r="E83" s="36" t="s">
        <v>213</v>
      </c>
      <c r="F83" s="36" t="s">
        <v>213</v>
      </c>
      <c r="G83" s="36" t="s">
        <v>213</v>
      </c>
      <c r="H83" s="36" t="s">
        <v>1</v>
      </c>
      <c r="I83" s="36" t="s">
        <v>1</v>
      </c>
      <c r="J83" s="36" t="s">
        <v>212</v>
      </c>
      <c r="K83" s="41">
        <v>65440.26</v>
      </c>
      <c r="L83" s="50">
        <f>K83/'Section A-LEA Allocations'!I85</f>
        <v>5.8759312638374875E-2</v>
      </c>
    </row>
    <row r="84" spans="1:12" ht="15" customHeight="1" x14ac:dyDescent="0.25">
      <c r="A84" s="23" t="s">
        <v>79</v>
      </c>
      <c r="B84" s="24">
        <v>4100023</v>
      </c>
      <c r="C84" s="37" t="s">
        <v>213</v>
      </c>
      <c r="D84" s="37" t="s">
        <v>213</v>
      </c>
      <c r="E84" s="37" t="s">
        <v>213</v>
      </c>
      <c r="F84" s="37" t="s">
        <v>213</v>
      </c>
      <c r="G84" s="37" t="s">
        <v>213</v>
      </c>
      <c r="H84" s="37" t="s">
        <v>1</v>
      </c>
      <c r="I84" s="37" t="s">
        <v>1</v>
      </c>
      <c r="J84" s="37" t="s">
        <v>213</v>
      </c>
      <c r="K84" s="37" t="s">
        <v>1</v>
      </c>
      <c r="L84" s="37" t="s">
        <v>1</v>
      </c>
    </row>
    <row r="85" spans="1:12" ht="15" customHeight="1" x14ac:dyDescent="0.25">
      <c r="A85" s="21" t="s">
        <v>80</v>
      </c>
      <c r="B85" s="22">
        <v>4106510</v>
      </c>
      <c r="C85" s="36" t="s">
        <v>213</v>
      </c>
      <c r="D85" s="36" t="s">
        <v>213</v>
      </c>
      <c r="E85" s="36" t="s">
        <v>213</v>
      </c>
      <c r="F85" s="36" t="s">
        <v>213</v>
      </c>
      <c r="G85" s="36" t="s">
        <v>213</v>
      </c>
      <c r="H85" s="36" t="s">
        <v>1</v>
      </c>
      <c r="I85" s="36" t="s">
        <v>1</v>
      </c>
      <c r="J85" s="36" t="s">
        <v>213</v>
      </c>
      <c r="K85" s="36" t="s">
        <v>1</v>
      </c>
      <c r="L85" s="36" t="s">
        <v>1</v>
      </c>
    </row>
    <row r="86" spans="1:12" ht="15" customHeight="1" x14ac:dyDescent="0.25">
      <c r="A86" s="23" t="s">
        <v>81</v>
      </c>
      <c r="B86" s="24">
        <v>4106600</v>
      </c>
      <c r="C86" s="37" t="s">
        <v>213</v>
      </c>
      <c r="D86" s="37" t="s">
        <v>213</v>
      </c>
      <c r="E86" s="37" t="s">
        <v>213</v>
      </c>
      <c r="F86" s="37" t="s">
        <v>213</v>
      </c>
      <c r="G86" s="37" t="s">
        <v>213</v>
      </c>
      <c r="H86" s="37" t="s">
        <v>1</v>
      </c>
      <c r="I86" s="37" t="s">
        <v>1</v>
      </c>
      <c r="J86" s="37" t="s">
        <v>213</v>
      </c>
      <c r="K86" s="37" t="s">
        <v>1</v>
      </c>
      <c r="L86" s="37" t="s">
        <v>1</v>
      </c>
    </row>
    <row r="87" spans="1:12" ht="15" customHeight="1" x14ac:dyDescent="0.25">
      <c r="A87" s="21" t="s">
        <v>82</v>
      </c>
      <c r="B87" s="22">
        <v>4106630</v>
      </c>
      <c r="C87" s="36" t="s">
        <v>213</v>
      </c>
      <c r="D87" s="36" t="s">
        <v>213</v>
      </c>
      <c r="E87" s="36" t="s">
        <v>213</v>
      </c>
      <c r="F87" s="36" t="s">
        <v>213</v>
      </c>
      <c r="G87" s="36" t="s">
        <v>213</v>
      </c>
      <c r="H87" s="36" t="s">
        <v>1</v>
      </c>
      <c r="I87" s="36" t="s">
        <v>1</v>
      </c>
      <c r="J87" s="36" t="s">
        <v>213</v>
      </c>
      <c r="K87" s="36" t="s">
        <v>1</v>
      </c>
      <c r="L87" s="36" t="s">
        <v>1</v>
      </c>
    </row>
    <row r="88" spans="1:12" ht="15" customHeight="1" x14ac:dyDescent="0.25">
      <c r="A88" s="23" t="s">
        <v>83</v>
      </c>
      <c r="B88" s="24">
        <v>4100047</v>
      </c>
      <c r="C88" s="37" t="s">
        <v>213</v>
      </c>
      <c r="D88" s="37" t="s">
        <v>213</v>
      </c>
      <c r="E88" s="37" t="s">
        <v>213</v>
      </c>
      <c r="F88" s="37" t="s">
        <v>213</v>
      </c>
      <c r="G88" s="37" t="s">
        <v>213</v>
      </c>
      <c r="H88" s="37" t="s">
        <v>1</v>
      </c>
      <c r="I88" s="37" t="s">
        <v>1</v>
      </c>
      <c r="J88" s="37" t="s">
        <v>213</v>
      </c>
      <c r="K88" s="37" t="s">
        <v>1</v>
      </c>
      <c r="L88" s="37" t="s">
        <v>1</v>
      </c>
    </row>
    <row r="89" spans="1:12" ht="15" customHeight="1" x14ac:dyDescent="0.25">
      <c r="A89" s="21" t="s">
        <v>84</v>
      </c>
      <c r="B89" s="22">
        <v>4106740</v>
      </c>
      <c r="C89" s="36" t="s">
        <v>213</v>
      </c>
      <c r="D89" s="36" t="s">
        <v>213</v>
      </c>
      <c r="E89" s="36" t="s">
        <v>213</v>
      </c>
      <c r="F89" s="36" t="s">
        <v>213</v>
      </c>
      <c r="G89" s="36" t="s">
        <v>213</v>
      </c>
      <c r="H89" s="36" t="s">
        <v>1</v>
      </c>
      <c r="I89" s="36" t="s">
        <v>1</v>
      </c>
      <c r="J89" s="36" t="s">
        <v>213</v>
      </c>
      <c r="K89" s="36" t="s">
        <v>1</v>
      </c>
      <c r="L89" s="36" t="s">
        <v>1</v>
      </c>
    </row>
    <row r="90" spans="1:12" ht="15" customHeight="1" x14ac:dyDescent="0.25">
      <c r="A90" s="23" t="s">
        <v>85</v>
      </c>
      <c r="B90" s="24">
        <v>4106710</v>
      </c>
      <c r="C90" s="37" t="s">
        <v>213</v>
      </c>
      <c r="D90" s="37" t="s">
        <v>213</v>
      </c>
      <c r="E90" s="37" t="s">
        <v>213</v>
      </c>
      <c r="F90" s="37" t="s">
        <v>213</v>
      </c>
      <c r="G90" s="37" t="s">
        <v>213</v>
      </c>
      <c r="H90" s="37" t="s">
        <v>1</v>
      </c>
      <c r="I90" s="37" t="s">
        <v>1</v>
      </c>
      <c r="J90" s="37" t="s">
        <v>213</v>
      </c>
      <c r="K90" s="37" t="s">
        <v>1</v>
      </c>
      <c r="L90" s="37" t="s">
        <v>1</v>
      </c>
    </row>
    <row r="91" spans="1:12" ht="15" customHeight="1" x14ac:dyDescent="0.25">
      <c r="A91" s="21" t="s">
        <v>86</v>
      </c>
      <c r="B91" s="22">
        <v>4106750</v>
      </c>
      <c r="C91" s="36" t="s">
        <v>213</v>
      </c>
      <c r="D91" s="36" t="s">
        <v>213</v>
      </c>
      <c r="E91" s="36" t="s">
        <v>213</v>
      </c>
      <c r="F91" s="36" t="s">
        <v>213</v>
      </c>
      <c r="G91" s="36" t="s">
        <v>213</v>
      </c>
      <c r="H91" s="36" t="s">
        <v>1</v>
      </c>
      <c r="I91" s="36" t="s">
        <v>1</v>
      </c>
      <c r="J91" s="36" t="s">
        <v>213</v>
      </c>
      <c r="K91" s="36" t="s">
        <v>1</v>
      </c>
      <c r="L91" s="36" t="s">
        <v>1</v>
      </c>
    </row>
    <row r="92" spans="1:12" ht="15" customHeight="1" x14ac:dyDescent="0.25">
      <c r="A92" s="23" t="s">
        <v>87</v>
      </c>
      <c r="B92" s="24">
        <v>4106780</v>
      </c>
      <c r="C92" s="37" t="s">
        <v>213</v>
      </c>
      <c r="D92" s="37" t="s">
        <v>213</v>
      </c>
      <c r="E92" s="37" t="s">
        <v>213</v>
      </c>
      <c r="F92" s="37" t="s">
        <v>213</v>
      </c>
      <c r="G92" s="37" t="s">
        <v>213</v>
      </c>
      <c r="H92" s="37" t="s">
        <v>1</v>
      </c>
      <c r="I92" s="37" t="s">
        <v>1</v>
      </c>
      <c r="J92" s="37" t="s">
        <v>213</v>
      </c>
      <c r="K92" s="37" t="s">
        <v>1</v>
      </c>
      <c r="L92" s="37" t="s">
        <v>1</v>
      </c>
    </row>
    <row r="93" spans="1:12" ht="15" customHeight="1" x14ac:dyDescent="0.25">
      <c r="A93" s="21" t="s">
        <v>88</v>
      </c>
      <c r="B93" s="22">
        <v>4106820</v>
      </c>
      <c r="C93" s="36" t="s">
        <v>213</v>
      </c>
      <c r="D93" s="36" t="s">
        <v>213</v>
      </c>
      <c r="E93" s="36" t="s">
        <v>213</v>
      </c>
      <c r="F93" s="36" t="s">
        <v>213</v>
      </c>
      <c r="G93" s="36" t="s">
        <v>213</v>
      </c>
      <c r="H93" s="36" t="s">
        <v>1</v>
      </c>
      <c r="I93" s="36" t="s">
        <v>1</v>
      </c>
      <c r="J93" s="36" t="s">
        <v>213</v>
      </c>
      <c r="K93" s="36" t="s">
        <v>1</v>
      </c>
      <c r="L93" s="36" t="s">
        <v>1</v>
      </c>
    </row>
    <row r="94" spans="1:12" ht="15" customHeight="1" x14ac:dyDescent="0.25">
      <c r="A94" s="23" t="s">
        <v>89</v>
      </c>
      <c r="B94" s="24">
        <v>4106870</v>
      </c>
      <c r="C94" s="37" t="s">
        <v>213</v>
      </c>
      <c r="D94" s="37" t="s">
        <v>213</v>
      </c>
      <c r="E94" s="37" t="s">
        <v>213</v>
      </c>
      <c r="F94" s="37" t="s">
        <v>213</v>
      </c>
      <c r="G94" s="37" t="s">
        <v>213</v>
      </c>
      <c r="H94" s="37" t="s">
        <v>1</v>
      </c>
      <c r="I94" s="37" t="s">
        <v>1</v>
      </c>
      <c r="J94" s="37" t="s">
        <v>213</v>
      </c>
      <c r="K94" s="37" t="s">
        <v>1</v>
      </c>
      <c r="L94" s="37" t="s">
        <v>1</v>
      </c>
    </row>
    <row r="95" spans="1:12" ht="15" customHeight="1" x14ac:dyDescent="0.25">
      <c r="A95" s="21" t="s">
        <v>90</v>
      </c>
      <c r="B95" s="22">
        <v>4106930</v>
      </c>
      <c r="C95" s="36" t="s">
        <v>213</v>
      </c>
      <c r="D95" s="36" t="s">
        <v>213</v>
      </c>
      <c r="E95" s="36" t="s">
        <v>213</v>
      </c>
      <c r="F95" s="36" t="s">
        <v>213</v>
      </c>
      <c r="G95" s="36" t="s">
        <v>213</v>
      </c>
      <c r="H95" s="36" t="s">
        <v>1</v>
      </c>
      <c r="I95" s="36" t="s">
        <v>1</v>
      </c>
      <c r="J95" s="36" t="s">
        <v>213</v>
      </c>
      <c r="K95" s="36" t="s">
        <v>1</v>
      </c>
      <c r="L95" s="36" t="s">
        <v>1</v>
      </c>
    </row>
    <row r="96" spans="1:12" ht="15" customHeight="1" x14ac:dyDescent="0.25">
      <c r="A96" s="23" t="s">
        <v>91</v>
      </c>
      <c r="B96" s="24">
        <v>4106960</v>
      </c>
      <c r="C96" s="37" t="s">
        <v>213</v>
      </c>
      <c r="D96" s="37" t="s">
        <v>213</v>
      </c>
      <c r="E96" s="37" t="s">
        <v>213</v>
      </c>
      <c r="F96" s="37" t="s">
        <v>213</v>
      </c>
      <c r="G96" s="37" t="s">
        <v>213</v>
      </c>
      <c r="H96" s="37" t="s">
        <v>1</v>
      </c>
      <c r="I96" s="37" t="s">
        <v>1</v>
      </c>
      <c r="J96" s="37" t="s">
        <v>213</v>
      </c>
      <c r="K96" s="37" t="s">
        <v>1</v>
      </c>
      <c r="L96" s="37" t="s">
        <v>1</v>
      </c>
    </row>
    <row r="97" spans="1:12" ht="15" customHeight="1" x14ac:dyDescent="0.25">
      <c r="A97" s="21" t="s">
        <v>92</v>
      </c>
      <c r="B97" s="22">
        <v>4107020</v>
      </c>
      <c r="C97" s="36" t="s">
        <v>213</v>
      </c>
      <c r="D97" s="36" t="s">
        <v>213</v>
      </c>
      <c r="E97" s="36" t="s">
        <v>213</v>
      </c>
      <c r="F97" s="36" t="s">
        <v>213</v>
      </c>
      <c r="G97" s="36" t="s">
        <v>213</v>
      </c>
      <c r="H97" s="36" t="s">
        <v>1</v>
      </c>
      <c r="I97" s="36" t="s">
        <v>1</v>
      </c>
      <c r="J97" s="36" t="s">
        <v>213</v>
      </c>
      <c r="K97" s="36" t="s">
        <v>1</v>
      </c>
      <c r="L97" s="36" t="s">
        <v>1</v>
      </c>
    </row>
    <row r="98" spans="1:12" ht="15" customHeight="1" x14ac:dyDescent="0.25">
      <c r="A98" s="23" t="s">
        <v>93</v>
      </c>
      <c r="B98" s="24">
        <v>4107080</v>
      </c>
      <c r="C98" s="37" t="s">
        <v>213</v>
      </c>
      <c r="D98" s="37" t="s">
        <v>213</v>
      </c>
      <c r="E98" s="37" t="s">
        <v>213</v>
      </c>
      <c r="F98" s="37" t="s">
        <v>213</v>
      </c>
      <c r="G98" s="37" t="s">
        <v>213</v>
      </c>
      <c r="H98" s="37" t="s">
        <v>1</v>
      </c>
      <c r="I98" s="37" t="s">
        <v>1</v>
      </c>
      <c r="J98" s="37" t="s">
        <v>213</v>
      </c>
      <c r="K98" s="37" t="s">
        <v>1</v>
      </c>
      <c r="L98" s="37" t="s">
        <v>1</v>
      </c>
    </row>
    <row r="99" spans="1:12" ht="15" customHeight="1" x14ac:dyDescent="0.25">
      <c r="A99" s="21" t="s">
        <v>94</v>
      </c>
      <c r="B99" s="22">
        <v>4100040</v>
      </c>
      <c r="C99" s="36" t="s">
        <v>213</v>
      </c>
      <c r="D99" s="36" t="s">
        <v>213</v>
      </c>
      <c r="E99" s="36" t="s">
        <v>213</v>
      </c>
      <c r="F99" s="36" t="s">
        <v>213</v>
      </c>
      <c r="G99" s="36" t="s">
        <v>213</v>
      </c>
      <c r="H99" s="36" t="s">
        <v>1</v>
      </c>
      <c r="I99" s="36" t="s">
        <v>1</v>
      </c>
      <c r="J99" s="36" t="s">
        <v>213</v>
      </c>
      <c r="K99" s="36" t="s">
        <v>1</v>
      </c>
      <c r="L99" s="36" t="s">
        <v>1</v>
      </c>
    </row>
    <row r="100" spans="1:12" ht="15" customHeight="1" x14ac:dyDescent="0.25">
      <c r="A100" s="23" t="s">
        <v>95</v>
      </c>
      <c r="B100" s="24">
        <v>4107200</v>
      </c>
      <c r="C100" s="37" t="s">
        <v>213</v>
      </c>
      <c r="D100" s="37" t="s">
        <v>213</v>
      </c>
      <c r="E100" s="37" t="s">
        <v>213</v>
      </c>
      <c r="F100" s="37" t="s">
        <v>213</v>
      </c>
      <c r="G100" s="37" t="s">
        <v>213</v>
      </c>
      <c r="H100" s="37" t="s">
        <v>1</v>
      </c>
      <c r="I100" s="37" t="s">
        <v>1</v>
      </c>
      <c r="J100" s="37" t="s">
        <v>213</v>
      </c>
      <c r="K100" s="37" t="s">
        <v>1</v>
      </c>
      <c r="L100" s="37" t="s">
        <v>1</v>
      </c>
    </row>
    <row r="101" spans="1:12" ht="15" customHeight="1" x14ac:dyDescent="0.25">
      <c r="A101" s="21" t="s">
        <v>96</v>
      </c>
      <c r="B101" s="22">
        <v>4107280</v>
      </c>
      <c r="C101" s="36" t="s">
        <v>213</v>
      </c>
      <c r="D101" s="36" t="s">
        <v>213</v>
      </c>
      <c r="E101" s="36" t="s">
        <v>213</v>
      </c>
      <c r="F101" s="36" t="s">
        <v>213</v>
      </c>
      <c r="G101" s="36" t="s">
        <v>213</v>
      </c>
      <c r="H101" s="36" t="s">
        <v>1</v>
      </c>
      <c r="I101" s="36" t="s">
        <v>1</v>
      </c>
      <c r="J101" s="36" t="s">
        <v>213</v>
      </c>
      <c r="K101" s="36" t="s">
        <v>1</v>
      </c>
      <c r="L101" s="36" t="s">
        <v>1</v>
      </c>
    </row>
    <row r="102" spans="1:12" ht="15" customHeight="1" x14ac:dyDescent="0.25">
      <c r="A102" s="23" t="s">
        <v>97</v>
      </c>
      <c r="B102" s="24">
        <v>4107230</v>
      </c>
      <c r="C102" s="37" t="s">
        <v>213</v>
      </c>
      <c r="D102" s="37" t="s">
        <v>213</v>
      </c>
      <c r="E102" s="37" t="s">
        <v>213</v>
      </c>
      <c r="F102" s="37" t="s">
        <v>213</v>
      </c>
      <c r="G102" s="37" t="s">
        <v>213</v>
      </c>
      <c r="H102" s="37" t="s">
        <v>1</v>
      </c>
      <c r="I102" s="37" t="s">
        <v>1</v>
      </c>
      <c r="J102" s="37" t="s">
        <v>213</v>
      </c>
      <c r="K102" s="37" t="s">
        <v>1</v>
      </c>
      <c r="L102" s="37" t="s">
        <v>1</v>
      </c>
    </row>
    <row r="103" spans="1:12" ht="15" customHeight="1" x14ac:dyDescent="0.25">
      <c r="A103" s="21" t="s">
        <v>98</v>
      </c>
      <c r="B103" s="22">
        <v>4107380</v>
      </c>
      <c r="C103" s="36" t="s">
        <v>213</v>
      </c>
      <c r="D103" s="36" t="s">
        <v>213</v>
      </c>
      <c r="E103" s="36" t="s">
        <v>213</v>
      </c>
      <c r="F103" s="36" t="s">
        <v>213</v>
      </c>
      <c r="G103" s="36" t="s">
        <v>213</v>
      </c>
      <c r="H103" s="36" t="s">
        <v>1</v>
      </c>
      <c r="I103" s="36" t="s">
        <v>1</v>
      </c>
      <c r="J103" s="36" t="s">
        <v>213</v>
      </c>
      <c r="K103" s="36" t="s">
        <v>1</v>
      </c>
      <c r="L103" s="36" t="s">
        <v>1</v>
      </c>
    </row>
    <row r="104" spans="1:12" ht="15" customHeight="1" x14ac:dyDescent="0.25">
      <c r="A104" s="23" t="s">
        <v>99</v>
      </c>
      <c r="B104" s="24">
        <v>4107500</v>
      </c>
      <c r="C104" s="37" t="s">
        <v>213</v>
      </c>
      <c r="D104" s="37" t="s">
        <v>213</v>
      </c>
      <c r="E104" s="37" t="s">
        <v>213</v>
      </c>
      <c r="F104" s="37" t="s">
        <v>213</v>
      </c>
      <c r="G104" s="37" t="s">
        <v>213</v>
      </c>
      <c r="H104" s="37" t="s">
        <v>1</v>
      </c>
      <c r="I104" s="37" t="s">
        <v>1</v>
      </c>
      <c r="J104" s="37" t="s">
        <v>213</v>
      </c>
      <c r="K104" s="37" t="s">
        <v>1</v>
      </c>
      <c r="L104" s="37" t="s">
        <v>1</v>
      </c>
    </row>
    <row r="105" spans="1:12" ht="15" customHeight="1" x14ac:dyDescent="0.25">
      <c r="A105" s="21" t="s">
        <v>100</v>
      </c>
      <c r="B105" s="22">
        <v>4107530</v>
      </c>
      <c r="C105" s="36" t="s">
        <v>213</v>
      </c>
      <c r="D105" s="36" t="s">
        <v>213</v>
      </c>
      <c r="E105" s="36" t="s">
        <v>213</v>
      </c>
      <c r="F105" s="36" t="s">
        <v>213</v>
      </c>
      <c r="G105" s="36" t="s">
        <v>213</v>
      </c>
      <c r="H105" s="36" t="s">
        <v>1</v>
      </c>
      <c r="I105" s="36" t="s">
        <v>1</v>
      </c>
      <c r="J105" s="36" t="s">
        <v>213</v>
      </c>
      <c r="K105" s="36" t="s">
        <v>1</v>
      </c>
      <c r="L105" s="36" t="s">
        <v>1</v>
      </c>
    </row>
    <row r="106" spans="1:12" ht="15" customHeight="1" x14ac:dyDescent="0.25">
      <c r="A106" s="23" t="s">
        <v>101</v>
      </c>
      <c r="B106" s="24">
        <v>4107590</v>
      </c>
      <c r="C106" s="37" t="s">
        <v>213</v>
      </c>
      <c r="D106" s="37" t="s">
        <v>213</v>
      </c>
      <c r="E106" s="37" t="s">
        <v>213</v>
      </c>
      <c r="F106" s="37" t="s">
        <v>213</v>
      </c>
      <c r="G106" s="37" t="s">
        <v>213</v>
      </c>
      <c r="H106" s="37" t="s">
        <v>1</v>
      </c>
      <c r="I106" s="37" t="s">
        <v>1</v>
      </c>
      <c r="J106" s="37" t="s">
        <v>213</v>
      </c>
      <c r="K106" s="37" t="s">
        <v>1</v>
      </c>
      <c r="L106" s="37" t="s">
        <v>1</v>
      </c>
    </row>
    <row r="107" spans="1:12" ht="15" customHeight="1" x14ac:dyDescent="0.25">
      <c r="A107" s="21" t="s">
        <v>102</v>
      </c>
      <c r="B107" s="22">
        <v>4100042</v>
      </c>
      <c r="C107" s="36" t="s">
        <v>213</v>
      </c>
      <c r="D107" s="36" t="s">
        <v>213</v>
      </c>
      <c r="E107" s="36" t="s">
        <v>213</v>
      </c>
      <c r="F107" s="36" t="s">
        <v>213</v>
      </c>
      <c r="G107" s="36" t="s">
        <v>213</v>
      </c>
      <c r="H107" s="36" t="s">
        <v>1</v>
      </c>
      <c r="I107" s="36" t="s">
        <v>1</v>
      </c>
      <c r="J107" s="36" t="s">
        <v>213</v>
      </c>
      <c r="K107" s="36" t="s">
        <v>1</v>
      </c>
      <c r="L107" s="36" t="s">
        <v>1</v>
      </c>
    </row>
    <row r="108" spans="1:12" ht="15" customHeight="1" x14ac:dyDescent="0.25">
      <c r="A108" s="23" t="s">
        <v>103</v>
      </c>
      <c r="B108" s="24">
        <v>4107710</v>
      </c>
      <c r="C108" s="37" t="s">
        <v>213</v>
      </c>
      <c r="D108" s="37" t="s">
        <v>213</v>
      </c>
      <c r="E108" s="37" t="s">
        <v>213</v>
      </c>
      <c r="F108" s="37" t="s">
        <v>213</v>
      </c>
      <c r="G108" s="37" t="s">
        <v>213</v>
      </c>
      <c r="H108" s="37" t="s">
        <v>1</v>
      </c>
      <c r="I108" s="37" t="s">
        <v>1</v>
      </c>
      <c r="J108" s="37" t="s">
        <v>213</v>
      </c>
      <c r="K108" s="37" t="s">
        <v>1</v>
      </c>
      <c r="L108" s="37" t="s">
        <v>1</v>
      </c>
    </row>
    <row r="109" spans="1:12" ht="15" customHeight="1" x14ac:dyDescent="0.25">
      <c r="A109" s="21" t="s">
        <v>104</v>
      </c>
      <c r="B109" s="22">
        <v>4107740</v>
      </c>
      <c r="C109" s="36" t="s">
        <v>213</v>
      </c>
      <c r="D109" s="36" t="s">
        <v>213</v>
      </c>
      <c r="E109" s="36" t="s">
        <v>213</v>
      </c>
      <c r="F109" s="36" t="s">
        <v>213</v>
      </c>
      <c r="G109" s="36" t="s">
        <v>213</v>
      </c>
      <c r="H109" s="36" t="s">
        <v>1</v>
      </c>
      <c r="I109" s="36" t="s">
        <v>1</v>
      </c>
      <c r="J109" s="36" t="s">
        <v>213</v>
      </c>
      <c r="K109" s="36" t="s">
        <v>1</v>
      </c>
      <c r="L109" s="36" t="s">
        <v>1</v>
      </c>
    </row>
    <row r="110" spans="1:12" ht="15" customHeight="1" x14ac:dyDescent="0.25">
      <c r="A110" s="23" t="s">
        <v>105</v>
      </c>
      <c r="B110" s="24">
        <v>4107980</v>
      </c>
      <c r="C110" s="37" t="s">
        <v>213</v>
      </c>
      <c r="D110" s="37" t="s">
        <v>213</v>
      </c>
      <c r="E110" s="37" t="s">
        <v>213</v>
      </c>
      <c r="F110" s="37" t="s">
        <v>213</v>
      </c>
      <c r="G110" s="37" t="s">
        <v>213</v>
      </c>
      <c r="H110" s="37" t="s">
        <v>1</v>
      </c>
      <c r="I110" s="37" t="s">
        <v>1</v>
      </c>
      <c r="J110" s="37" t="s">
        <v>212</v>
      </c>
      <c r="K110" s="40">
        <v>971.93</v>
      </c>
      <c r="L110" s="49">
        <f>K110/'Section A-LEA Allocations'!I112</f>
        <v>1.735889346587053E-2</v>
      </c>
    </row>
    <row r="111" spans="1:12" ht="15" customHeight="1" x14ac:dyDescent="0.25">
      <c r="A111" s="21" t="s">
        <v>106</v>
      </c>
      <c r="B111" s="22">
        <v>4108010</v>
      </c>
      <c r="C111" s="36" t="s">
        <v>213</v>
      </c>
      <c r="D111" s="36" t="s">
        <v>213</v>
      </c>
      <c r="E111" s="36" t="s">
        <v>213</v>
      </c>
      <c r="F111" s="36" t="s">
        <v>213</v>
      </c>
      <c r="G111" s="36" t="s">
        <v>213</v>
      </c>
      <c r="H111" s="36" t="s">
        <v>1</v>
      </c>
      <c r="I111" s="36" t="s">
        <v>1</v>
      </c>
      <c r="J111" s="36" t="s">
        <v>213</v>
      </c>
      <c r="K111" s="36" t="s">
        <v>1</v>
      </c>
      <c r="L111" s="36" t="s">
        <v>1</v>
      </c>
    </row>
    <row r="112" spans="1:12" ht="15" customHeight="1" x14ac:dyDescent="0.25">
      <c r="A112" s="23" t="s">
        <v>107</v>
      </c>
      <c r="B112" s="24">
        <v>4108040</v>
      </c>
      <c r="C112" s="37" t="s">
        <v>213</v>
      </c>
      <c r="D112" s="37" t="s">
        <v>213</v>
      </c>
      <c r="E112" s="37" t="s">
        <v>213</v>
      </c>
      <c r="F112" s="37" t="s">
        <v>213</v>
      </c>
      <c r="G112" s="37" t="s">
        <v>213</v>
      </c>
      <c r="H112" s="37" t="s">
        <v>1</v>
      </c>
      <c r="I112" s="37" t="s">
        <v>1</v>
      </c>
      <c r="J112" s="37" t="s">
        <v>212</v>
      </c>
      <c r="K112" s="40">
        <v>462218.03</v>
      </c>
      <c r="L112" s="49">
        <f>K112/'Section A-LEA Allocations'!I114</f>
        <v>0.15000000016226112</v>
      </c>
    </row>
    <row r="113" spans="1:12" ht="15" customHeight="1" x14ac:dyDescent="0.25">
      <c r="A113" s="21" t="s">
        <v>108</v>
      </c>
      <c r="B113" s="22">
        <v>4108160</v>
      </c>
      <c r="C113" s="36" t="s">
        <v>213</v>
      </c>
      <c r="D113" s="36" t="s">
        <v>213</v>
      </c>
      <c r="E113" s="36" t="s">
        <v>213</v>
      </c>
      <c r="F113" s="36" t="s">
        <v>213</v>
      </c>
      <c r="G113" s="36" t="s">
        <v>213</v>
      </c>
      <c r="H113" s="36" t="s">
        <v>1</v>
      </c>
      <c r="I113" s="36" t="s">
        <v>1</v>
      </c>
      <c r="J113" s="36" t="s">
        <v>213</v>
      </c>
      <c r="K113" s="36" t="s">
        <v>1</v>
      </c>
      <c r="L113" s="36" t="s">
        <v>1</v>
      </c>
    </row>
    <row r="114" spans="1:12" ht="15" customHeight="1" x14ac:dyDescent="0.25">
      <c r="A114" s="23" t="s">
        <v>109</v>
      </c>
      <c r="B114" s="24">
        <v>4108280</v>
      </c>
      <c r="C114" s="37" t="s">
        <v>213</v>
      </c>
      <c r="D114" s="37" t="s">
        <v>213</v>
      </c>
      <c r="E114" s="37" t="s">
        <v>213</v>
      </c>
      <c r="F114" s="37" t="s">
        <v>213</v>
      </c>
      <c r="G114" s="37" t="s">
        <v>213</v>
      </c>
      <c r="H114" s="37" t="s">
        <v>1</v>
      </c>
      <c r="I114" s="37" t="s">
        <v>1</v>
      </c>
      <c r="J114" s="37" t="s">
        <v>213</v>
      </c>
      <c r="K114" s="37" t="s">
        <v>1</v>
      </c>
      <c r="L114" s="37" t="s">
        <v>1</v>
      </c>
    </row>
    <row r="115" spans="1:12" ht="15" customHeight="1" x14ac:dyDescent="0.25">
      <c r="A115" s="21" t="s">
        <v>110</v>
      </c>
      <c r="B115" s="22">
        <v>4108310</v>
      </c>
      <c r="C115" s="36" t="s">
        <v>213</v>
      </c>
      <c r="D115" s="36" t="s">
        <v>213</v>
      </c>
      <c r="E115" s="36" t="s">
        <v>213</v>
      </c>
      <c r="F115" s="36" t="s">
        <v>213</v>
      </c>
      <c r="G115" s="36" t="s">
        <v>213</v>
      </c>
      <c r="H115" s="36" t="s">
        <v>1</v>
      </c>
      <c r="I115" s="36" t="s">
        <v>1</v>
      </c>
      <c r="J115" s="36" t="s">
        <v>213</v>
      </c>
      <c r="K115" s="36" t="s">
        <v>1</v>
      </c>
      <c r="L115" s="36" t="s">
        <v>1</v>
      </c>
    </row>
    <row r="116" spans="1:12" ht="15" customHeight="1" x14ac:dyDescent="0.25">
      <c r="A116" s="23" t="s">
        <v>111</v>
      </c>
      <c r="B116" s="24">
        <v>4108430</v>
      </c>
      <c r="C116" s="37" t="s">
        <v>213</v>
      </c>
      <c r="D116" s="37" t="s">
        <v>213</v>
      </c>
      <c r="E116" s="37" t="s">
        <v>213</v>
      </c>
      <c r="F116" s="37" t="s">
        <v>213</v>
      </c>
      <c r="G116" s="37" t="s">
        <v>213</v>
      </c>
      <c r="H116" s="37" t="s">
        <v>1</v>
      </c>
      <c r="I116" s="37" t="s">
        <v>1</v>
      </c>
      <c r="J116" s="37" t="s">
        <v>213</v>
      </c>
      <c r="K116" s="37" t="s">
        <v>1</v>
      </c>
      <c r="L116" s="37" t="s">
        <v>1</v>
      </c>
    </row>
    <row r="117" spans="1:12" ht="15" customHeight="1" x14ac:dyDescent="0.25">
      <c r="A117" s="21" t="s">
        <v>112</v>
      </c>
      <c r="B117" s="22">
        <v>4108460</v>
      </c>
      <c r="C117" s="36" t="s">
        <v>213</v>
      </c>
      <c r="D117" s="36" t="s">
        <v>213</v>
      </c>
      <c r="E117" s="36" t="s">
        <v>213</v>
      </c>
      <c r="F117" s="36" t="s">
        <v>213</v>
      </c>
      <c r="G117" s="36" t="s">
        <v>213</v>
      </c>
      <c r="H117" s="36" t="s">
        <v>1</v>
      </c>
      <c r="I117" s="36" t="s">
        <v>1</v>
      </c>
      <c r="J117" s="36" t="s">
        <v>213</v>
      </c>
      <c r="K117" s="36" t="s">
        <v>1</v>
      </c>
      <c r="L117" s="36" t="s">
        <v>1</v>
      </c>
    </row>
    <row r="118" spans="1:12" ht="15" customHeight="1" x14ac:dyDescent="0.25">
      <c r="A118" s="23" t="s">
        <v>113</v>
      </c>
      <c r="B118" s="24">
        <v>4108520</v>
      </c>
      <c r="C118" s="37" t="s">
        <v>213</v>
      </c>
      <c r="D118" s="37" t="s">
        <v>213</v>
      </c>
      <c r="E118" s="37" t="s">
        <v>213</v>
      </c>
      <c r="F118" s="37" t="s">
        <v>213</v>
      </c>
      <c r="G118" s="37" t="s">
        <v>213</v>
      </c>
      <c r="H118" s="37" t="s">
        <v>1</v>
      </c>
      <c r="I118" s="37" t="s">
        <v>1</v>
      </c>
      <c r="J118" s="37" t="s">
        <v>213</v>
      </c>
      <c r="K118" s="37" t="s">
        <v>1</v>
      </c>
      <c r="L118" s="37" t="s">
        <v>1</v>
      </c>
    </row>
    <row r="119" spans="1:12" ht="15" customHeight="1" x14ac:dyDescent="0.25">
      <c r="A119" s="21" t="s">
        <v>114</v>
      </c>
      <c r="B119" s="22">
        <v>4108550</v>
      </c>
      <c r="C119" s="36" t="s">
        <v>213</v>
      </c>
      <c r="D119" s="36" t="s">
        <v>213</v>
      </c>
      <c r="E119" s="36" t="s">
        <v>213</v>
      </c>
      <c r="F119" s="36" t="s">
        <v>213</v>
      </c>
      <c r="G119" s="36" t="s">
        <v>213</v>
      </c>
      <c r="H119" s="36" t="s">
        <v>1</v>
      </c>
      <c r="I119" s="36" t="s">
        <v>1</v>
      </c>
      <c r="J119" s="36" t="s">
        <v>213</v>
      </c>
      <c r="K119" s="36" t="s">
        <v>1</v>
      </c>
      <c r="L119" s="36" t="s">
        <v>1</v>
      </c>
    </row>
    <row r="120" spans="1:12" ht="15" customHeight="1" x14ac:dyDescent="0.25">
      <c r="A120" s="23" t="s">
        <v>115</v>
      </c>
      <c r="B120" s="24">
        <v>4100640</v>
      </c>
      <c r="C120" s="37" t="s">
        <v>213</v>
      </c>
      <c r="D120" s="37" t="s">
        <v>213</v>
      </c>
      <c r="E120" s="37" t="s">
        <v>213</v>
      </c>
      <c r="F120" s="37" t="s">
        <v>213</v>
      </c>
      <c r="G120" s="37" t="s">
        <v>213</v>
      </c>
      <c r="H120" s="37" t="s">
        <v>1</v>
      </c>
      <c r="I120" s="37" t="s">
        <v>1</v>
      </c>
      <c r="J120" s="37" t="s">
        <v>213</v>
      </c>
      <c r="K120" s="37" t="s">
        <v>1</v>
      </c>
      <c r="L120" s="37" t="s">
        <v>1</v>
      </c>
    </row>
    <row r="121" spans="1:12" ht="15" customHeight="1" x14ac:dyDescent="0.25">
      <c r="A121" s="21" t="s">
        <v>116</v>
      </c>
      <c r="B121" s="22">
        <v>4108650</v>
      </c>
      <c r="C121" s="36" t="s">
        <v>213</v>
      </c>
      <c r="D121" s="36" t="s">
        <v>213</v>
      </c>
      <c r="E121" s="36" t="s">
        <v>213</v>
      </c>
      <c r="F121" s="36" t="s">
        <v>213</v>
      </c>
      <c r="G121" s="36" t="s">
        <v>213</v>
      </c>
      <c r="H121" s="36" t="s">
        <v>1</v>
      </c>
      <c r="I121" s="36" t="s">
        <v>1</v>
      </c>
      <c r="J121" s="36" t="s">
        <v>213</v>
      </c>
      <c r="K121" s="36" t="s">
        <v>1</v>
      </c>
      <c r="L121" s="36" t="s">
        <v>1</v>
      </c>
    </row>
    <row r="122" spans="1:12" ht="15" customHeight="1" x14ac:dyDescent="0.25">
      <c r="A122" s="23" t="s">
        <v>117</v>
      </c>
      <c r="B122" s="24">
        <v>4108700</v>
      </c>
      <c r="C122" s="37" t="s">
        <v>213</v>
      </c>
      <c r="D122" s="37" t="s">
        <v>213</v>
      </c>
      <c r="E122" s="37" t="s">
        <v>213</v>
      </c>
      <c r="F122" s="37" t="s">
        <v>213</v>
      </c>
      <c r="G122" s="37" t="s">
        <v>213</v>
      </c>
      <c r="H122" s="37" t="s">
        <v>1</v>
      </c>
      <c r="I122" s="37" t="s">
        <v>1</v>
      </c>
      <c r="J122" s="37" t="s">
        <v>213</v>
      </c>
      <c r="K122" s="37" t="s">
        <v>1</v>
      </c>
      <c r="L122" s="37" t="s">
        <v>1</v>
      </c>
    </row>
    <row r="123" spans="1:12" ht="15" customHeight="1" x14ac:dyDescent="0.25">
      <c r="A123" s="21" t="s">
        <v>118</v>
      </c>
      <c r="B123" s="22">
        <v>4108720</v>
      </c>
      <c r="C123" s="36" t="s">
        <v>213</v>
      </c>
      <c r="D123" s="36" t="s">
        <v>213</v>
      </c>
      <c r="E123" s="36" t="s">
        <v>213</v>
      </c>
      <c r="F123" s="36" t="s">
        <v>213</v>
      </c>
      <c r="G123" s="36" t="s">
        <v>213</v>
      </c>
      <c r="H123" s="36" t="s">
        <v>1</v>
      </c>
      <c r="I123" s="36" t="s">
        <v>1</v>
      </c>
      <c r="J123" s="36" t="s">
        <v>213</v>
      </c>
      <c r="K123" s="36" t="s">
        <v>1</v>
      </c>
      <c r="L123" s="36" t="s">
        <v>1</v>
      </c>
    </row>
    <row r="124" spans="1:12" ht="15" customHeight="1" x14ac:dyDescent="0.25">
      <c r="A124" s="23" t="s">
        <v>119</v>
      </c>
      <c r="B124" s="24">
        <v>4108820</v>
      </c>
      <c r="C124" s="37" t="s">
        <v>213</v>
      </c>
      <c r="D124" s="37" t="s">
        <v>213</v>
      </c>
      <c r="E124" s="37" t="s">
        <v>213</v>
      </c>
      <c r="F124" s="37" t="s">
        <v>213</v>
      </c>
      <c r="G124" s="37" t="s">
        <v>213</v>
      </c>
      <c r="H124" s="37" t="s">
        <v>1</v>
      </c>
      <c r="I124" s="37" t="s">
        <v>1</v>
      </c>
      <c r="J124" s="37" t="s">
        <v>213</v>
      </c>
      <c r="K124" s="37" t="s">
        <v>1</v>
      </c>
      <c r="L124" s="37" t="s">
        <v>1</v>
      </c>
    </row>
    <row r="125" spans="1:12" ht="15" customHeight="1" x14ac:dyDescent="0.25">
      <c r="A125" s="21" t="s">
        <v>120</v>
      </c>
      <c r="B125" s="22">
        <v>4108830</v>
      </c>
      <c r="C125" s="36" t="s">
        <v>213</v>
      </c>
      <c r="D125" s="36" t="s">
        <v>213</v>
      </c>
      <c r="E125" s="36" t="s">
        <v>213</v>
      </c>
      <c r="F125" s="36" t="s">
        <v>213</v>
      </c>
      <c r="G125" s="36" t="s">
        <v>213</v>
      </c>
      <c r="H125" s="36" t="s">
        <v>1</v>
      </c>
      <c r="I125" s="36" t="s">
        <v>1</v>
      </c>
      <c r="J125" s="36" t="s">
        <v>213</v>
      </c>
      <c r="K125" s="36" t="s">
        <v>1</v>
      </c>
      <c r="L125" s="36" t="s">
        <v>1</v>
      </c>
    </row>
    <row r="126" spans="1:12" ht="15" customHeight="1" x14ac:dyDescent="0.25">
      <c r="A126" s="23" t="s">
        <v>121</v>
      </c>
      <c r="B126" s="24">
        <v>4104350</v>
      </c>
      <c r="C126" s="37" t="s">
        <v>213</v>
      </c>
      <c r="D126" s="37" t="s">
        <v>213</v>
      </c>
      <c r="E126" s="37" t="s">
        <v>213</v>
      </c>
      <c r="F126" s="37" t="s">
        <v>213</v>
      </c>
      <c r="G126" s="37" t="s">
        <v>213</v>
      </c>
      <c r="H126" s="37" t="s">
        <v>1</v>
      </c>
      <c r="I126" s="37" t="s">
        <v>1</v>
      </c>
      <c r="J126" s="37" t="s">
        <v>213</v>
      </c>
      <c r="K126" s="37" t="s">
        <v>1</v>
      </c>
      <c r="L126" s="37" t="s">
        <v>1</v>
      </c>
    </row>
    <row r="127" spans="1:12" ht="15" customHeight="1" x14ac:dyDescent="0.25">
      <c r="A127" s="21" t="s">
        <v>122</v>
      </c>
      <c r="B127" s="22">
        <v>4111400</v>
      </c>
      <c r="C127" s="36" t="s">
        <v>213</v>
      </c>
      <c r="D127" s="36" t="s">
        <v>213</v>
      </c>
      <c r="E127" s="36" t="s">
        <v>213</v>
      </c>
      <c r="F127" s="36" t="s">
        <v>213</v>
      </c>
      <c r="G127" s="36" t="s">
        <v>213</v>
      </c>
      <c r="H127" s="36" t="s">
        <v>1</v>
      </c>
      <c r="I127" s="36" t="s">
        <v>1</v>
      </c>
      <c r="J127" s="36" t="s">
        <v>213</v>
      </c>
      <c r="K127" s="36" t="s">
        <v>1</v>
      </c>
      <c r="L127" s="36" t="s">
        <v>1</v>
      </c>
    </row>
    <row r="128" spans="1:12" ht="15" customHeight="1" x14ac:dyDescent="0.25">
      <c r="A128" s="23" t="s">
        <v>123</v>
      </c>
      <c r="B128" s="24">
        <v>4108880</v>
      </c>
      <c r="C128" s="37" t="s">
        <v>213</v>
      </c>
      <c r="D128" s="37" t="s">
        <v>213</v>
      </c>
      <c r="E128" s="37" t="s">
        <v>213</v>
      </c>
      <c r="F128" s="37" t="s">
        <v>213</v>
      </c>
      <c r="G128" s="37" t="s">
        <v>213</v>
      </c>
      <c r="H128" s="37" t="s">
        <v>1</v>
      </c>
      <c r="I128" s="37" t="s">
        <v>1</v>
      </c>
      <c r="J128" s="37" t="s">
        <v>213</v>
      </c>
      <c r="K128" s="37" t="s">
        <v>1</v>
      </c>
      <c r="L128" s="37" t="s">
        <v>1</v>
      </c>
    </row>
    <row r="129" spans="1:12" ht="15" customHeight="1" x14ac:dyDescent="0.25">
      <c r="A129" s="21" t="s">
        <v>124</v>
      </c>
      <c r="B129" s="22">
        <v>4108940</v>
      </c>
      <c r="C129" s="36" t="s">
        <v>213</v>
      </c>
      <c r="D129" s="36" t="s">
        <v>213</v>
      </c>
      <c r="E129" s="36" t="s">
        <v>213</v>
      </c>
      <c r="F129" s="36" t="s">
        <v>213</v>
      </c>
      <c r="G129" s="36" t="s">
        <v>213</v>
      </c>
      <c r="H129" s="36" t="s">
        <v>1</v>
      </c>
      <c r="I129" s="36" t="s">
        <v>1</v>
      </c>
      <c r="J129" s="36" t="s">
        <v>213</v>
      </c>
      <c r="K129" s="36" t="s">
        <v>1</v>
      </c>
      <c r="L129" s="36" t="s">
        <v>1</v>
      </c>
    </row>
    <row r="130" spans="1:12" ht="15" customHeight="1" x14ac:dyDescent="0.25">
      <c r="A130" s="23" t="s">
        <v>125</v>
      </c>
      <c r="B130" s="24">
        <v>4100020</v>
      </c>
      <c r="C130" s="37" t="s">
        <v>213</v>
      </c>
      <c r="D130" s="37" t="s">
        <v>213</v>
      </c>
      <c r="E130" s="37" t="s">
        <v>213</v>
      </c>
      <c r="F130" s="37" t="s">
        <v>213</v>
      </c>
      <c r="G130" s="37" t="s">
        <v>213</v>
      </c>
      <c r="H130" s="37" t="s">
        <v>1</v>
      </c>
      <c r="I130" s="37" t="s">
        <v>1</v>
      </c>
      <c r="J130" s="37" t="s">
        <v>212</v>
      </c>
      <c r="K130" s="40">
        <v>84870</v>
      </c>
      <c r="L130" s="49">
        <f>K130/'Section A-LEA Allocations'!I132</f>
        <v>0.14984326309932827</v>
      </c>
    </row>
    <row r="131" spans="1:12" ht="15" customHeight="1" x14ac:dyDescent="0.25">
      <c r="A131" s="21" t="s">
        <v>126</v>
      </c>
      <c r="B131" s="22">
        <v>4100048</v>
      </c>
      <c r="C131" s="36" t="s">
        <v>213</v>
      </c>
      <c r="D131" s="36" t="s">
        <v>213</v>
      </c>
      <c r="E131" s="36" t="s">
        <v>213</v>
      </c>
      <c r="F131" s="36" t="s">
        <v>213</v>
      </c>
      <c r="G131" s="36" t="s">
        <v>213</v>
      </c>
      <c r="H131" s="36" t="s">
        <v>1</v>
      </c>
      <c r="I131" s="36" t="s">
        <v>1</v>
      </c>
      <c r="J131" s="36" t="s">
        <v>213</v>
      </c>
      <c r="K131" s="36" t="s">
        <v>1</v>
      </c>
      <c r="L131" s="36" t="s">
        <v>1</v>
      </c>
    </row>
    <row r="132" spans="1:12" ht="15" customHeight="1" x14ac:dyDescent="0.25">
      <c r="A132" s="23" t="s">
        <v>127</v>
      </c>
      <c r="B132" s="24">
        <v>4109000</v>
      </c>
      <c r="C132" s="37" t="s">
        <v>213</v>
      </c>
      <c r="D132" s="37" t="s">
        <v>213</v>
      </c>
      <c r="E132" s="37" t="s">
        <v>213</v>
      </c>
      <c r="F132" s="37" t="s">
        <v>213</v>
      </c>
      <c r="G132" s="37" t="s">
        <v>213</v>
      </c>
      <c r="H132" s="37" t="s">
        <v>1</v>
      </c>
      <c r="I132" s="37" t="s">
        <v>1</v>
      </c>
      <c r="J132" s="37" t="s">
        <v>212</v>
      </c>
      <c r="K132" s="40">
        <v>1766.39</v>
      </c>
      <c r="L132" s="49">
        <f>K132/'Section A-LEA Allocations'!I134</f>
        <v>6.3630873713326304E-3</v>
      </c>
    </row>
    <row r="133" spans="1:12" ht="15" customHeight="1" x14ac:dyDescent="0.25">
      <c r="A133" s="21" t="s">
        <v>128</v>
      </c>
      <c r="B133" s="22">
        <v>4109120</v>
      </c>
      <c r="C133" s="36" t="s">
        <v>213</v>
      </c>
      <c r="D133" s="36" t="s">
        <v>213</v>
      </c>
      <c r="E133" s="36" t="s">
        <v>213</v>
      </c>
      <c r="F133" s="36" t="s">
        <v>213</v>
      </c>
      <c r="G133" s="36" t="s">
        <v>213</v>
      </c>
      <c r="H133" s="36" t="s">
        <v>1</v>
      </c>
      <c r="I133" s="36" t="s">
        <v>1</v>
      </c>
      <c r="J133" s="36" t="s">
        <v>213</v>
      </c>
      <c r="K133" s="36" t="s">
        <v>1</v>
      </c>
      <c r="L133" s="36" t="s">
        <v>1</v>
      </c>
    </row>
    <row r="134" spans="1:12" ht="15" customHeight="1" x14ac:dyDescent="0.25">
      <c r="A134" s="23" t="s">
        <v>129</v>
      </c>
      <c r="B134" s="24">
        <v>4109150</v>
      </c>
      <c r="C134" s="37" t="s">
        <v>213</v>
      </c>
      <c r="D134" s="37" t="s">
        <v>213</v>
      </c>
      <c r="E134" s="37" t="s">
        <v>213</v>
      </c>
      <c r="F134" s="37" t="s">
        <v>213</v>
      </c>
      <c r="G134" s="37" t="s">
        <v>213</v>
      </c>
      <c r="H134" s="37" t="s">
        <v>1</v>
      </c>
      <c r="I134" s="37" t="s">
        <v>1</v>
      </c>
      <c r="J134" s="37" t="s">
        <v>213</v>
      </c>
      <c r="K134" s="37" t="s">
        <v>1</v>
      </c>
      <c r="L134" s="37" t="s">
        <v>1</v>
      </c>
    </row>
    <row r="135" spans="1:12" ht="15" customHeight="1" x14ac:dyDescent="0.25">
      <c r="A135" s="21" t="s">
        <v>130</v>
      </c>
      <c r="B135" s="22">
        <v>4100045</v>
      </c>
      <c r="C135" s="36" t="s">
        <v>213</v>
      </c>
      <c r="D135" s="36" t="s">
        <v>213</v>
      </c>
      <c r="E135" s="36" t="s">
        <v>213</v>
      </c>
      <c r="F135" s="36" t="s">
        <v>213</v>
      </c>
      <c r="G135" s="36" t="s">
        <v>213</v>
      </c>
      <c r="H135" s="36" t="s">
        <v>1</v>
      </c>
      <c r="I135" s="36" t="s">
        <v>1</v>
      </c>
      <c r="J135" s="36" t="s">
        <v>213</v>
      </c>
      <c r="K135" s="36" t="s">
        <v>1</v>
      </c>
      <c r="L135" s="36" t="s">
        <v>1</v>
      </c>
    </row>
    <row r="136" spans="1:12" ht="15" customHeight="1" x14ac:dyDescent="0.25">
      <c r="A136" s="23" t="s">
        <v>131</v>
      </c>
      <c r="B136" s="24">
        <v>4100043</v>
      </c>
      <c r="C136" s="37" t="s">
        <v>213</v>
      </c>
      <c r="D136" s="37" t="s">
        <v>213</v>
      </c>
      <c r="E136" s="37" t="s">
        <v>213</v>
      </c>
      <c r="F136" s="37" t="s">
        <v>213</v>
      </c>
      <c r="G136" s="37" t="s">
        <v>213</v>
      </c>
      <c r="H136" s="37" t="s">
        <v>1</v>
      </c>
      <c r="I136" s="37" t="s">
        <v>1</v>
      </c>
      <c r="J136" s="37" t="s">
        <v>213</v>
      </c>
      <c r="K136" s="37" t="s">
        <v>1</v>
      </c>
      <c r="L136" s="37" t="s">
        <v>1</v>
      </c>
    </row>
    <row r="137" spans="1:12" ht="15" customHeight="1" x14ac:dyDescent="0.25">
      <c r="A137" s="21" t="s">
        <v>132</v>
      </c>
      <c r="B137" s="22">
        <v>4109270</v>
      </c>
      <c r="C137" s="36" t="s">
        <v>213</v>
      </c>
      <c r="D137" s="36" t="s">
        <v>213</v>
      </c>
      <c r="E137" s="36" t="s">
        <v>213</v>
      </c>
      <c r="F137" s="36" t="s">
        <v>213</v>
      </c>
      <c r="G137" s="36" t="s">
        <v>213</v>
      </c>
      <c r="H137" s="36" t="s">
        <v>1</v>
      </c>
      <c r="I137" s="36" t="s">
        <v>1</v>
      </c>
      <c r="J137" s="36" t="s">
        <v>213</v>
      </c>
      <c r="K137" s="36" t="s">
        <v>1</v>
      </c>
      <c r="L137" s="36" t="s">
        <v>1</v>
      </c>
    </row>
    <row r="138" spans="1:12" ht="15" customHeight="1" x14ac:dyDescent="0.25">
      <c r="A138" s="23" t="s">
        <v>133</v>
      </c>
      <c r="B138" s="24">
        <v>4109330</v>
      </c>
      <c r="C138" s="37" t="s">
        <v>213</v>
      </c>
      <c r="D138" s="37" t="s">
        <v>213</v>
      </c>
      <c r="E138" s="37" t="s">
        <v>213</v>
      </c>
      <c r="F138" s="37" t="s">
        <v>213</v>
      </c>
      <c r="G138" s="37" t="s">
        <v>213</v>
      </c>
      <c r="H138" s="37" t="s">
        <v>1</v>
      </c>
      <c r="I138" s="37" t="s">
        <v>1</v>
      </c>
      <c r="J138" s="37" t="s">
        <v>213</v>
      </c>
      <c r="K138" s="37" t="s">
        <v>1</v>
      </c>
      <c r="L138" s="37" t="s">
        <v>1</v>
      </c>
    </row>
    <row r="139" spans="1:12" ht="15" customHeight="1" x14ac:dyDescent="0.25">
      <c r="A139" s="21" t="s">
        <v>134</v>
      </c>
      <c r="B139" s="22" t="s">
        <v>135</v>
      </c>
      <c r="C139" s="36" t="s">
        <v>213</v>
      </c>
      <c r="D139" s="36" t="s">
        <v>213</v>
      </c>
      <c r="E139" s="36" t="s">
        <v>213</v>
      </c>
      <c r="F139" s="36" t="s">
        <v>213</v>
      </c>
      <c r="G139" s="36" t="s">
        <v>213</v>
      </c>
      <c r="H139" s="36" t="s">
        <v>1</v>
      </c>
      <c r="I139" s="36" t="s">
        <v>1</v>
      </c>
      <c r="J139" s="36" t="s">
        <v>213</v>
      </c>
      <c r="K139" s="36" t="s">
        <v>1</v>
      </c>
      <c r="L139" s="36" t="s">
        <v>1</v>
      </c>
    </row>
    <row r="140" spans="1:12" ht="15" customHeight="1" x14ac:dyDescent="0.25">
      <c r="A140" s="23" t="s">
        <v>136</v>
      </c>
      <c r="B140" s="24">
        <v>4110890</v>
      </c>
      <c r="C140" s="37" t="s">
        <v>213</v>
      </c>
      <c r="D140" s="37" t="s">
        <v>213</v>
      </c>
      <c r="E140" s="37" t="s">
        <v>213</v>
      </c>
      <c r="F140" s="37" t="s">
        <v>213</v>
      </c>
      <c r="G140" s="37" t="s">
        <v>213</v>
      </c>
      <c r="H140" s="37" t="s">
        <v>1</v>
      </c>
      <c r="I140" s="37" t="s">
        <v>1</v>
      </c>
      <c r="J140" s="37" t="s">
        <v>213</v>
      </c>
      <c r="K140" s="37" t="s">
        <v>1</v>
      </c>
      <c r="L140" s="37" t="s">
        <v>1</v>
      </c>
    </row>
    <row r="141" spans="1:12" ht="15" customHeight="1" x14ac:dyDescent="0.25">
      <c r="A141" s="21" t="s">
        <v>137</v>
      </c>
      <c r="B141" s="22">
        <v>4109430</v>
      </c>
      <c r="C141" s="36" t="s">
        <v>213</v>
      </c>
      <c r="D141" s="36" t="s">
        <v>213</v>
      </c>
      <c r="E141" s="36" t="s">
        <v>213</v>
      </c>
      <c r="F141" s="36" t="s">
        <v>213</v>
      </c>
      <c r="G141" s="36" t="s">
        <v>213</v>
      </c>
      <c r="H141" s="36" t="s">
        <v>1</v>
      </c>
      <c r="I141" s="36" t="s">
        <v>1</v>
      </c>
      <c r="J141" s="36" t="s">
        <v>213</v>
      </c>
      <c r="K141" s="36" t="s">
        <v>1</v>
      </c>
      <c r="L141" s="36" t="s">
        <v>1</v>
      </c>
    </row>
    <row r="142" spans="1:12" ht="15" customHeight="1" x14ac:dyDescent="0.25">
      <c r="A142" s="23" t="s">
        <v>138</v>
      </c>
      <c r="B142" s="24">
        <v>4109480</v>
      </c>
      <c r="C142" s="37" t="s">
        <v>213</v>
      </c>
      <c r="D142" s="37" t="s">
        <v>213</v>
      </c>
      <c r="E142" s="37" t="s">
        <v>213</v>
      </c>
      <c r="F142" s="37" t="s">
        <v>213</v>
      </c>
      <c r="G142" s="37" t="s">
        <v>213</v>
      </c>
      <c r="H142" s="37" t="s">
        <v>1</v>
      </c>
      <c r="I142" s="37" t="s">
        <v>1</v>
      </c>
      <c r="J142" s="37" t="s">
        <v>213</v>
      </c>
      <c r="K142" s="37" t="s">
        <v>1</v>
      </c>
      <c r="L142" s="37" t="s">
        <v>1</v>
      </c>
    </row>
    <row r="143" spans="1:12" ht="15" customHeight="1" x14ac:dyDescent="0.25">
      <c r="A143" s="21" t="s">
        <v>139</v>
      </c>
      <c r="B143" s="22">
        <v>4109510</v>
      </c>
      <c r="C143" s="36" t="s">
        <v>213</v>
      </c>
      <c r="D143" s="36" t="s">
        <v>213</v>
      </c>
      <c r="E143" s="36" t="s">
        <v>213</v>
      </c>
      <c r="F143" s="36" t="s">
        <v>213</v>
      </c>
      <c r="G143" s="36" t="s">
        <v>213</v>
      </c>
      <c r="H143" s="36" t="s">
        <v>1</v>
      </c>
      <c r="I143" s="36" t="s">
        <v>1</v>
      </c>
      <c r="J143" s="36" t="s">
        <v>213</v>
      </c>
      <c r="K143" s="36" t="s">
        <v>1</v>
      </c>
      <c r="L143" s="36" t="s">
        <v>1</v>
      </c>
    </row>
    <row r="144" spans="1:12" ht="15" customHeight="1" x14ac:dyDescent="0.25">
      <c r="A144" s="23" t="s">
        <v>140</v>
      </c>
      <c r="B144" s="24">
        <v>4109530</v>
      </c>
      <c r="C144" s="37" t="s">
        <v>213</v>
      </c>
      <c r="D144" s="37" t="s">
        <v>213</v>
      </c>
      <c r="E144" s="37" t="s">
        <v>213</v>
      </c>
      <c r="F144" s="37" t="s">
        <v>213</v>
      </c>
      <c r="G144" s="37" t="s">
        <v>213</v>
      </c>
      <c r="H144" s="37" t="s">
        <v>1</v>
      </c>
      <c r="I144" s="37" t="s">
        <v>1</v>
      </c>
      <c r="J144" s="37" t="s">
        <v>213</v>
      </c>
      <c r="K144" s="37" t="s">
        <v>1</v>
      </c>
      <c r="L144" s="37" t="s">
        <v>1</v>
      </c>
    </row>
    <row r="145" spans="1:12" ht="15" customHeight="1" x14ac:dyDescent="0.25">
      <c r="A145" s="21" t="s">
        <v>141</v>
      </c>
      <c r="B145" s="22">
        <v>4109600</v>
      </c>
      <c r="C145" s="36" t="s">
        <v>213</v>
      </c>
      <c r="D145" s="36" t="s">
        <v>213</v>
      </c>
      <c r="E145" s="36" t="s">
        <v>213</v>
      </c>
      <c r="F145" s="36" t="s">
        <v>213</v>
      </c>
      <c r="G145" s="36" t="s">
        <v>213</v>
      </c>
      <c r="H145" s="36" t="s">
        <v>1</v>
      </c>
      <c r="I145" s="36" t="s">
        <v>1</v>
      </c>
      <c r="J145" s="36" t="s">
        <v>213</v>
      </c>
      <c r="K145" s="36" t="s">
        <v>1</v>
      </c>
      <c r="L145" s="36" t="s">
        <v>1</v>
      </c>
    </row>
    <row r="146" spans="1:12" ht="15" customHeight="1" x14ac:dyDescent="0.25">
      <c r="A146" s="23" t="s">
        <v>142</v>
      </c>
      <c r="B146" s="24">
        <v>4109630</v>
      </c>
      <c r="C146" s="37" t="s">
        <v>213</v>
      </c>
      <c r="D146" s="37" t="s">
        <v>213</v>
      </c>
      <c r="E146" s="37" t="s">
        <v>213</v>
      </c>
      <c r="F146" s="37" t="s">
        <v>213</v>
      </c>
      <c r="G146" s="37" t="s">
        <v>213</v>
      </c>
      <c r="H146" s="37" t="s">
        <v>1</v>
      </c>
      <c r="I146" s="37" t="s">
        <v>1</v>
      </c>
      <c r="J146" s="37" t="s">
        <v>213</v>
      </c>
      <c r="K146" s="37" t="s">
        <v>1</v>
      </c>
      <c r="L146" s="37" t="s">
        <v>1</v>
      </c>
    </row>
    <row r="147" spans="1:12" ht="15" customHeight="1" x14ac:dyDescent="0.25">
      <c r="A147" s="21" t="s">
        <v>143</v>
      </c>
      <c r="B147" s="22">
        <v>4109660</v>
      </c>
      <c r="C147" s="36" t="s">
        <v>213</v>
      </c>
      <c r="D147" s="36" t="s">
        <v>213</v>
      </c>
      <c r="E147" s="36" t="s">
        <v>213</v>
      </c>
      <c r="F147" s="36" t="s">
        <v>213</v>
      </c>
      <c r="G147" s="36" t="s">
        <v>213</v>
      </c>
      <c r="H147" s="36" t="s">
        <v>1</v>
      </c>
      <c r="I147" s="36" t="s">
        <v>1</v>
      </c>
      <c r="J147" s="36" t="s">
        <v>213</v>
      </c>
      <c r="K147" s="36" t="s">
        <v>1</v>
      </c>
      <c r="L147" s="36" t="s">
        <v>1</v>
      </c>
    </row>
    <row r="148" spans="1:12" ht="15" customHeight="1" x14ac:dyDescent="0.25">
      <c r="A148" s="23" t="s">
        <v>144</v>
      </c>
      <c r="B148" s="24">
        <v>4109690</v>
      </c>
      <c r="C148" s="37" t="s">
        <v>213</v>
      </c>
      <c r="D148" s="37" t="s">
        <v>213</v>
      </c>
      <c r="E148" s="37" t="s">
        <v>213</v>
      </c>
      <c r="F148" s="37" t="s">
        <v>213</v>
      </c>
      <c r="G148" s="37" t="s">
        <v>213</v>
      </c>
      <c r="H148" s="37" t="s">
        <v>1</v>
      </c>
      <c r="I148" s="37" t="s">
        <v>1</v>
      </c>
      <c r="J148" s="37" t="s">
        <v>213</v>
      </c>
      <c r="K148" s="37" t="s">
        <v>1</v>
      </c>
      <c r="L148" s="37" t="s">
        <v>1</v>
      </c>
    </row>
    <row r="149" spans="1:12" ht="15" customHeight="1" x14ac:dyDescent="0.25">
      <c r="A149" s="21" t="s">
        <v>145</v>
      </c>
      <c r="B149" s="22">
        <v>4109720</v>
      </c>
      <c r="C149" s="36" t="s">
        <v>213</v>
      </c>
      <c r="D149" s="36" t="s">
        <v>213</v>
      </c>
      <c r="E149" s="36" t="s">
        <v>213</v>
      </c>
      <c r="F149" s="36" t="s">
        <v>213</v>
      </c>
      <c r="G149" s="36" t="s">
        <v>213</v>
      </c>
      <c r="H149" s="36" t="s">
        <v>1</v>
      </c>
      <c r="I149" s="36" t="s">
        <v>1</v>
      </c>
      <c r="J149" s="36" t="s">
        <v>213</v>
      </c>
      <c r="K149" s="36" t="s">
        <v>1</v>
      </c>
      <c r="L149" s="36" t="s">
        <v>1</v>
      </c>
    </row>
    <row r="150" spans="1:12" ht="15" customHeight="1" x14ac:dyDescent="0.25">
      <c r="A150" s="23" t="s">
        <v>146</v>
      </c>
      <c r="B150" s="24">
        <v>4109750</v>
      </c>
      <c r="C150" s="37" t="s">
        <v>213</v>
      </c>
      <c r="D150" s="37" t="s">
        <v>213</v>
      </c>
      <c r="E150" s="37" t="s">
        <v>213</v>
      </c>
      <c r="F150" s="37" t="s">
        <v>213</v>
      </c>
      <c r="G150" s="37" t="s">
        <v>213</v>
      </c>
      <c r="H150" s="37" t="s">
        <v>1</v>
      </c>
      <c r="I150" s="37" t="s">
        <v>1</v>
      </c>
      <c r="J150" s="37" t="s">
        <v>213</v>
      </c>
      <c r="K150" s="37" t="s">
        <v>1</v>
      </c>
      <c r="L150" s="37" t="s">
        <v>1</v>
      </c>
    </row>
    <row r="151" spans="1:12" ht="15" customHeight="1" x14ac:dyDescent="0.25">
      <c r="A151" s="21" t="s">
        <v>147</v>
      </c>
      <c r="B151" s="22">
        <v>4109870</v>
      </c>
      <c r="C151" s="36" t="s">
        <v>213</v>
      </c>
      <c r="D151" s="36" t="s">
        <v>213</v>
      </c>
      <c r="E151" s="36" t="s">
        <v>213</v>
      </c>
      <c r="F151" s="36" t="s">
        <v>213</v>
      </c>
      <c r="G151" s="36" t="s">
        <v>213</v>
      </c>
      <c r="H151" s="36" t="s">
        <v>1</v>
      </c>
      <c r="I151" s="36" t="s">
        <v>1</v>
      </c>
      <c r="J151" s="36" t="s">
        <v>213</v>
      </c>
      <c r="K151" s="36" t="s">
        <v>1</v>
      </c>
      <c r="L151" s="36" t="s">
        <v>1</v>
      </c>
    </row>
    <row r="152" spans="1:12" ht="15" customHeight="1" x14ac:dyDescent="0.25">
      <c r="A152" s="23" t="s">
        <v>148</v>
      </c>
      <c r="B152" s="24">
        <v>4109960</v>
      </c>
      <c r="C152" s="37" t="s">
        <v>213</v>
      </c>
      <c r="D152" s="37" t="s">
        <v>213</v>
      </c>
      <c r="E152" s="37" t="s">
        <v>213</v>
      </c>
      <c r="F152" s="37" t="s">
        <v>213</v>
      </c>
      <c r="G152" s="37" t="s">
        <v>213</v>
      </c>
      <c r="H152" s="37" t="s">
        <v>1</v>
      </c>
      <c r="I152" s="37" t="s">
        <v>1</v>
      </c>
      <c r="J152" s="37" t="s">
        <v>213</v>
      </c>
      <c r="K152" s="37" t="s">
        <v>1</v>
      </c>
      <c r="L152" s="37" t="s">
        <v>1</v>
      </c>
    </row>
    <row r="153" spans="1:12" ht="15" customHeight="1" x14ac:dyDescent="0.25">
      <c r="A153" s="21" t="s">
        <v>149</v>
      </c>
      <c r="B153" s="22">
        <v>4110020</v>
      </c>
      <c r="C153" s="36" t="s">
        <v>213</v>
      </c>
      <c r="D153" s="36" t="s">
        <v>213</v>
      </c>
      <c r="E153" s="36" t="s">
        <v>213</v>
      </c>
      <c r="F153" s="36" t="s">
        <v>213</v>
      </c>
      <c r="G153" s="36" t="s">
        <v>213</v>
      </c>
      <c r="H153" s="36" t="s">
        <v>1</v>
      </c>
      <c r="I153" s="36" t="s">
        <v>1</v>
      </c>
      <c r="J153" s="36" t="s">
        <v>213</v>
      </c>
      <c r="K153" s="36" t="s">
        <v>1</v>
      </c>
      <c r="L153" s="36" t="s">
        <v>1</v>
      </c>
    </row>
    <row r="154" spans="1:12" ht="15" customHeight="1" x14ac:dyDescent="0.25">
      <c r="A154" s="23" t="s">
        <v>150</v>
      </c>
      <c r="B154" s="24">
        <v>4110040</v>
      </c>
      <c r="C154" s="37" t="s">
        <v>212</v>
      </c>
      <c r="D154" s="37" t="s">
        <v>213</v>
      </c>
      <c r="E154" s="37" t="s">
        <v>213</v>
      </c>
      <c r="F154" s="37" t="s">
        <v>213</v>
      </c>
      <c r="G154" s="37" t="s">
        <v>212</v>
      </c>
      <c r="H154" s="40">
        <v>1648193.28</v>
      </c>
      <c r="I154" s="43">
        <v>0.15</v>
      </c>
      <c r="J154" s="37" t="s">
        <v>213</v>
      </c>
      <c r="K154" s="37" t="s">
        <v>1</v>
      </c>
      <c r="L154" s="37" t="s">
        <v>1</v>
      </c>
    </row>
    <row r="155" spans="1:12" ht="15" customHeight="1" x14ac:dyDescent="0.25">
      <c r="A155" s="21" t="s">
        <v>151</v>
      </c>
      <c r="B155" s="22">
        <v>4110080</v>
      </c>
      <c r="C155" s="36" t="s">
        <v>213</v>
      </c>
      <c r="D155" s="36" t="s">
        <v>213</v>
      </c>
      <c r="E155" s="36" t="s">
        <v>213</v>
      </c>
      <c r="F155" s="36" t="s">
        <v>213</v>
      </c>
      <c r="G155" s="36" t="s">
        <v>213</v>
      </c>
      <c r="H155" s="36" t="s">
        <v>1</v>
      </c>
      <c r="I155" s="36" t="s">
        <v>1</v>
      </c>
      <c r="J155" s="36" t="s">
        <v>213</v>
      </c>
      <c r="K155" s="36" t="s">
        <v>1</v>
      </c>
      <c r="L155" s="36" t="s">
        <v>1</v>
      </c>
    </row>
    <row r="156" spans="1:12" ht="15" customHeight="1" x14ac:dyDescent="0.25">
      <c r="A156" s="23" t="s">
        <v>152</v>
      </c>
      <c r="B156" s="24">
        <v>4110110</v>
      </c>
      <c r="C156" s="37" t="s">
        <v>213</v>
      </c>
      <c r="D156" s="37" t="s">
        <v>213</v>
      </c>
      <c r="E156" s="37" t="s">
        <v>213</v>
      </c>
      <c r="F156" s="37" t="s">
        <v>213</v>
      </c>
      <c r="G156" s="37" t="s">
        <v>213</v>
      </c>
      <c r="H156" s="37" t="s">
        <v>1</v>
      </c>
      <c r="I156" s="37" t="s">
        <v>1</v>
      </c>
      <c r="J156" s="37" t="s">
        <v>213</v>
      </c>
      <c r="K156" s="37" t="s">
        <v>1</v>
      </c>
      <c r="L156" s="37" t="s">
        <v>1</v>
      </c>
    </row>
    <row r="157" spans="1:12" ht="15" customHeight="1" x14ac:dyDescent="0.25">
      <c r="A157" s="21" t="s">
        <v>153</v>
      </c>
      <c r="B157" s="22">
        <v>4110200</v>
      </c>
      <c r="C157" s="36" t="s">
        <v>213</v>
      </c>
      <c r="D157" s="36" t="s">
        <v>213</v>
      </c>
      <c r="E157" s="36" t="s">
        <v>213</v>
      </c>
      <c r="F157" s="36" t="s">
        <v>213</v>
      </c>
      <c r="G157" s="36" t="s">
        <v>213</v>
      </c>
      <c r="H157" s="36" t="s">
        <v>1</v>
      </c>
      <c r="I157" s="36" t="s">
        <v>1</v>
      </c>
      <c r="J157" s="36" t="s">
        <v>213</v>
      </c>
      <c r="K157" s="36" t="s">
        <v>1</v>
      </c>
      <c r="L157" s="36" t="s">
        <v>1</v>
      </c>
    </row>
    <row r="158" spans="1:12" ht="15" customHeight="1" x14ac:dyDescent="0.25">
      <c r="A158" s="23" t="s">
        <v>154</v>
      </c>
      <c r="B158" s="24">
        <v>4103265</v>
      </c>
      <c r="C158" s="37" t="s">
        <v>213</v>
      </c>
      <c r="D158" s="37" t="s">
        <v>213</v>
      </c>
      <c r="E158" s="37" t="s">
        <v>213</v>
      </c>
      <c r="F158" s="37" t="s">
        <v>213</v>
      </c>
      <c r="G158" s="37" t="s">
        <v>213</v>
      </c>
      <c r="H158" s="37" t="s">
        <v>1</v>
      </c>
      <c r="I158" s="37" t="s">
        <v>1</v>
      </c>
      <c r="J158" s="37" t="s">
        <v>213</v>
      </c>
      <c r="K158" s="37" t="s">
        <v>1</v>
      </c>
      <c r="L158" s="37" t="s">
        <v>1</v>
      </c>
    </row>
    <row r="159" spans="1:12" ht="15" customHeight="1" x14ac:dyDescent="0.25">
      <c r="A159" s="21" t="s">
        <v>155</v>
      </c>
      <c r="B159" s="22">
        <v>4110350</v>
      </c>
      <c r="C159" s="36" t="s">
        <v>213</v>
      </c>
      <c r="D159" s="36" t="s">
        <v>213</v>
      </c>
      <c r="E159" s="36" t="s">
        <v>213</v>
      </c>
      <c r="F159" s="36" t="s">
        <v>213</v>
      </c>
      <c r="G159" s="36" t="s">
        <v>213</v>
      </c>
      <c r="H159" s="36" t="s">
        <v>1</v>
      </c>
      <c r="I159" s="36" t="s">
        <v>1</v>
      </c>
      <c r="J159" s="36" t="s">
        <v>213</v>
      </c>
      <c r="K159" s="36" t="s">
        <v>1</v>
      </c>
      <c r="L159" s="36" t="s">
        <v>1</v>
      </c>
    </row>
    <row r="160" spans="1:12" ht="15" customHeight="1" x14ac:dyDescent="0.25">
      <c r="A160" s="23" t="s">
        <v>156</v>
      </c>
      <c r="B160" s="24">
        <v>4110410</v>
      </c>
      <c r="C160" s="37" t="s">
        <v>213</v>
      </c>
      <c r="D160" s="37" t="s">
        <v>213</v>
      </c>
      <c r="E160" s="37" t="s">
        <v>213</v>
      </c>
      <c r="F160" s="37" t="s">
        <v>213</v>
      </c>
      <c r="G160" s="37" t="s">
        <v>213</v>
      </c>
      <c r="H160" s="37" t="s">
        <v>1</v>
      </c>
      <c r="I160" s="37" t="s">
        <v>1</v>
      </c>
      <c r="J160" s="37" t="s">
        <v>213</v>
      </c>
      <c r="K160" s="37" t="s">
        <v>1</v>
      </c>
      <c r="L160" s="37" t="s">
        <v>1</v>
      </c>
    </row>
    <row r="161" spans="1:12" ht="15" customHeight="1" x14ac:dyDescent="0.25">
      <c r="A161" s="21" t="s">
        <v>157</v>
      </c>
      <c r="B161" s="22">
        <v>4110520</v>
      </c>
      <c r="C161" s="36" t="s">
        <v>213</v>
      </c>
      <c r="D161" s="36" t="s">
        <v>213</v>
      </c>
      <c r="E161" s="36" t="s">
        <v>213</v>
      </c>
      <c r="F161" s="36" t="s">
        <v>213</v>
      </c>
      <c r="G161" s="36" t="s">
        <v>213</v>
      </c>
      <c r="H161" s="36" t="s">
        <v>1</v>
      </c>
      <c r="I161" s="36" t="s">
        <v>1</v>
      </c>
      <c r="J161" s="36" t="s">
        <v>213</v>
      </c>
      <c r="K161" s="36" t="s">
        <v>1</v>
      </c>
      <c r="L161" s="36" t="s">
        <v>1</v>
      </c>
    </row>
    <row r="162" spans="1:12" ht="15" customHeight="1" x14ac:dyDescent="0.25">
      <c r="A162" s="23" t="s">
        <v>158</v>
      </c>
      <c r="B162" s="24">
        <v>4110530</v>
      </c>
      <c r="C162" s="37" t="s">
        <v>213</v>
      </c>
      <c r="D162" s="37" t="s">
        <v>213</v>
      </c>
      <c r="E162" s="37" t="s">
        <v>213</v>
      </c>
      <c r="F162" s="37" t="s">
        <v>213</v>
      </c>
      <c r="G162" s="37" t="s">
        <v>213</v>
      </c>
      <c r="H162" s="37" t="s">
        <v>1</v>
      </c>
      <c r="I162" s="37" t="s">
        <v>1</v>
      </c>
      <c r="J162" s="37" t="s">
        <v>213</v>
      </c>
      <c r="K162" s="37" t="s">
        <v>1</v>
      </c>
      <c r="L162" s="37" t="s">
        <v>1</v>
      </c>
    </row>
    <row r="163" spans="1:12" ht="15" customHeight="1" x14ac:dyDescent="0.25">
      <c r="A163" s="21" t="s">
        <v>159</v>
      </c>
      <c r="B163" s="22">
        <v>4110560</v>
      </c>
      <c r="C163" s="36" t="s">
        <v>213</v>
      </c>
      <c r="D163" s="36" t="s">
        <v>213</v>
      </c>
      <c r="E163" s="36" t="s">
        <v>213</v>
      </c>
      <c r="F163" s="36" t="s">
        <v>213</v>
      </c>
      <c r="G163" s="36" t="s">
        <v>213</v>
      </c>
      <c r="H163" s="36" t="s">
        <v>1</v>
      </c>
      <c r="I163" s="36" t="s">
        <v>1</v>
      </c>
      <c r="J163" s="36" t="s">
        <v>213</v>
      </c>
      <c r="K163" s="36" t="s">
        <v>1</v>
      </c>
      <c r="L163" s="36" t="s">
        <v>1</v>
      </c>
    </row>
    <row r="164" spans="1:12" ht="15" customHeight="1" x14ac:dyDescent="0.25">
      <c r="A164" s="23" t="s">
        <v>160</v>
      </c>
      <c r="B164" s="24">
        <v>4110680</v>
      </c>
      <c r="C164" s="37" t="s">
        <v>213</v>
      </c>
      <c r="D164" s="37" t="s">
        <v>213</v>
      </c>
      <c r="E164" s="37" t="s">
        <v>213</v>
      </c>
      <c r="F164" s="37" t="s">
        <v>213</v>
      </c>
      <c r="G164" s="37" t="s">
        <v>213</v>
      </c>
      <c r="H164" s="37" t="s">
        <v>1</v>
      </c>
      <c r="I164" s="37" t="s">
        <v>1</v>
      </c>
      <c r="J164" s="37" t="s">
        <v>213</v>
      </c>
      <c r="K164" s="37" t="s">
        <v>1</v>
      </c>
      <c r="L164" s="37" t="s">
        <v>1</v>
      </c>
    </row>
    <row r="165" spans="1:12" ht="15" customHeight="1" x14ac:dyDescent="0.25">
      <c r="A165" s="21" t="s">
        <v>161</v>
      </c>
      <c r="B165" s="22">
        <v>4110820</v>
      </c>
      <c r="C165" s="36" t="s">
        <v>213</v>
      </c>
      <c r="D165" s="36" t="s">
        <v>213</v>
      </c>
      <c r="E165" s="36" t="s">
        <v>213</v>
      </c>
      <c r="F165" s="36" t="s">
        <v>213</v>
      </c>
      <c r="G165" s="36" t="s">
        <v>213</v>
      </c>
      <c r="H165" s="36" t="s">
        <v>1</v>
      </c>
      <c r="I165" s="36" t="s">
        <v>1</v>
      </c>
      <c r="J165" s="36" t="s">
        <v>213</v>
      </c>
      <c r="K165" s="36" t="s">
        <v>1</v>
      </c>
      <c r="L165" s="36" t="s">
        <v>1</v>
      </c>
    </row>
    <row r="166" spans="1:12" ht="15" customHeight="1" x14ac:dyDescent="0.25">
      <c r="A166" s="23" t="s">
        <v>162</v>
      </c>
      <c r="B166" s="24">
        <v>4108100</v>
      </c>
      <c r="C166" s="37" t="s">
        <v>213</v>
      </c>
      <c r="D166" s="37" t="s">
        <v>213</v>
      </c>
      <c r="E166" s="37" t="s">
        <v>213</v>
      </c>
      <c r="F166" s="37" t="s">
        <v>213</v>
      </c>
      <c r="G166" s="37" t="s">
        <v>213</v>
      </c>
      <c r="H166" s="37" t="s">
        <v>1</v>
      </c>
      <c r="I166" s="37" t="s">
        <v>1</v>
      </c>
      <c r="J166" s="37" t="s">
        <v>213</v>
      </c>
      <c r="K166" s="37" t="s">
        <v>1</v>
      </c>
      <c r="L166" s="37" t="s">
        <v>1</v>
      </c>
    </row>
    <row r="167" spans="1:12" ht="15" customHeight="1" x14ac:dyDescent="0.25">
      <c r="A167" s="21" t="s">
        <v>163</v>
      </c>
      <c r="B167" s="22">
        <v>4110980</v>
      </c>
      <c r="C167" s="36" t="s">
        <v>213</v>
      </c>
      <c r="D167" s="36" t="s">
        <v>213</v>
      </c>
      <c r="E167" s="36" t="s">
        <v>213</v>
      </c>
      <c r="F167" s="36" t="s">
        <v>213</v>
      </c>
      <c r="G167" s="36" t="s">
        <v>213</v>
      </c>
      <c r="H167" s="36" t="s">
        <v>1</v>
      </c>
      <c r="I167" s="36" t="s">
        <v>1</v>
      </c>
      <c r="J167" s="36" t="s">
        <v>213</v>
      </c>
      <c r="K167" s="36" t="s">
        <v>1</v>
      </c>
      <c r="L167" s="36" t="s">
        <v>1</v>
      </c>
    </row>
    <row r="168" spans="1:12" ht="15" customHeight="1" x14ac:dyDescent="0.25">
      <c r="A168" s="23" t="s">
        <v>164</v>
      </c>
      <c r="B168" s="24">
        <v>4111040</v>
      </c>
      <c r="C168" s="37" t="s">
        <v>213</v>
      </c>
      <c r="D168" s="37" t="s">
        <v>213</v>
      </c>
      <c r="E168" s="37" t="s">
        <v>213</v>
      </c>
      <c r="F168" s="37" t="s">
        <v>213</v>
      </c>
      <c r="G168" s="37" t="s">
        <v>213</v>
      </c>
      <c r="H168" s="37" t="s">
        <v>1</v>
      </c>
      <c r="I168" s="37" t="s">
        <v>1</v>
      </c>
      <c r="J168" s="37" t="s">
        <v>213</v>
      </c>
      <c r="K168" s="37" t="s">
        <v>1</v>
      </c>
      <c r="L168" s="37" t="s">
        <v>1</v>
      </c>
    </row>
    <row r="169" spans="1:12" ht="15" customHeight="1" x14ac:dyDescent="0.25">
      <c r="A169" s="21" t="s">
        <v>165</v>
      </c>
      <c r="B169" s="22">
        <v>4111100</v>
      </c>
      <c r="C169" s="36" t="s">
        <v>213</v>
      </c>
      <c r="D169" s="36" t="s">
        <v>213</v>
      </c>
      <c r="E169" s="36" t="s">
        <v>213</v>
      </c>
      <c r="F169" s="36" t="s">
        <v>213</v>
      </c>
      <c r="G169" s="36" t="s">
        <v>213</v>
      </c>
      <c r="H169" s="36" t="s">
        <v>1</v>
      </c>
      <c r="I169" s="36" t="s">
        <v>1</v>
      </c>
      <c r="J169" s="36" t="s">
        <v>213</v>
      </c>
      <c r="K169" s="36" t="s">
        <v>1</v>
      </c>
      <c r="L169" s="36" t="s">
        <v>1</v>
      </c>
    </row>
    <row r="170" spans="1:12" ht="15" customHeight="1" x14ac:dyDescent="0.25">
      <c r="A170" s="23" t="s">
        <v>166</v>
      </c>
      <c r="B170" s="24">
        <v>4111220</v>
      </c>
      <c r="C170" s="37" t="s">
        <v>213</v>
      </c>
      <c r="D170" s="37" t="s">
        <v>213</v>
      </c>
      <c r="E170" s="37" t="s">
        <v>213</v>
      </c>
      <c r="F170" s="37" t="s">
        <v>213</v>
      </c>
      <c r="G170" s="37" t="s">
        <v>213</v>
      </c>
      <c r="H170" s="37" t="s">
        <v>1</v>
      </c>
      <c r="I170" s="37" t="s">
        <v>1</v>
      </c>
      <c r="J170" s="37" t="s">
        <v>213</v>
      </c>
      <c r="K170" s="37" t="s">
        <v>1</v>
      </c>
      <c r="L170" s="37" t="s">
        <v>1</v>
      </c>
    </row>
    <row r="171" spans="1:12" ht="15" customHeight="1" x14ac:dyDescent="0.25">
      <c r="A171" s="21" t="s">
        <v>167</v>
      </c>
      <c r="B171" s="22">
        <v>4111250</v>
      </c>
      <c r="C171" s="36" t="s">
        <v>213</v>
      </c>
      <c r="D171" s="36" t="s">
        <v>213</v>
      </c>
      <c r="E171" s="36" t="s">
        <v>213</v>
      </c>
      <c r="F171" s="36" t="s">
        <v>213</v>
      </c>
      <c r="G171" s="36" t="s">
        <v>213</v>
      </c>
      <c r="H171" s="36" t="s">
        <v>1</v>
      </c>
      <c r="I171" s="36" t="s">
        <v>1</v>
      </c>
      <c r="J171" s="36" t="s">
        <v>213</v>
      </c>
      <c r="K171" s="36" t="s">
        <v>1</v>
      </c>
      <c r="L171" s="36" t="s">
        <v>1</v>
      </c>
    </row>
    <row r="172" spans="1:12" ht="15" customHeight="1" x14ac:dyDescent="0.25">
      <c r="A172" s="23" t="s">
        <v>168</v>
      </c>
      <c r="B172" s="24">
        <v>4111290</v>
      </c>
      <c r="C172" s="37" t="s">
        <v>213</v>
      </c>
      <c r="D172" s="37" t="s">
        <v>213</v>
      </c>
      <c r="E172" s="37" t="s">
        <v>213</v>
      </c>
      <c r="F172" s="37" t="s">
        <v>213</v>
      </c>
      <c r="G172" s="37" t="s">
        <v>213</v>
      </c>
      <c r="H172" s="37" t="s">
        <v>1</v>
      </c>
      <c r="I172" s="37" t="s">
        <v>1</v>
      </c>
      <c r="J172" s="37" t="s">
        <v>213</v>
      </c>
      <c r="K172" s="37" t="s">
        <v>1</v>
      </c>
      <c r="L172" s="37" t="s">
        <v>1</v>
      </c>
    </row>
    <row r="173" spans="1:12" ht="15" customHeight="1" x14ac:dyDescent="0.25">
      <c r="A173" s="21" t="s">
        <v>169</v>
      </c>
      <c r="B173" s="22">
        <v>4111450</v>
      </c>
      <c r="C173" s="36" t="s">
        <v>213</v>
      </c>
      <c r="D173" s="36" t="s">
        <v>213</v>
      </c>
      <c r="E173" s="36" t="s">
        <v>213</v>
      </c>
      <c r="F173" s="36" t="s">
        <v>213</v>
      </c>
      <c r="G173" s="36" t="s">
        <v>213</v>
      </c>
      <c r="H173" s="36" t="s">
        <v>1</v>
      </c>
      <c r="I173" s="36" t="s">
        <v>1</v>
      </c>
      <c r="J173" s="36" t="s">
        <v>213</v>
      </c>
      <c r="K173" s="36" t="s">
        <v>1</v>
      </c>
      <c r="L173" s="36" t="s">
        <v>1</v>
      </c>
    </row>
    <row r="174" spans="1:12" ht="15" customHeight="1" x14ac:dyDescent="0.25">
      <c r="A174" s="23" t="s">
        <v>170</v>
      </c>
      <c r="B174" s="24">
        <v>4111490</v>
      </c>
      <c r="C174" s="37" t="s">
        <v>213</v>
      </c>
      <c r="D174" s="37" t="s">
        <v>213</v>
      </c>
      <c r="E174" s="37" t="s">
        <v>213</v>
      </c>
      <c r="F174" s="37" t="s">
        <v>213</v>
      </c>
      <c r="G174" s="37" t="s">
        <v>213</v>
      </c>
      <c r="H174" s="37" t="s">
        <v>1</v>
      </c>
      <c r="I174" s="37" t="s">
        <v>1</v>
      </c>
      <c r="J174" s="37" t="s">
        <v>213</v>
      </c>
      <c r="K174" s="37" t="s">
        <v>1</v>
      </c>
      <c r="L174" s="37" t="s">
        <v>1</v>
      </c>
    </row>
    <row r="175" spans="1:12" ht="15" customHeight="1" x14ac:dyDescent="0.25">
      <c r="A175" s="21" t="s">
        <v>171</v>
      </c>
      <c r="B175" s="22">
        <v>4105100</v>
      </c>
      <c r="C175" s="36" t="s">
        <v>213</v>
      </c>
      <c r="D175" s="36" t="s">
        <v>213</v>
      </c>
      <c r="E175" s="36" t="s">
        <v>213</v>
      </c>
      <c r="F175" s="36" t="s">
        <v>213</v>
      </c>
      <c r="G175" s="36" t="s">
        <v>213</v>
      </c>
      <c r="H175" s="36" t="s">
        <v>1</v>
      </c>
      <c r="I175" s="36" t="s">
        <v>1</v>
      </c>
      <c r="J175" s="36" t="s">
        <v>213</v>
      </c>
      <c r="K175" s="36" t="s">
        <v>1</v>
      </c>
      <c r="L175" s="36" t="s">
        <v>1</v>
      </c>
    </row>
    <row r="176" spans="1:12" ht="15" customHeight="1" x14ac:dyDescent="0.25">
      <c r="A176" s="23" t="s">
        <v>172</v>
      </c>
      <c r="B176" s="24">
        <v>4105020</v>
      </c>
      <c r="C176" s="37" t="s">
        <v>213</v>
      </c>
      <c r="D176" s="37" t="s">
        <v>213</v>
      </c>
      <c r="E176" s="37" t="s">
        <v>213</v>
      </c>
      <c r="F176" s="37" t="s">
        <v>213</v>
      </c>
      <c r="G176" s="37" t="s">
        <v>213</v>
      </c>
      <c r="H176" s="37" t="s">
        <v>1</v>
      </c>
      <c r="I176" s="37" t="s">
        <v>1</v>
      </c>
      <c r="J176" s="37" t="s">
        <v>213</v>
      </c>
      <c r="K176" s="37" t="s">
        <v>1</v>
      </c>
      <c r="L176" s="37" t="s">
        <v>1</v>
      </c>
    </row>
    <row r="177" spans="1:12" ht="15" customHeight="1" x14ac:dyDescent="0.25">
      <c r="A177" s="21" t="s">
        <v>173</v>
      </c>
      <c r="B177" s="22">
        <v>4111580</v>
      </c>
      <c r="C177" s="36" t="s">
        <v>213</v>
      </c>
      <c r="D177" s="36" t="s">
        <v>213</v>
      </c>
      <c r="E177" s="36" t="s">
        <v>213</v>
      </c>
      <c r="F177" s="36" t="s">
        <v>213</v>
      </c>
      <c r="G177" s="36" t="s">
        <v>213</v>
      </c>
      <c r="H177" s="36" t="s">
        <v>1</v>
      </c>
      <c r="I177" s="36" t="s">
        <v>1</v>
      </c>
      <c r="J177" s="36" t="s">
        <v>213</v>
      </c>
      <c r="K177" s="36" t="s">
        <v>1</v>
      </c>
      <c r="L177" s="36" t="s">
        <v>1</v>
      </c>
    </row>
    <row r="178" spans="1:12" ht="15" customHeight="1" x14ac:dyDescent="0.25">
      <c r="A178" s="23" t="s">
        <v>174</v>
      </c>
      <c r="B178" s="24">
        <v>4111610</v>
      </c>
      <c r="C178" s="37" t="s">
        <v>213</v>
      </c>
      <c r="D178" s="37" t="s">
        <v>213</v>
      </c>
      <c r="E178" s="37" t="s">
        <v>213</v>
      </c>
      <c r="F178" s="37" t="s">
        <v>213</v>
      </c>
      <c r="G178" s="37" t="s">
        <v>213</v>
      </c>
      <c r="H178" s="37" t="s">
        <v>1</v>
      </c>
      <c r="I178" s="37" t="s">
        <v>1</v>
      </c>
      <c r="J178" s="37" t="s">
        <v>213</v>
      </c>
      <c r="K178" s="37" t="s">
        <v>1</v>
      </c>
      <c r="L178" s="37" t="s">
        <v>1</v>
      </c>
    </row>
    <row r="179" spans="1:12" ht="15" customHeight="1" x14ac:dyDescent="0.25">
      <c r="A179" s="21" t="s">
        <v>175</v>
      </c>
      <c r="B179" s="22">
        <v>4100021</v>
      </c>
      <c r="C179" s="36" t="s">
        <v>213</v>
      </c>
      <c r="D179" s="36" t="s">
        <v>213</v>
      </c>
      <c r="E179" s="36" t="s">
        <v>213</v>
      </c>
      <c r="F179" s="36" t="s">
        <v>213</v>
      </c>
      <c r="G179" s="36" t="s">
        <v>213</v>
      </c>
      <c r="H179" s="36" t="s">
        <v>1</v>
      </c>
      <c r="I179" s="36" t="s">
        <v>1</v>
      </c>
      <c r="J179" s="36" t="s">
        <v>213</v>
      </c>
      <c r="K179" s="36" t="s">
        <v>1</v>
      </c>
      <c r="L179" s="36" t="s">
        <v>1</v>
      </c>
    </row>
    <row r="180" spans="1:12" ht="15" customHeight="1" x14ac:dyDescent="0.25">
      <c r="A180" s="23" t="s">
        <v>176</v>
      </c>
      <c r="B180" s="24">
        <v>4111640</v>
      </c>
      <c r="C180" s="37" t="s">
        <v>213</v>
      </c>
      <c r="D180" s="37" t="s">
        <v>213</v>
      </c>
      <c r="E180" s="37" t="s">
        <v>213</v>
      </c>
      <c r="F180" s="37" t="s">
        <v>213</v>
      </c>
      <c r="G180" s="37" t="s">
        <v>213</v>
      </c>
      <c r="H180" s="37" t="s">
        <v>1</v>
      </c>
      <c r="I180" s="37" t="s">
        <v>1</v>
      </c>
      <c r="J180" s="37" t="s">
        <v>213</v>
      </c>
      <c r="K180" s="37" t="s">
        <v>1</v>
      </c>
      <c r="L180" s="37" t="s">
        <v>1</v>
      </c>
    </row>
    <row r="181" spans="1:12" ht="15" customHeight="1" x14ac:dyDescent="0.25">
      <c r="A181" s="21" t="s">
        <v>177</v>
      </c>
      <c r="B181" s="22">
        <v>4111670</v>
      </c>
      <c r="C181" s="36" t="s">
        <v>213</v>
      </c>
      <c r="D181" s="36" t="s">
        <v>213</v>
      </c>
      <c r="E181" s="36" t="s">
        <v>213</v>
      </c>
      <c r="F181" s="36" t="s">
        <v>213</v>
      </c>
      <c r="G181" s="36" t="s">
        <v>213</v>
      </c>
      <c r="H181" s="36" t="s">
        <v>1</v>
      </c>
      <c r="I181" s="36" t="s">
        <v>1</v>
      </c>
      <c r="J181" s="36" t="s">
        <v>213</v>
      </c>
      <c r="K181" s="36" t="s">
        <v>1</v>
      </c>
      <c r="L181" s="36" t="s">
        <v>1</v>
      </c>
    </row>
    <row r="182" spans="1:12" ht="15" customHeight="1" x14ac:dyDescent="0.25">
      <c r="A182" s="23" t="s">
        <v>178</v>
      </c>
      <c r="B182" s="24">
        <v>4111720</v>
      </c>
      <c r="C182" s="37" t="s">
        <v>213</v>
      </c>
      <c r="D182" s="37" t="s">
        <v>213</v>
      </c>
      <c r="E182" s="37" t="s">
        <v>213</v>
      </c>
      <c r="F182" s="37" t="s">
        <v>213</v>
      </c>
      <c r="G182" s="37" t="s">
        <v>213</v>
      </c>
      <c r="H182" s="37" t="s">
        <v>1</v>
      </c>
      <c r="I182" s="37" t="s">
        <v>1</v>
      </c>
      <c r="J182" s="37" t="s">
        <v>213</v>
      </c>
      <c r="K182" s="37" t="s">
        <v>1</v>
      </c>
      <c r="L182" s="37" t="s">
        <v>1</v>
      </c>
    </row>
    <row r="183" spans="1:12" ht="15" customHeight="1" x14ac:dyDescent="0.25">
      <c r="A183" s="21" t="s">
        <v>179</v>
      </c>
      <c r="B183" s="22">
        <v>4111760</v>
      </c>
      <c r="C183" s="36" t="s">
        <v>213</v>
      </c>
      <c r="D183" s="36" t="s">
        <v>213</v>
      </c>
      <c r="E183" s="36" t="s">
        <v>213</v>
      </c>
      <c r="F183" s="36" t="s">
        <v>213</v>
      </c>
      <c r="G183" s="36" t="s">
        <v>213</v>
      </c>
      <c r="H183" s="36" t="s">
        <v>1</v>
      </c>
      <c r="I183" s="36" t="s">
        <v>1</v>
      </c>
      <c r="J183" s="36" t="s">
        <v>213</v>
      </c>
      <c r="K183" s="36" t="s">
        <v>1</v>
      </c>
      <c r="L183" s="36" t="s">
        <v>1</v>
      </c>
    </row>
    <row r="184" spans="1:12" ht="15" customHeight="1" x14ac:dyDescent="0.25">
      <c r="A184" s="23" t="s">
        <v>180</v>
      </c>
      <c r="B184" s="24">
        <v>4111790</v>
      </c>
      <c r="C184" s="37" t="s">
        <v>213</v>
      </c>
      <c r="D184" s="37" t="s">
        <v>213</v>
      </c>
      <c r="E184" s="37" t="s">
        <v>213</v>
      </c>
      <c r="F184" s="37" t="s">
        <v>213</v>
      </c>
      <c r="G184" s="37" t="s">
        <v>213</v>
      </c>
      <c r="H184" s="37" t="s">
        <v>1</v>
      </c>
      <c r="I184" s="37" t="s">
        <v>1</v>
      </c>
      <c r="J184" s="37" t="s">
        <v>213</v>
      </c>
      <c r="K184" s="37" t="s">
        <v>1</v>
      </c>
      <c r="L184" s="37" t="s">
        <v>1</v>
      </c>
    </row>
    <row r="185" spans="1:12" ht="15" customHeight="1" x14ac:dyDescent="0.25">
      <c r="A185" s="21" t="s">
        <v>181</v>
      </c>
      <c r="B185" s="22">
        <v>4111910</v>
      </c>
      <c r="C185" s="36" t="s">
        <v>213</v>
      </c>
      <c r="D185" s="36" t="s">
        <v>213</v>
      </c>
      <c r="E185" s="36" t="s">
        <v>213</v>
      </c>
      <c r="F185" s="36" t="s">
        <v>213</v>
      </c>
      <c r="G185" s="36" t="s">
        <v>213</v>
      </c>
      <c r="H185" s="36" t="s">
        <v>1</v>
      </c>
      <c r="I185" s="36" t="s">
        <v>1</v>
      </c>
      <c r="J185" s="36" t="s">
        <v>213</v>
      </c>
      <c r="K185" s="36" t="s">
        <v>1</v>
      </c>
      <c r="L185" s="36" t="s">
        <v>1</v>
      </c>
    </row>
    <row r="186" spans="1:12" ht="15" customHeight="1" x14ac:dyDescent="0.25">
      <c r="A186" s="23" t="s">
        <v>182</v>
      </c>
      <c r="B186" s="24">
        <v>4111940</v>
      </c>
      <c r="C186" s="37" t="s">
        <v>213</v>
      </c>
      <c r="D186" s="37" t="s">
        <v>213</v>
      </c>
      <c r="E186" s="37" t="s">
        <v>213</v>
      </c>
      <c r="F186" s="37" t="s">
        <v>213</v>
      </c>
      <c r="G186" s="37" t="s">
        <v>213</v>
      </c>
      <c r="H186" s="37" t="s">
        <v>1</v>
      </c>
      <c r="I186" s="37" t="s">
        <v>1</v>
      </c>
      <c r="J186" s="37" t="s">
        <v>213</v>
      </c>
      <c r="K186" s="37" t="s">
        <v>1</v>
      </c>
      <c r="L186" s="37" t="s">
        <v>1</v>
      </c>
    </row>
    <row r="187" spans="1:12" ht="15" customHeight="1" x14ac:dyDescent="0.25">
      <c r="A187" s="21" t="s">
        <v>183</v>
      </c>
      <c r="B187" s="22">
        <v>4111970</v>
      </c>
      <c r="C187" s="36" t="s">
        <v>213</v>
      </c>
      <c r="D187" s="36" t="s">
        <v>213</v>
      </c>
      <c r="E187" s="36" t="s">
        <v>213</v>
      </c>
      <c r="F187" s="36" t="s">
        <v>213</v>
      </c>
      <c r="G187" s="36" t="s">
        <v>213</v>
      </c>
      <c r="H187" s="36" t="s">
        <v>1</v>
      </c>
      <c r="I187" s="36" t="s">
        <v>1</v>
      </c>
      <c r="J187" s="36" t="s">
        <v>213</v>
      </c>
      <c r="K187" s="36" t="s">
        <v>1</v>
      </c>
      <c r="L187" s="36" t="s">
        <v>1</v>
      </c>
    </row>
    <row r="188" spans="1:12" ht="15" customHeight="1" x14ac:dyDescent="0.25">
      <c r="A188" s="23" t="s">
        <v>184</v>
      </c>
      <c r="B188" s="24">
        <v>4106900</v>
      </c>
      <c r="C188" s="37" t="s">
        <v>213</v>
      </c>
      <c r="D188" s="37" t="s">
        <v>213</v>
      </c>
      <c r="E188" s="37" t="s">
        <v>213</v>
      </c>
      <c r="F188" s="37" t="s">
        <v>213</v>
      </c>
      <c r="G188" s="37" t="s">
        <v>213</v>
      </c>
      <c r="H188" s="37" t="s">
        <v>1</v>
      </c>
      <c r="I188" s="37" t="s">
        <v>1</v>
      </c>
      <c r="J188" s="37" t="s">
        <v>213</v>
      </c>
      <c r="K188" s="37" t="s">
        <v>1</v>
      </c>
      <c r="L188" s="37" t="s">
        <v>1</v>
      </c>
    </row>
    <row r="189" spans="1:12" ht="15" customHeight="1" x14ac:dyDescent="0.25">
      <c r="A189" s="21" t="s">
        <v>185</v>
      </c>
      <c r="B189" s="22">
        <v>4112240</v>
      </c>
      <c r="C189" s="36" t="s">
        <v>213</v>
      </c>
      <c r="D189" s="36" t="s">
        <v>213</v>
      </c>
      <c r="E189" s="36" t="s">
        <v>213</v>
      </c>
      <c r="F189" s="36" t="s">
        <v>213</v>
      </c>
      <c r="G189" s="36" t="s">
        <v>213</v>
      </c>
      <c r="H189" s="36" t="s">
        <v>1</v>
      </c>
      <c r="I189" s="36" t="s">
        <v>1</v>
      </c>
      <c r="J189" s="36" t="s">
        <v>213</v>
      </c>
      <c r="K189" s="36" t="s">
        <v>1</v>
      </c>
      <c r="L189" s="36" t="s">
        <v>1</v>
      </c>
    </row>
    <row r="190" spans="1:12" ht="15" customHeight="1" x14ac:dyDescent="0.25">
      <c r="A190" s="23" t="s">
        <v>186</v>
      </c>
      <c r="B190" s="24">
        <v>4112320</v>
      </c>
      <c r="C190" s="37" t="s">
        <v>213</v>
      </c>
      <c r="D190" s="37" t="s">
        <v>213</v>
      </c>
      <c r="E190" s="37" t="s">
        <v>213</v>
      </c>
      <c r="F190" s="37" t="s">
        <v>213</v>
      </c>
      <c r="G190" s="37" t="s">
        <v>213</v>
      </c>
      <c r="H190" s="37" t="s">
        <v>1</v>
      </c>
      <c r="I190" s="37" t="s">
        <v>1</v>
      </c>
      <c r="J190" s="37" t="s">
        <v>213</v>
      </c>
      <c r="K190" s="37" t="s">
        <v>1</v>
      </c>
      <c r="L190" s="37" t="s">
        <v>1</v>
      </c>
    </row>
    <row r="191" spans="1:12" ht="15" customHeight="1" x14ac:dyDescent="0.25">
      <c r="A191" s="21" t="s">
        <v>187</v>
      </c>
      <c r="B191" s="22">
        <v>4112360</v>
      </c>
      <c r="C191" s="36" t="s">
        <v>213</v>
      </c>
      <c r="D191" s="36" t="s">
        <v>213</v>
      </c>
      <c r="E191" s="36" t="s">
        <v>213</v>
      </c>
      <c r="F191" s="36" t="s">
        <v>213</v>
      </c>
      <c r="G191" s="36" t="s">
        <v>213</v>
      </c>
      <c r="H191" s="36" t="s">
        <v>1</v>
      </c>
      <c r="I191" s="36" t="s">
        <v>1</v>
      </c>
      <c r="J191" s="36" t="s">
        <v>213</v>
      </c>
      <c r="K191" s="36" t="s">
        <v>1</v>
      </c>
      <c r="L191" s="36" t="s">
        <v>1</v>
      </c>
    </row>
    <row r="192" spans="1:12" ht="15" customHeight="1" x14ac:dyDescent="0.25">
      <c r="A192" s="23" t="s">
        <v>188</v>
      </c>
      <c r="B192" s="24">
        <v>4112540</v>
      </c>
      <c r="C192" s="37" t="s">
        <v>213</v>
      </c>
      <c r="D192" s="37" t="s">
        <v>213</v>
      </c>
      <c r="E192" s="37" t="s">
        <v>213</v>
      </c>
      <c r="F192" s="37" t="s">
        <v>213</v>
      </c>
      <c r="G192" s="37" t="s">
        <v>213</v>
      </c>
      <c r="H192" s="37" t="s">
        <v>1</v>
      </c>
      <c r="I192" s="37" t="s">
        <v>1</v>
      </c>
      <c r="J192" s="37" t="s">
        <v>213</v>
      </c>
      <c r="K192" s="37" t="s">
        <v>1</v>
      </c>
      <c r="L192" s="37" t="s">
        <v>1</v>
      </c>
    </row>
    <row r="193" spans="1:12" ht="15" customHeight="1" x14ac:dyDescent="0.25">
      <c r="A193" s="21" t="s">
        <v>189</v>
      </c>
      <c r="B193" s="22">
        <v>4112600</v>
      </c>
      <c r="C193" s="36" t="s">
        <v>213</v>
      </c>
      <c r="D193" s="36" t="s">
        <v>213</v>
      </c>
      <c r="E193" s="36" t="s">
        <v>213</v>
      </c>
      <c r="F193" s="36" t="s">
        <v>213</v>
      </c>
      <c r="G193" s="36" t="s">
        <v>213</v>
      </c>
      <c r="H193" s="36" t="s">
        <v>1</v>
      </c>
      <c r="I193" s="36" t="s">
        <v>1</v>
      </c>
      <c r="J193" s="36" t="s">
        <v>213</v>
      </c>
      <c r="K193" s="36" t="s">
        <v>1</v>
      </c>
      <c r="L193" s="36" t="s">
        <v>1</v>
      </c>
    </row>
    <row r="194" spans="1:12" ht="15" customHeight="1" x14ac:dyDescent="0.25">
      <c r="A194" s="23" t="s">
        <v>190</v>
      </c>
      <c r="B194" s="24">
        <v>4112690</v>
      </c>
      <c r="C194" s="37" t="s">
        <v>213</v>
      </c>
      <c r="D194" s="37" t="s">
        <v>213</v>
      </c>
      <c r="E194" s="37" t="s">
        <v>213</v>
      </c>
      <c r="F194" s="37" t="s">
        <v>213</v>
      </c>
      <c r="G194" s="37" t="s">
        <v>213</v>
      </c>
      <c r="H194" s="37" t="s">
        <v>1</v>
      </c>
      <c r="I194" s="37" t="s">
        <v>1</v>
      </c>
      <c r="J194" s="37" t="s">
        <v>213</v>
      </c>
      <c r="K194" s="37" t="s">
        <v>1</v>
      </c>
      <c r="L194" s="37" t="s">
        <v>1</v>
      </c>
    </row>
    <row r="195" spans="1:12" ht="15" customHeight="1" x14ac:dyDescent="0.25">
      <c r="A195" s="21" t="s">
        <v>191</v>
      </c>
      <c r="B195" s="22">
        <v>4100014</v>
      </c>
      <c r="C195" s="36" t="s">
        <v>213</v>
      </c>
      <c r="D195" s="36" t="s">
        <v>213</v>
      </c>
      <c r="E195" s="36" t="s">
        <v>213</v>
      </c>
      <c r="F195" s="36" t="s">
        <v>213</v>
      </c>
      <c r="G195" s="36" t="s">
        <v>213</v>
      </c>
      <c r="H195" s="36" t="s">
        <v>1</v>
      </c>
      <c r="I195" s="36" t="s">
        <v>1</v>
      </c>
      <c r="J195" s="36" t="s">
        <v>213</v>
      </c>
      <c r="K195" s="36" t="s">
        <v>1</v>
      </c>
      <c r="L195" s="36" t="s">
        <v>1</v>
      </c>
    </row>
    <row r="196" spans="1:12" ht="15" customHeight="1" x14ac:dyDescent="0.25">
      <c r="A196" s="23" t="s">
        <v>192</v>
      </c>
      <c r="B196" s="24">
        <v>4112930</v>
      </c>
      <c r="C196" s="37" t="s">
        <v>213</v>
      </c>
      <c r="D196" s="37" t="s">
        <v>213</v>
      </c>
      <c r="E196" s="37" t="s">
        <v>213</v>
      </c>
      <c r="F196" s="37" t="s">
        <v>213</v>
      </c>
      <c r="G196" s="37" t="s">
        <v>213</v>
      </c>
      <c r="H196" s="37" t="s">
        <v>1</v>
      </c>
      <c r="I196" s="37" t="s">
        <v>1</v>
      </c>
      <c r="J196" s="37" t="s">
        <v>213</v>
      </c>
      <c r="K196" s="37" t="s">
        <v>1</v>
      </c>
      <c r="L196" s="37" t="s">
        <v>1</v>
      </c>
    </row>
    <row r="197" spans="1:12" ht="15" customHeight="1" x14ac:dyDescent="0.25">
      <c r="A197" s="21" t="s">
        <v>193</v>
      </c>
      <c r="B197" s="22">
        <v>4112990</v>
      </c>
      <c r="C197" s="36" t="s">
        <v>213</v>
      </c>
      <c r="D197" s="36" t="s">
        <v>213</v>
      </c>
      <c r="E197" s="36" t="s">
        <v>213</v>
      </c>
      <c r="F197" s="36" t="s">
        <v>213</v>
      </c>
      <c r="G197" s="36" t="s">
        <v>213</v>
      </c>
      <c r="H197" s="36" t="s">
        <v>1</v>
      </c>
      <c r="I197" s="36" t="s">
        <v>1</v>
      </c>
      <c r="J197" s="36" t="s">
        <v>213</v>
      </c>
      <c r="K197" s="36" t="s">
        <v>1</v>
      </c>
      <c r="L197" s="36" t="s">
        <v>1</v>
      </c>
    </row>
    <row r="198" spans="1:12" ht="15" customHeight="1" x14ac:dyDescent="0.25">
      <c r="A198" s="23" t="s">
        <v>194</v>
      </c>
      <c r="B198" s="24">
        <v>4113080</v>
      </c>
      <c r="C198" s="37" t="s">
        <v>213</v>
      </c>
      <c r="D198" s="37" t="s">
        <v>213</v>
      </c>
      <c r="E198" s="37" t="s">
        <v>213</v>
      </c>
      <c r="F198" s="37" t="s">
        <v>213</v>
      </c>
      <c r="G198" s="37" t="s">
        <v>213</v>
      </c>
      <c r="H198" s="37" t="s">
        <v>1</v>
      </c>
      <c r="I198" s="37" t="s">
        <v>1</v>
      </c>
      <c r="J198" s="37" t="s">
        <v>213</v>
      </c>
      <c r="K198" s="37" t="s">
        <v>1</v>
      </c>
      <c r="L198" s="37" t="s">
        <v>1</v>
      </c>
    </row>
    <row r="199" spans="1:12" ht="15" customHeight="1" x14ac:dyDescent="0.25">
      <c r="A199" s="21" t="s">
        <v>195</v>
      </c>
      <c r="B199" s="22">
        <v>4113170</v>
      </c>
      <c r="C199" s="36" t="s">
        <v>213</v>
      </c>
      <c r="D199" s="36" t="s">
        <v>213</v>
      </c>
      <c r="E199" s="36" t="s">
        <v>213</v>
      </c>
      <c r="F199" s="36" t="s">
        <v>213</v>
      </c>
      <c r="G199" s="36" t="s">
        <v>213</v>
      </c>
      <c r="H199" s="36" t="s">
        <v>1</v>
      </c>
      <c r="I199" s="36" t="s">
        <v>1</v>
      </c>
      <c r="J199" s="36" t="s">
        <v>213</v>
      </c>
      <c r="K199" s="36" t="s">
        <v>1</v>
      </c>
      <c r="L199" s="36" t="s">
        <v>1</v>
      </c>
    </row>
    <row r="200" spans="1:12" ht="15" customHeight="1" x14ac:dyDescent="0.25">
      <c r="A200" s="23" t="s">
        <v>196</v>
      </c>
      <c r="B200" s="24">
        <v>4113350</v>
      </c>
      <c r="C200" s="37" t="s">
        <v>213</v>
      </c>
      <c r="D200" s="37" t="s">
        <v>213</v>
      </c>
      <c r="E200" s="37" t="s">
        <v>213</v>
      </c>
      <c r="F200" s="37" t="s">
        <v>213</v>
      </c>
      <c r="G200" s="37" t="s">
        <v>213</v>
      </c>
      <c r="H200" s="37" t="s">
        <v>1</v>
      </c>
      <c r="I200" s="37" t="s">
        <v>1</v>
      </c>
      <c r="J200" s="37" t="s">
        <v>213</v>
      </c>
      <c r="K200" s="37" t="s">
        <v>1</v>
      </c>
      <c r="L200" s="37" t="s">
        <v>1</v>
      </c>
    </row>
    <row r="201" spans="1:12" ht="15" customHeight="1" x14ac:dyDescent="0.25">
      <c r="A201" s="21" t="s">
        <v>197</v>
      </c>
      <c r="B201" s="22">
        <v>4113490</v>
      </c>
      <c r="C201" s="36" t="s">
        <v>213</v>
      </c>
      <c r="D201" s="36" t="s">
        <v>213</v>
      </c>
      <c r="E201" s="36" t="s">
        <v>213</v>
      </c>
      <c r="F201" s="36" t="s">
        <v>213</v>
      </c>
      <c r="G201" s="36" t="s">
        <v>213</v>
      </c>
      <c r="H201" s="36" t="s">
        <v>1</v>
      </c>
      <c r="I201" s="36" t="s">
        <v>1</v>
      </c>
      <c r="J201" s="36" t="s">
        <v>213</v>
      </c>
      <c r="K201" s="36" t="s">
        <v>1</v>
      </c>
      <c r="L201" s="36" t="s">
        <v>1</v>
      </c>
    </row>
    <row r="202" spans="1:12" x14ac:dyDescent="0.25">
      <c r="A202" s="23" t="s">
        <v>198</v>
      </c>
      <c r="B202" s="24">
        <v>4113530</v>
      </c>
      <c r="C202" s="37" t="s">
        <v>213</v>
      </c>
      <c r="D202" s="37" t="s">
        <v>213</v>
      </c>
      <c r="E202" s="37" t="s">
        <v>213</v>
      </c>
      <c r="F202" s="37" t="s">
        <v>213</v>
      </c>
      <c r="G202" s="37" t="s">
        <v>213</v>
      </c>
      <c r="H202" s="37" t="s">
        <v>1</v>
      </c>
      <c r="I202" s="37" t="s">
        <v>1</v>
      </c>
      <c r="J202" s="37" t="s">
        <v>212</v>
      </c>
      <c r="K202" s="40">
        <v>159304.54</v>
      </c>
      <c r="L202" s="49">
        <f>K202/'Section A-LEA Allocations'!I204</f>
        <v>0.14986912602325689</v>
      </c>
    </row>
    <row r="203" spans="1:12" ht="15" customHeight="1" x14ac:dyDescent="0.25">
      <c r="A203" s="21" t="s">
        <v>199</v>
      </c>
      <c r="B203" s="22">
        <v>4100016</v>
      </c>
      <c r="C203" s="36" t="s">
        <v>213</v>
      </c>
      <c r="D203" s="36" t="s">
        <v>213</v>
      </c>
      <c r="E203" s="36" t="s">
        <v>213</v>
      </c>
      <c r="F203" s="36" t="s">
        <v>213</v>
      </c>
      <c r="G203" s="36" t="s">
        <v>213</v>
      </c>
      <c r="H203" s="36" t="s">
        <v>1</v>
      </c>
      <c r="I203" s="36" t="s">
        <v>1</v>
      </c>
      <c r="J203" s="36" t="s">
        <v>213</v>
      </c>
      <c r="K203" s="36" t="s">
        <v>1</v>
      </c>
      <c r="L203" s="36" t="s">
        <v>1</v>
      </c>
    </row>
    <row r="204" spans="1:12" ht="15" customHeight="1" x14ac:dyDescent="0.25">
      <c r="A204" s="23" t="s">
        <v>200</v>
      </c>
      <c r="B204" s="24">
        <v>4113650</v>
      </c>
      <c r="C204" s="37" t="s">
        <v>213</v>
      </c>
      <c r="D204" s="37" t="s">
        <v>213</v>
      </c>
      <c r="E204" s="37" t="s">
        <v>213</v>
      </c>
      <c r="F204" s="37" t="s">
        <v>213</v>
      </c>
      <c r="G204" s="37" t="s">
        <v>213</v>
      </c>
      <c r="H204" s="37" t="s">
        <v>1</v>
      </c>
      <c r="I204" s="37" t="s">
        <v>1</v>
      </c>
      <c r="J204" s="37" t="s">
        <v>213</v>
      </c>
      <c r="K204" s="37" t="s">
        <v>1</v>
      </c>
      <c r="L204" s="37" t="s">
        <v>1</v>
      </c>
    </row>
    <row r="205" spans="1:12" x14ac:dyDescent="0.25">
      <c r="A205" s="51" t="s">
        <v>257</v>
      </c>
      <c r="B205" s="51">
        <v>4100009</v>
      </c>
      <c r="C205" s="36" t="s">
        <v>213</v>
      </c>
      <c r="D205" s="36" t="s">
        <v>213</v>
      </c>
      <c r="E205" s="36" t="s">
        <v>213</v>
      </c>
      <c r="F205" s="36" t="s">
        <v>213</v>
      </c>
      <c r="G205" s="36" t="s">
        <v>213</v>
      </c>
      <c r="H205" s="36" t="s">
        <v>1</v>
      </c>
      <c r="I205" s="36" t="s">
        <v>1</v>
      </c>
      <c r="J205" s="36" t="s">
        <v>213</v>
      </c>
      <c r="K205" s="36" t="s">
        <v>1</v>
      </c>
      <c r="L205" s="36" t="s">
        <v>1</v>
      </c>
    </row>
    <row r="212" spans="9:9" x14ac:dyDescent="0.25">
      <c r="I212" s="37"/>
    </row>
  </sheetData>
  <sheetProtection sheet="1" sort="0" autoFilter="0"/>
  <autoFilter ref="A4:L204"/>
  <mergeCells count="4">
    <mergeCell ref="C3:I3"/>
    <mergeCell ref="J3:L3"/>
    <mergeCell ref="A2:L2"/>
    <mergeCell ref="A1:L1"/>
  </mergeCells>
  <pageMargins left="0.7" right="0.7" top="0.75" bottom="0.75" header="0.3" footer="0.3"/>
  <pageSetup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6"/>
  <sheetViews>
    <sheetView workbookViewId="0">
      <pane ySplit="3" topLeftCell="A4" activePane="bottomLeft" state="frozen"/>
      <selection pane="bottomLeft" activeCell="E1" sqref="E1"/>
    </sheetView>
  </sheetViews>
  <sheetFormatPr defaultRowHeight="15" x14ac:dyDescent="0.25"/>
  <cols>
    <col min="1" max="1" width="33.28515625" customWidth="1"/>
    <col min="2" max="2" width="10" customWidth="1"/>
    <col min="3" max="3" width="19.7109375" customWidth="1"/>
    <col min="4" max="4" width="19.42578125" customWidth="1"/>
  </cols>
  <sheetData>
    <row r="1" spans="1:4" ht="15.75" x14ac:dyDescent="0.25">
      <c r="A1" s="72" t="s">
        <v>222</v>
      </c>
      <c r="B1" s="72"/>
      <c r="C1" s="72"/>
      <c r="D1" s="72"/>
    </row>
    <row r="2" spans="1:4" x14ac:dyDescent="0.25">
      <c r="A2" s="66"/>
      <c r="B2" s="66"/>
      <c r="C2" s="66"/>
      <c r="D2" s="66"/>
    </row>
    <row r="3" spans="1:4" ht="133.5" customHeight="1" x14ac:dyDescent="0.25">
      <c r="A3" s="25" t="s">
        <v>220</v>
      </c>
      <c r="B3" s="2" t="s">
        <v>221</v>
      </c>
      <c r="C3" s="2" t="s">
        <v>237</v>
      </c>
      <c r="D3" s="2" t="s">
        <v>238</v>
      </c>
    </row>
    <row r="4" spans="1:4" x14ac:dyDescent="0.25">
      <c r="A4" s="26" t="s">
        <v>0</v>
      </c>
      <c r="B4" s="27">
        <v>4100990</v>
      </c>
      <c r="C4" s="34">
        <v>0</v>
      </c>
      <c r="D4" s="34">
        <v>0</v>
      </c>
    </row>
    <row r="5" spans="1:4" x14ac:dyDescent="0.25">
      <c r="A5" s="23" t="s">
        <v>2</v>
      </c>
      <c r="B5" s="24">
        <v>4101020</v>
      </c>
      <c r="C5" s="28">
        <v>0</v>
      </c>
      <c r="D5" s="28">
        <v>0</v>
      </c>
    </row>
    <row r="6" spans="1:4" x14ac:dyDescent="0.25">
      <c r="A6" s="26" t="s">
        <v>3</v>
      </c>
      <c r="B6" s="27">
        <v>4101200</v>
      </c>
      <c r="C6" s="34">
        <v>0</v>
      </c>
      <c r="D6" s="34">
        <v>0</v>
      </c>
    </row>
    <row r="7" spans="1:4" x14ac:dyDescent="0.25">
      <c r="A7" s="23" t="s">
        <v>4</v>
      </c>
      <c r="B7" s="24">
        <v>4101230</v>
      </c>
      <c r="C7" s="28">
        <v>0</v>
      </c>
      <c r="D7" s="28">
        <v>0</v>
      </c>
    </row>
    <row r="8" spans="1:4" x14ac:dyDescent="0.25">
      <c r="A8" s="26" t="s">
        <v>5</v>
      </c>
      <c r="B8" s="27">
        <v>4101350</v>
      </c>
      <c r="C8" s="34">
        <v>0</v>
      </c>
      <c r="D8" s="34">
        <v>0</v>
      </c>
    </row>
    <row r="9" spans="1:4" x14ac:dyDescent="0.25">
      <c r="A9" s="23" t="s">
        <v>6</v>
      </c>
      <c r="B9" s="24">
        <v>4101470</v>
      </c>
      <c r="C9" s="28">
        <v>0</v>
      </c>
      <c r="D9" s="28">
        <v>0</v>
      </c>
    </row>
    <row r="10" spans="1:4" x14ac:dyDescent="0.25">
      <c r="A10" s="26" t="s">
        <v>7</v>
      </c>
      <c r="B10" s="27">
        <v>4101500</v>
      </c>
      <c r="C10" s="34">
        <v>0</v>
      </c>
      <c r="D10" s="34">
        <v>0</v>
      </c>
    </row>
    <row r="11" spans="1:4" x14ac:dyDescent="0.25">
      <c r="A11" s="23" t="s">
        <v>8</v>
      </c>
      <c r="B11" s="24">
        <v>4101560</v>
      </c>
      <c r="C11" s="28">
        <v>0</v>
      </c>
      <c r="D11" s="28">
        <v>0</v>
      </c>
    </row>
    <row r="12" spans="1:4" x14ac:dyDescent="0.25">
      <c r="A12" s="26" t="s">
        <v>9</v>
      </c>
      <c r="B12" s="27">
        <v>4101590</v>
      </c>
      <c r="C12" s="34">
        <v>0</v>
      </c>
      <c r="D12" s="34">
        <v>0</v>
      </c>
    </row>
    <row r="13" spans="1:4" x14ac:dyDescent="0.25">
      <c r="A13" s="23" t="s">
        <v>10</v>
      </c>
      <c r="B13" s="24">
        <v>4101620</v>
      </c>
      <c r="C13" s="28">
        <v>25</v>
      </c>
      <c r="D13" s="28">
        <v>25</v>
      </c>
    </row>
    <row r="14" spans="1:4" x14ac:dyDescent="0.25">
      <c r="A14" s="26" t="s">
        <v>11</v>
      </c>
      <c r="B14" s="27">
        <v>4101660</v>
      </c>
      <c r="C14" s="34">
        <v>0</v>
      </c>
      <c r="D14" s="34">
        <v>0</v>
      </c>
    </row>
    <row r="15" spans="1:4" x14ac:dyDescent="0.25">
      <c r="A15" s="23" t="s">
        <v>12</v>
      </c>
      <c r="B15" s="24">
        <v>4101710</v>
      </c>
      <c r="C15" s="28">
        <v>0</v>
      </c>
      <c r="D15" s="28">
        <v>0</v>
      </c>
    </row>
    <row r="16" spans="1:4" x14ac:dyDescent="0.25">
      <c r="A16" s="26" t="s">
        <v>13</v>
      </c>
      <c r="B16" s="27">
        <v>4101800</v>
      </c>
      <c r="C16" s="34">
        <v>0</v>
      </c>
      <c r="D16" s="34">
        <v>0</v>
      </c>
    </row>
    <row r="17" spans="1:4" x14ac:dyDescent="0.25">
      <c r="A17" s="23" t="s">
        <v>14</v>
      </c>
      <c r="B17" s="24">
        <v>4101830</v>
      </c>
      <c r="C17" s="28">
        <v>0</v>
      </c>
      <c r="D17" s="28">
        <v>0</v>
      </c>
    </row>
    <row r="18" spans="1:4" x14ac:dyDescent="0.25">
      <c r="A18" s="26" t="s">
        <v>15</v>
      </c>
      <c r="B18" s="27">
        <v>4101920</v>
      </c>
      <c r="C18" s="34">
        <v>0</v>
      </c>
      <c r="D18" s="34">
        <v>0</v>
      </c>
    </row>
    <row r="19" spans="1:4" x14ac:dyDescent="0.25">
      <c r="A19" s="23" t="s">
        <v>16</v>
      </c>
      <c r="B19" s="24">
        <v>4101980</v>
      </c>
      <c r="C19" s="28">
        <v>0</v>
      </c>
      <c r="D19" s="28">
        <v>0</v>
      </c>
    </row>
    <row r="20" spans="1:4" x14ac:dyDescent="0.25">
      <c r="A20" s="26" t="s">
        <v>17</v>
      </c>
      <c r="B20" s="27">
        <v>4102040</v>
      </c>
      <c r="C20" s="34">
        <v>0</v>
      </c>
      <c r="D20" s="34">
        <v>0</v>
      </c>
    </row>
    <row r="21" spans="1:4" x14ac:dyDescent="0.25">
      <c r="A21" s="23" t="s">
        <v>18</v>
      </c>
      <c r="B21" s="24">
        <v>4102160</v>
      </c>
      <c r="C21" s="28">
        <v>0</v>
      </c>
      <c r="D21" s="28">
        <v>0</v>
      </c>
    </row>
    <row r="22" spans="1:4" x14ac:dyDescent="0.25">
      <c r="A22" s="26" t="s">
        <v>19</v>
      </c>
      <c r="B22" s="27">
        <v>4102190</v>
      </c>
      <c r="C22" s="34">
        <v>0</v>
      </c>
      <c r="D22" s="34">
        <v>0</v>
      </c>
    </row>
    <row r="23" spans="1:4" x14ac:dyDescent="0.25">
      <c r="A23" s="23" t="s">
        <v>20</v>
      </c>
      <c r="B23" s="24">
        <v>4102310</v>
      </c>
      <c r="C23" s="28">
        <v>0</v>
      </c>
      <c r="D23" s="28">
        <v>0</v>
      </c>
    </row>
    <row r="24" spans="1:4" x14ac:dyDescent="0.25">
      <c r="A24" s="26" t="s">
        <v>21</v>
      </c>
      <c r="B24" s="27">
        <v>4101740</v>
      </c>
      <c r="C24" s="34">
        <v>0</v>
      </c>
      <c r="D24" s="34">
        <v>0</v>
      </c>
    </row>
    <row r="25" spans="1:4" x14ac:dyDescent="0.25">
      <c r="A25" s="23" t="s">
        <v>22</v>
      </c>
      <c r="B25" s="24">
        <v>4102580</v>
      </c>
      <c r="C25" s="28">
        <v>0</v>
      </c>
      <c r="D25" s="28">
        <v>0</v>
      </c>
    </row>
    <row r="26" spans="1:4" x14ac:dyDescent="0.25">
      <c r="A26" s="26" t="s">
        <v>23</v>
      </c>
      <c r="B26" s="27">
        <v>4102610</v>
      </c>
      <c r="C26" s="34">
        <v>0</v>
      </c>
      <c r="D26" s="34">
        <v>0</v>
      </c>
    </row>
    <row r="27" spans="1:4" x14ac:dyDescent="0.25">
      <c r="A27" s="23" t="s">
        <v>24</v>
      </c>
      <c r="B27" s="24">
        <v>4102640</v>
      </c>
      <c r="C27" s="28">
        <v>0</v>
      </c>
      <c r="D27" s="28">
        <v>0</v>
      </c>
    </row>
    <row r="28" spans="1:4" x14ac:dyDescent="0.25">
      <c r="A28" s="26" t="s">
        <v>25</v>
      </c>
      <c r="B28" s="27">
        <v>4102780</v>
      </c>
      <c r="C28" s="34">
        <v>0</v>
      </c>
      <c r="D28" s="34">
        <v>0</v>
      </c>
    </row>
    <row r="29" spans="1:4" x14ac:dyDescent="0.25">
      <c r="A29" s="23" t="s">
        <v>26</v>
      </c>
      <c r="B29" s="24">
        <v>4102800</v>
      </c>
      <c r="C29" s="28">
        <v>0</v>
      </c>
      <c r="D29" s="28">
        <v>0</v>
      </c>
    </row>
    <row r="30" spans="1:4" x14ac:dyDescent="0.25">
      <c r="A30" s="26" t="s">
        <v>27</v>
      </c>
      <c r="B30" s="27">
        <v>4105760</v>
      </c>
      <c r="C30" s="34">
        <v>0</v>
      </c>
      <c r="D30" s="34">
        <v>0</v>
      </c>
    </row>
    <row r="31" spans="1:4" x14ac:dyDescent="0.25">
      <c r="A31" s="23" t="s">
        <v>28</v>
      </c>
      <c r="B31" s="24">
        <v>4102910</v>
      </c>
      <c r="C31" s="28">
        <v>0</v>
      </c>
      <c r="D31" s="28">
        <v>0</v>
      </c>
    </row>
    <row r="32" spans="1:4" x14ac:dyDescent="0.25">
      <c r="A32" s="26" t="s">
        <v>29</v>
      </c>
      <c r="B32" s="27">
        <v>4102940</v>
      </c>
      <c r="C32" s="34">
        <v>0</v>
      </c>
      <c r="D32" s="34">
        <v>0</v>
      </c>
    </row>
    <row r="33" spans="1:4" x14ac:dyDescent="0.25">
      <c r="A33" s="23" t="s">
        <v>30</v>
      </c>
      <c r="B33" s="24">
        <v>4102840</v>
      </c>
      <c r="C33" s="28">
        <v>200</v>
      </c>
      <c r="D33" s="28">
        <v>3874</v>
      </c>
    </row>
    <row r="34" spans="1:4" x14ac:dyDescent="0.25">
      <c r="A34" s="26" t="s">
        <v>31</v>
      </c>
      <c r="B34" s="27">
        <v>4103260</v>
      </c>
      <c r="C34" s="34">
        <v>0</v>
      </c>
      <c r="D34" s="34">
        <v>0</v>
      </c>
    </row>
    <row r="35" spans="1:4" x14ac:dyDescent="0.25">
      <c r="A35" s="23" t="s">
        <v>32</v>
      </c>
      <c r="B35" s="24">
        <v>4103270</v>
      </c>
      <c r="C35" s="28">
        <v>0</v>
      </c>
      <c r="D35" s="28">
        <v>0</v>
      </c>
    </row>
    <row r="36" spans="1:4" x14ac:dyDescent="0.25">
      <c r="A36" s="26" t="s">
        <v>33</v>
      </c>
      <c r="B36" s="27">
        <v>4103330</v>
      </c>
      <c r="C36" s="34">
        <v>0</v>
      </c>
      <c r="D36" s="34">
        <v>0</v>
      </c>
    </row>
    <row r="37" spans="1:4" x14ac:dyDescent="0.25">
      <c r="A37" s="23" t="s">
        <v>34</v>
      </c>
      <c r="B37" s="24">
        <v>4103660</v>
      </c>
      <c r="C37" s="28">
        <v>0</v>
      </c>
      <c r="D37" s="28">
        <v>0</v>
      </c>
    </row>
    <row r="38" spans="1:4" x14ac:dyDescent="0.25">
      <c r="A38" s="26" t="s">
        <v>35</v>
      </c>
      <c r="B38" s="27">
        <v>4103390</v>
      </c>
      <c r="C38" s="34">
        <v>0</v>
      </c>
      <c r="D38" s="34">
        <v>0</v>
      </c>
    </row>
    <row r="39" spans="1:4" x14ac:dyDescent="0.25">
      <c r="A39" s="23" t="s">
        <v>36</v>
      </c>
      <c r="B39" s="24">
        <v>4103420</v>
      </c>
      <c r="C39" s="28">
        <v>0</v>
      </c>
      <c r="D39" s="28">
        <v>0</v>
      </c>
    </row>
    <row r="40" spans="1:4" x14ac:dyDescent="0.25">
      <c r="A40" s="26" t="s">
        <v>37</v>
      </c>
      <c r="B40" s="27">
        <v>4103480</v>
      </c>
      <c r="C40" s="34">
        <v>0</v>
      </c>
      <c r="D40" s="34">
        <v>0</v>
      </c>
    </row>
    <row r="41" spans="1:4" x14ac:dyDescent="0.25">
      <c r="A41" s="23" t="s">
        <v>38</v>
      </c>
      <c r="B41" s="24">
        <v>4103540</v>
      </c>
      <c r="C41" s="28">
        <v>0</v>
      </c>
      <c r="D41" s="28">
        <v>0</v>
      </c>
    </row>
    <row r="42" spans="1:4" x14ac:dyDescent="0.25">
      <c r="A42" s="26" t="s">
        <v>39</v>
      </c>
      <c r="B42" s="27">
        <v>4103690</v>
      </c>
      <c r="C42" s="34">
        <v>0</v>
      </c>
      <c r="D42" s="34">
        <v>0</v>
      </c>
    </row>
    <row r="43" spans="1:4" x14ac:dyDescent="0.25">
      <c r="A43" s="23" t="s">
        <v>40</v>
      </c>
      <c r="B43" s="24">
        <v>4103720</v>
      </c>
      <c r="C43" s="28">
        <v>0</v>
      </c>
      <c r="D43" s="28">
        <v>0</v>
      </c>
    </row>
    <row r="44" spans="1:4" x14ac:dyDescent="0.25">
      <c r="A44" s="26" t="s">
        <v>41</v>
      </c>
      <c r="B44" s="27">
        <v>4103780</v>
      </c>
      <c r="C44" s="34">
        <v>0</v>
      </c>
      <c r="D44" s="34">
        <v>0</v>
      </c>
    </row>
    <row r="45" spans="1:4" x14ac:dyDescent="0.25">
      <c r="A45" s="23" t="s">
        <v>42</v>
      </c>
      <c r="B45" s="24">
        <v>4103840</v>
      </c>
      <c r="C45" s="28">
        <v>0</v>
      </c>
      <c r="D45" s="28">
        <v>0</v>
      </c>
    </row>
    <row r="46" spans="1:4" x14ac:dyDescent="0.25">
      <c r="A46" s="26" t="s">
        <v>43</v>
      </c>
      <c r="B46" s="27">
        <v>4103860</v>
      </c>
      <c r="C46" s="34">
        <v>0</v>
      </c>
      <c r="D46" s="34">
        <v>0</v>
      </c>
    </row>
    <row r="47" spans="1:4" x14ac:dyDescent="0.25">
      <c r="A47" s="23" t="s">
        <v>44</v>
      </c>
      <c r="B47" s="24">
        <v>4103940</v>
      </c>
      <c r="C47" s="28" t="s">
        <v>1</v>
      </c>
      <c r="D47" s="28" t="s">
        <v>1</v>
      </c>
    </row>
    <row r="48" spans="1:4" x14ac:dyDescent="0.25">
      <c r="A48" s="26" t="s">
        <v>45</v>
      </c>
      <c r="B48" s="27">
        <v>4103990</v>
      </c>
      <c r="C48" s="34" t="s">
        <v>1</v>
      </c>
      <c r="D48" s="34" t="s">
        <v>1</v>
      </c>
    </row>
    <row r="49" spans="1:4" x14ac:dyDescent="0.25">
      <c r="A49" s="23" t="s">
        <v>46</v>
      </c>
      <c r="B49" s="24">
        <v>4104020</v>
      </c>
      <c r="C49" s="28">
        <v>0</v>
      </c>
      <c r="D49" s="28">
        <v>0</v>
      </c>
    </row>
    <row r="50" spans="1:4" x14ac:dyDescent="0.25">
      <c r="A50" s="26" t="s">
        <v>47</v>
      </c>
      <c r="B50" s="27">
        <v>4104170</v>
      </c>
      <c r="C50" s="34">
        <v>0</v>
      </c>
      <c r="D50" s="34">
        <v>0</v>
      </c>
    </row>
    <row r="51" spans="1:4" x14ac:dyDescent="0.25">
      <c r="A51" s="23" t="s">
        <v>48</v>
      </c>
      <c r="B51" s="24">
        <v>4104290</v>
      </c>
      <c r="C51" s="28">
        <v>0</v>
      </c>
      <c r="D51" s="28">
        <v>0</v>
      </c>
    </row>
    <row r="52" spans="1:4" x14ac:dyDescent="0.25">
      <c r="A52" s="26" t="s">
        <v>49</v>
      </c>
      <c r="B52" s="27">
        <v>4103960</v>
      </c>
      <c r="C52" s="34">
        <v>0</v>
      </c>
      <c r="D52" s="34">
        <v>0</v>
      </c>
    </row>
    <row r="53" spans="1:4" x14ac:dyDescent="0.25">
      <c r="A53" s="23" t="s">
        <v>232</v>
      </c>
      <c r="B53" s="24">
        <v>4110710</v>
      </c>
      <c r="C53" s="28">
        <v>0</v>
      </c>
      <c r="D53" s="28">
        <v>0</v>
      </c>
    </row>
    <row r="54" spans="1:4" x14ac:dyDescent="0.25">
      <c r="A54" s="26" t="s">
        <v>50</v>
      </c>
      <c r="B54" s="27">
        <v>4104380</v>
      </c>
      <c r="C54" s="34">
        <v>0</v>
      </c>
      <c r="D54" s="34">
        <v>0</v>
      </c>
    </row>
    <row r="55" spans="1:4" x14ac:dyDescent="0.25">
      <c r="A55" s="23" t="s">
        <v>51</v>
      </c>
      <c r="B55" s="24">
        <v>4104410</v>
      </c>
      <c r="C55" s="28">
        <v>0</v>
      </c>
      <c r="D55" s="28">
        <v>0</v>
      </c>
    </row>
    <row r="56" spans="1:4" x14ac:dyDescent="0.25">
      <c r="A56" s="26" t="s">
        <v>52</v>
      </c>
      <c r="B56" s="27">
        <v>4104500</v>
      </c>
      <c r="C56" s="34">
        <v>0</v>
      </c>
      <c r="D56" s="34">
        <v>0</v>
      </c>
    </row>
    <row r="57" spans="1:4" x14ac:dyDescent="0.25">
      <c r="A57" s="23" t="s">
        <v>53</v>
      </c>
      <c r="B57" s="24">
        <v>4104530</v>
      </c>
      <c r="C57" s="28">
        <v>0</v>
      </c>
      <c r="D57" s="28">
        <v>0</v>
      </c>
    </row>
    <row r="58" spans="1:4" x14ac:dyDescent="0.25">
      <c r="A58" s="26" t="s">
        <v>54</v>
      </c>
      <c r="B58" s="27">
        <v>4104590</v>
      </c>
      <c r="C58" s="34">
        <v>0</v>
      </c>
      <c r="D58" s="34">
        <v>0</v>
      </c>
    </row>
    <row r="59" spans="1:4" x14ac:dyDescent="0.25">
      <c r="A59" s="23" t="s">
        <v>55</v>
      </c>
      <c r="B59" s="24">
        <v>4104620</v>
      </c>
      <c r="C59" s="28">
        <v>0</v>
      </c>
      <c r="D59" s="28">
        <v>0</v>
      </c>
    </row>
    <row r="60" spans="1:4" x14ac:dyDescent="0.25">
      <c r="A60" s="26" t="s">
        <v>56</v>
      </c>
      <c r="B60" s="27">
        <v>4105080</v>
      </c>
      <c r="C60" s="34">
        <v>0</v>
      </c>
      <c r="D60" s="34">
        <v>0</v>
      </c>
    </row>
    <row r="61" spans="1:4" x14ac:dyDescent="0.25">
      <c r="A61" s="23" t="s">
        <v>57</v>
      </c>
      <c r="B61" s="24">
        <v>4104700</v>
      </c>
      <c r="C61" s="28">
        <v>0</v>
      </c>
      <c r="D61" s="28">
        <v>0</v>
      </c>
    </row>
    <row r="62" spans="1:4" x14ac:dyDescent="0.25">
      <c r="A62" s="26" t="s">
        <v>58</v>
      </c>
      <c r="B62" s="27">
        <v>4104740</v>
      </c>
      <c r="C62" s="34">
        <v>0</v>
      </c>
      <c r="D62" s="34">
        <v>0</v>
      </c>
    </row>
    <row r="63" spans="1:4" x14ac:dyDescent="0.25">
      <c r="A63" s="23" t="s">
        <v>59</v>
      </c>
      <c r="B63" s="24">
        <v>4100003</v>
      </c>
      <c r="C63" s="28">
        <v>2</v>
      </c>
      <c r="D63" s="28">
        <v>5</v>
      </c>
    </row>
    <row r="64" spans="1:4" x14ac:dyDescent="0.25">
      <c r="A64" s="26" t="s">
        <v>60</v>
      </c>
      <c r="B64" s="27">
        <v>4104950</v>
      </c>
      <c r="C64" s="34">
        <v>0</v>
      </c>
      <c r="D64" s="34">
        <v>0</v>
      </c>
    </row>
    <row r="65" spans="1:4" x14ac:dyDescent="0.25">
      <c r="A65" s="23" t="s">
        <v>61</v>
      </c>
      <c r="B65" s="24">
        <v>4105160</v>
      </c>
      <c r="C65" s="28">
        <v>0</v>
      </c>
      <c r="D65" s="28">
        <v>0</v>
      </c>
    </row>
    <row r="66" spans="1:4" x14ac:dyDescent="0.25">
      <c r="A66" s="26" t="s">
        <v>62</v>
      </c>
      <c r="B66" s="27">
        <v>4105250</v>
      </c>
      <c r="C66" s="34">
        <v>0</v>
      </c>
      <c r="D66" s="34">
        <v>0</v>
      </c>
    </row>
    <row r="67" spans="1:4" x14ac:dyDescent="0.25">
      <c r="A67" s="23" t="s">
        <v>63</v>
      </c>
      <c r="B67" s="24">
        <v>4105310</v>
      </c>
      <c r="C67" s="28">
        <v>0</v>
      </c>
      <c r="D67" s="28">
        <v>0</v>
      </c>
    </row>
    <row r="68" spans="1:4" x14ac:dyDescent="0.25">
      <c r="A68" s="26" t="s">
        <v>64</v>
      </c>
      <c r="B68" s="27">
        <v>4105430</v>
      </c>
      <c r="C68" s="34">
        <v>0</v>
      </c>
      <c r="D68" s="34">
        <v>0</v>
      </c>
    </row>
    <row r="69" spans="1:4" x14ac:dyDescent="0.25">
      <c r="A69" s="23" t="s">
        <v>65</v>
      </c>
      <c r="B69" s="24">
        <v>4100015</v>
      </c>
      <c r="C69" s="28">
        <v>0</v>
      </c>
      <c r="D69" s="28">
        <v>0</v>
      </c>
    </row>
    <row r="70" spans="1:4" x14ac:dyDescent="0.25">
      <c r="A70" s="26" t="s">
        <v>66</v>
      </c>
      <c r="B70" s="27">
        <v>4105610</v>
      </c>
      <c r="C70" s="34">
        <v>0</v>
      </c>
      <c r="D70" s="34">
        <v>0</v>
      </c>
    </row>
    <row r="71" spans="1:4" x14ac:dyDescent="0.25">
      <c r="A71" s="23" t="s">
        <v>67</v>
      </c>
      <c r="B71" s="24">
        <v>4105640</v>
      </c>
      <c r="C71" s="28">
        <v>0</v>
      </c>
      <c r="D71" s="28">
        <v>0</v>
      </c>
    </row>
    <row r="72" spans="1:4" x14ac:dyDescent="0.25">
      <c r="A72" s="26" t="s">
        <v>68</v>
      </c>
      <c r="B72" s="27">
        <v>4105670</v>
      </c>
      <c r="C72" s="34">
        <v>0</v>
      </c>
      <c r="D72" s="34">
        <v>0</v>
      </c>
    </row>
    <row r="73" spans="1:4" x14ac:dyDescent="0.25">
      <c r="A73" s="23" t="s">
        <v>69</v>
      </c>
      <c r="B73" s="24">
        <v>4105910</v>
      </c>
      <c r="C73" s="28">
        <v>0</v>
      </c>
      <c r="D73" s="28">
        <v>0</v>
      </c>
    </row>
    <row r="74" spans="1:4" x14ac:dyDescent="0.25">
      <c r="A74" s="26" t="s">
        <v>70</v>
      </c>
      <c r="B74" s="27">
        <v>4101120</v>
      </c>
      <c r="C74" s="34">
        <v>0</v>
      </c>
      <c r="D74" s="34">
        <v>0</v>
      </c>
    </row>
    <row r="75" spans="1:4" x14ac:dyDescent="0.25">
      <c r="A75" s="23" t="s">
        <v>71</v>
      </c>
      <c r="B75" s="24">
        <v>4106000</v>
      </c>
      <c r="C75" s="28">
        <v>0</v>
      </c>
      <c r="D75" s="28">
        <v>0</v>
      </c>
    </row>
    <row r="76" spans="1:4" x14ac:dyDescent="0.25">
      <c r="A76" s="26" t="s">
        <v>72</v>
      </c>
      <c r="B76" s="27">
        <v>4102490</v>
      </c>
      <c r="C76" s="34">
        <v>0</v>
      </c>
      <c r="D76" s="34">
        <v>0</v>
      </c>
    </row>
    <row r="77" spans="1:4" x14ac:dyDescent="0.25">
      <c r="A77" s="23" t="s">
        <v>73</v>
      </c>
      <c r="B77" s="24">
        <v>4103600</v>
      </c>
      <c r="C77" s="28">
        <v>0</v>
      </c>
      <c r="D77" s="28">
        <v>0</v>
      </c>
    </row>
    <row r="78" spans="1:4" x14ac:dyDescent="0.25">
      <c r="A78" s="26" t="s">
        <v>74</v>
      </c>
      <c r="B78" s="27">
        <v>4103630</v>
      </c>
      <c r="C78" s="34">
        <v>0</v>
      </c>
      <c r="D78" s="34">
        <v>0</v>
      </c>
    </row>
    <row r="79" spans="1:4" x14ac:dyDescent="0.25">
      <c r="A79" s="23" t="s">
        <v>75</v>
      </c>
      <c r="B79" s="24">
        <v>4106120</v>
      </c>
      <c r="C79" s="28">
        <v>0</v>
      </c>
      <c r="D79" s="28">
        <v>0</v>
      </c>
    </row>
    <row r="80" spans="1:4" x14ac:dyDescent="0.25">
      <c r="A80" s="26" t="s">
        <v>76</v>
      </c>
      <c r="B80" s="27">
        <v>4100019</v>
      </c>
      <c r="C80" s="34">
        <v>0</v>
      </c>
      <c r="D80" s="34">
        <v>0</v>
      </c>
    </row>
    <row r="81" spans="1:4" x14ac:dyDescent="0.25">
      <c r="A81" s="23" t="s">
        <v>77</v>
      </c>
      <c r="B81" s="24">
        <v>4106270</v>
      </c>
      <c r="C81" s="28">
        <v>0</v>
      </c>
      <c r="D81" s="28">
        <v>0</v>
      </c>
    </row>
    <row r="82" spans="1:4" x14ac:dyDescent="0.25">
      <c r="A82" s="26" t="s">
        <v>78</v>
      </c>
      <c r="B82" s="27">
        <v>4106300</v>
      </c>
      <c r="C82" s="34">
        <v>94</v>
      </c>
      <c r="D82" s="34">
        <v>79</v>
      </c>
    </row>
    <row r="83" spans="1:4" x14ac:dyDescent="0.25">
      <c r="A83" s="23" t="s">
        <v>79</v>
      </c>
      <c r="B83" s="24">
        <v>4100023</v>
      </c>
      <c r="C83" s="28">
        <v>0</v>
      </c>
      <c r="D83" s="28">
        <v>0</v>
      </c>
    </row>
    <row r="84" spans="1:4" x14ac:dyDescent="0.25">
      <c r="A84" s="26" t="s">
        <v>80</v>
      </c>
      <c r="B84" s="27">
        <v>4106510</v>
      </c>
      <c r="C84" s="34">
        <v>0</v>
      </c>
      <c r="D84" s="34">
        <v>0</v>
      </c>
    </row>
    <row r="85" spans="1:4" x14ac:dyDescent="0.25">
      <c r="A85" s="23" t="s">
        <v>81</v>
      </c>
      <c r="B85" s="24">
        <v>4106600</v>
      </c>
      <c r="C85" s="28">
        <v>0</v>
      </c>
      <c r="D85" s="28">
        <v>0</v>
      </c>
    </row>
    <row r="86" spans="1:4" x14ac:dyDescent="0.25">
      <c r="A86" s="26" t="s">
        <v>82</v>
      </c>
      <c r="B86" s="27">
        <v>4106630</v>
      </c>
      <c r="C86" s="34">
        <v>0</v>
      </c>
      <c r="D86" s="34">
        <v>0</v>
      </c>
    </row>
    <row r="87" spans="1:4" x14ac:dyDescent="0.25">
      <c r="A87" s="23" t="s">
        <v>83</v>
      </c>
      <c r="B87" s="24">
        <v>4100047</v>
      </c>
      <c r="C87" s="28">
        <v>0</v>
      </c>
      <c r="D87" s="28">
        <v>0</v>
      </c>
    </row>
    <row r="88" spans="1:4" x14ac:dyDescent="0.25">
      <c r="A88" s="26" t="s">
        <v>84</v>
      </c>
      <c r="B88" s="27">
        <v>4106740</v>
      </c>
      <c r="C88" s="34">
        <v>0</v>
      </c>
      <c r="D88" s="34">
        <v>0</v>
      </c>
    </row>
    <row r="89" spans="1:4" x14ac:dyDescent="0.25">
      <c r="A89" s="23" t="s">
        <v>85</v>
      </c>
      <c r="B89" s="24">
        <v>4106710</v>
      </c>
      <c r="C89" s="28">
        <v>0</v>
      </c>
      <c r="D89" s="28">
        <v>0</v>
      </c>
    </row>
    <row r="90" spans="1:4" x14ac:dyDescent="0.25">
      <c r="A90" s="26" t="s">
        <v>86</v>
      </c>
      <c r="B90" s="27">
        <v>4106750</v>
      </c>
      <c r="C90" s="34">
        <v>0</v>
      </c>
      <c r="D90" s="34">
        <v>0</v>
      </c>
    </row>
    <row r="91" spans="1:4" x14ac:dyDescent="0.25">
      <c r="A91" s="23" t="s">
        <v>87</v>
      </c>
      <c r="B91" s="24">
        <v>4106780</v>
      </c>
      <c r="C91" s="28">
        <v>0</v>
      </c>
      <c r="D91" s="28">
        <v>0</v>
      </c>
    </row>
    <row r="92" spans="1:4" x14ac:dyDescent="0.25">
      <c r="A92" s="26" t="s">
        <v>88</v>
      </c>
      <c r="B92" s="27">
        <v>4106820</v>
      </c>
      <c r="C92" s="34">
        <v>0</v>
      </c>
      <c r="D92" s="34">
        <v>0</v>
      </c>
    </row>
    <row r="93" spans="1:4" x14ac:dyDescent="0.25">
      <c r="A93" s="23" t="s">
        <v>89</v>
      </c>
      <c r="B93" s="24">
        <v>4106870</v>
      </c>
      <c r="C93" s="28">
        <v>0</v>
      </c>
      <c r="D93" s="28">
        <v>0</v>
      </c>
    </row>
    <row r="94" spans="1:4" x14ac:dyDescent="0.25">
      <c r="A94" s="26" t="s">
        <v>90</v>
      </c>
      <c r="B94" s="27">
        <v>4106930</v>
      </c>
      <c r="C94" s="34">
        <v>0</v>
      </c>
      <c r="D94" s="34">
        <v>0</v>
      </c>
    </row>
    <row r="95" spans="1:4" x14ac:dyDescent="0.25">
      <c r="A95" s="23" t="s">
        <v>91</v>
      </c>
      <c r="B95" s="24">
        <v>4106960</v>
      </c>
      <c r="C95" s="28">
        <v>0</v>
      </c>
      <c r="D95" s="28">
        <v>0</v>
      </c>
    </row>
    <row r="96" spans="1:4" x14ac:dyDescent="0.25">
      <c r="A96" s="26" t="s">
        <v>92</v>
      </c>
      <c r="B96" s="27">
        <v>4107020</v>
      </c>
      <c r="C96" s="34">
        <v>0</v>
      </c>
      <c r="D96" s="34">
        <v>0</v>
      </c>
    </row>
    <row r="97" spans="1:4" x14ac:dyDescent="0.25">
      <c r="A97" s="23" t="s">
        <v>93</v>
      </c>
      <c r="B97" s="24">
        <v>4107080</v>
      </c>
      <c r="C97" s="28">
        <v>0</v>
      </c>
      <c r="D97" s="28">
        <v>0</v>
      </c>
    </row>
    <row r="98" spans="1:4" x14ac:dyDescent="0.25">
      <c r="A98" s="26" t="s">
        <v>94</v>
      </c>
      <c r="B98" s="27">
        <v>4100040</v>
      </c>
      <c r="C98" s="34">
        <v>0</v>
      </c>
      <c r="D98" s="34">
        <v>0</v>
      </c>
    </row>
    <row r="99" spans="1:4" x14ac:dyDescent="0.25">
      <c r="A99" s="23" t="s">
        <v>95</v>
      </c>
      <c r="B99" s="24">
        <v>4107200</v>
      </c>
      <c r="C99" s="28">
        <v>0</v>
      </c>
      <c r="D99" s="28">
        <v>0</v>
      </c>
    </row>
    <row r="100" spans="1:4" x14ac:dyDescent="0.25">
      <c r="A100" s="26" t="s">
        <v>96</v>
      </c>
      <c r="B100" s="27">
        <v>4107280</v>
      </c>
      <c r="C100" s="34">
        <v>0</v>
      </c>
      <c r="D100" s="34">
        <v>0</v>
      </c>
    </row>
    <row r="101" spans="1:4" x14ac:dyDescent="0.25">
      <c r="A101" s="23" t="s">
        <v>97</v>
      </c>
      <c r="B101" s="24">
        <v>4107230</v>
      </c>
      <c r="C101" s="28">
        <v>0</v>
      </c>
      <c r="D101" s="28">
        <v>0</v>
      </c>
    </row>
    <row r="102" spans="1:4" x14ac:dyDescent="0.25">
      <c r="A102" s="26" t="s">
        <v>98</v>
      </c>
      <c r="B102" s="27">
        <v>4107380</v>
      </c>
      <c r="C102" s="34">
        <v>0</v>
      </c>
      <c r="D102" s="34">
        <v>0</v>
      </c>
    </row>
    <row r="103" spans="1:4" x14ac:dyDescent="0.25">
      <c r="A103" s="23" t="s">
        <v>99</v>
      </c>
      <c r="B103" s="24">
        <v>4107500</v>
      </c>
      <c r="C103" s="28">
        <v>0</v>
      </c>
      <c r="D103" s="28">
        <v>0</v>
      </c>
    </row>
    <row r="104" spans="1:4" x14ac:dyDescent="0.25">
      <c r="A104" s="26" t="s">
        <v>100</v>
      </c>
      <c r="B104" s="27">
        <v>4107530</v>
      </c>
      <c r="C104" s="34">
        <v>0</v>
      </c>
      <c r="D104" s="34">
        <v>0</v>
      </c>
    </row>
    <row r="105" spans="1:4" x14ac:dyDescent="0.25">
      <c r="A105" s="23" t="s">
        <v>101</v>
      </c>
      <c r="B105" s="24">
        <v>4107590</v>
      </c>
      <c r="C105" s="28">
        <v>0</v>
      </c>
      <c r="D105" s="28">
        <v>0</v>
      </c>
    </row>
    <row r="106" spans="1:4" x14ac:dyDescent="0.25">
      <c r="A106" s="26" t="s">
        <v>102</v>
      </c>
      <c r="B106" s="27">
        <v>4100042</v>
      </c>
      <c r="C106" s="34">
        <v>0</v>
      </c>
      <c r="D106" s="34">
        <v>0</v>
      </c>
    </row>
    <row r="107" spans="1:4" x14ac:dyDescent="0.25">
      <c r="A107" s="23" t="s">
        <v>103</v>
      </c>
      <c r="B107" s="24">
        <v>4107710</v>
      </c>
      <c r="C107" s="28">
        <v>0</v>
      </c>
      <c r="D107" s="28">
        <v>0</v>
      </c>
    </row>
    <row r="108" spans="1:4" x14ac:dyDescent="0.25">
      <c r="A108" s="26" t="s">
        <v>104</v>
      </c>
      <c r="B108" s="27">
        <v>4107740</v>
      </c>
      <c r="C108" s="34">
        <v>0</v>
      </c>
      <c r="D108" s="34">
        <v>0</v>
      </c>
    </row>
    <row r="109" spans="1:4" x14ac:dyDescent="0.25">
      <c r="A109" s="23" t="s">
        <v>105</v>
      </c>
      <c r="B109" s="24">
        <v>4107980</v>
      </c>
      <c r="C109" s="28">
        <v>10</v>
      </c>
      <c r="D109" s="28">
        <v>10</v>
      </c>
    </row>
    <row r="110" spans="1:4" x14ac:dyDescent="0.25">
      <c r="A110" s="26" t="s">
        <v>106</v>
      </c>
      <c r="B110" s="27">
        <v>4108010</v>
      </c>
      <c r="C110" s="34">
        <v>0</v>
      </c>
      <c r="D110" s="34">
        <v>0</v>
      </c>
    </row>
    <row r="111" spans="1:4" x14ac:dyDescent="0.25">
      <c r="A111" s="23" t="s">
        <v>107</v>
      </c>
      <c r="B111" s="24">
        <v>4108040</v>
      </c>
      <c r="C111" s="28">
        <v>291</v>
      </c>
      <c r="D111" s="28">
        <v>30</v>
      </c>
    </row>
    <row r="112" spans="1:4" x14ac:dyDescent="0.25">
      <c r="A112" s="26" t="s">
        <v>108</v>
      </c>
      <c r="B112" s="27">
        <v>4108160</v>
      </c>
      <c r="C112" s="34">
        <v>0</v>
      </c>
      <c r="D112" s="34">
        <v>0</v>
      </c>
    </row>
    <row r="113" spans="1:4" x14ac:dyDescent="0.25">
      <c r="A113" s="23" t="s">
        <v>109</v>
      </c>
      <c r="B113" s="24">
        <v>4108280</v>
      </c>
      <c r="C113" s="28">
        <v>0</v>
      </c>
      <c r="D113" s="28">
        <v>0</v>
      </c>
    </row>
    <row r="114" spans="1:4" x14ac:dyDescent="0.25">
      <c r="A114" s="26" t="s">
        <v>110</v>
      </c>
      <c r="B114" s="27">
        <v>4108310</v>
      </c>
      <c r="C114" s="34">
        <v>0</v>
      </c>
      <c r="D114" s="34">
        <v>0</v>
      </c>
    </row>
    <row r="115" spans="1:4" x14ac:dyDescent="0.25">
      <c r="A115" s="23" t="s">
        <v>111</v>
      </c>
      <c r="B115" s="24">
        <v>4108430</v>
      </c>
      <c r="C115" s="28">
        <v>0</v>
      </c>
      <c r="D115" s="28">
        <v>0</v>
      </c>
    </row>
    <row r="116" spans="1:4" x14ac:dyDescent="0.25">
      <c r="A116" s="26" t="s">
        <v>112</v>
      </c>
      <c r="B116" s="27">
        <v>4108460</v>
      </c>
      <c r="C116" s="34">
        <v>0</v>
      </c>
      <c r="D116" s="34">
        <v>0</v>
      </c>
    </row>
    <row r="117" spans="1:4" x14ac:dyDescent="0.25">
      <c r="A117" s="23" t="s">
        <v>113</v>
      </c>
      <c r="B117" s="24">
        <v>4108520</v>
      </c>
      <c r="C117" s="28">
        <v>0</v>
      </c>
      <c r="D117" s="28">
        <v>0</v>
      </c>
    </row>
    <row r="118" spans="1:4" x14ac:dyDescent="0.25">
      <c r="A118" s="26" t="s">
        <v>114</v>
      </c>
      <c r="B118" s="27">
        <v>4108550</v>
      </c>
      <c r="C118" s="34">
        <v>0</v>
      </c>
      <c r="D118" s="34">
        <v>0</v>
      </c>
    </row>
    <row r="119" spans="1:4" x14ac:dyDescent="0.25">
      <c r="A119" s="23" t="s">
        <v>115</v>
      </c>
      <c r="B119" s="24">
        <v>4100640</v>
      </c>
      <c r="C119" s="28">
        <v>0</v>
      </c>
      <c r="D119" s="28">
        <v>0</v>
      </c>
    </row>
    <row r="120" spans="1:4" x14ac:dyDescent="0.25">
      <c r="A120" s="26" t="s">
        <v>116</v>
      </c>
      <c r="B120" s="27">
        <v>4108650</v>
      </c>
      <c r="C120" s="34">
        <v>0</v>
      </c>
      <c r="D120" s="34">
        <v>0</v>
      </c>
    </row>
    <row r="121" spans="1:4" x14ac:dyDescent="0.25">
      <c r="A121" s="23" t="s">
        <v>117</v>
      </c>
      <c r="B121" s="24">
        <v>4108700</v>
      </c>
      <c r="C121" s="28">
        <v>0</v>
      </c>
      <c r="D121" s="28">
        <v>0</v>
      </c>
    </row>
    <row r="122" spans="1:4" x14ac:dyDescent="0.25">
      <c r="A122" s="26" t="s">
        <v>118</v>
      </c>
      <c r="B122" s="27">
        <v>4108720</v>
      </c>
      <c r="C122" s="34">
        <v>0</v>
      </c>
      <c r="D122" s="34">
        <v>0</v>
      </c>
    </row>
    <row r="123" spans="1:4" x14ac:dyDescent="0.25">
      <c r="A123" s="23" t="s">
        <v>119</v>
      </c>
      <c r="B123" s="24">
        <v>4108820</v>
      </c>
      <c r="C123" s="28">
        <v>0</v>
      </c>
      <c r="D123" s="28">
        <v>0</v>
      </c>
    </row>
    <row r="124" spans="1:4" x14ac:dyDescent="0.25">
      <c r="A124" s="26" t="s">
        <v>120</v>
      </c>
      <c r="B124" s="27">
        <v>4108830</v>
      </c>
      <c r="C124" s="34">
        <v>0</v>
      </c>
      <c r="D124" s="34">
        <v>0</v>
      </c>
    </row>
    <row r="125" spans="1:4" x14ac:dyDescent="0.25">
      <c r="A125" s="23" t="s">
        <v>121</v>
      </c>
      <c r="B125" s="24">
        <v>4104350</v>
      </c>
      <c r="C125" s="28">
        <v>0</v>
      </c>
      <c r="D125" s="28">
        <v>0</v>
      </c>
    </row>
    <row r="126" spans="1:4" x14ac:dyDescent="0.25">
      <c r="A126" s="26" t="s">
        <v>122</v>
      </c>
      <c r="B126" s="27">
        <v>4111400</v>
      </c>
      <c r="C126" s="34">
        <v>0</v>
      </c>
      <c r="D126" s="34">
        <v>0</v>
      </c>
    </row>
    <row r="127" spans="1:4" x14ac:dyDescent="0.25">
      <c r="A127" s="23" t="s">
        <v>123</v>
      </c>
      <c r="B127" s="24">
        <v>4108880</v>
      </c>
      <c r="C127" s="28">
        <v>0</v>
      </c>
      <c r="D127" s="28">
        <v>0</v>
      </c>
    </row>
    <row r="128" spans="1:4" x14ac:dyDescent="0.25">
      <c r="A128" s="26" t="s">
        <v>124</v>
      </c>
      <c r="B128" s="27">
        <v>4108940</v>
      </c>
      <c r="C128" s="34">
        <v>0</v>
      </c>
      <c r="D128" s="34">
        <v>0</v>
      </c>
    </row>
    <row r="129" spans="1:4" x14ac:dyDescent="0.25">
      <c r="A129" s="23" t="s">
        <v>125</v>
      </c>
      <c r="B129" s="24">
        <v>4100020</v>
      </c>
      <c r="C129" s="28">
        <v>364</v>
      </c>
      <c r="D129" s="28">
        <v>170</v>
      </c>
    </row>
    <row r="130" spans="1:4" x14ac:dyDescent="0.25">
      <c r="A130" s="26" t="s">
        <v>126</v>
      </c>
      <c r="B130" s="27">
        <v>4100048</v>
      </c>
      <c r="C130" s="34">
        <v>0</v>
      </c>
      <c r="D130" s="34">
        <v>0</v>
      </c>
    </row>
    <row r="131" spans="1:4" x14ac:dyDescent="0.25">
      <c r="A131" s="23" t="s">
        <v>127</v>
      </c>
      <c r="B131" s="24">
        <v>4109000</v>
      </c>
      <c r="C131" s="28">
        <v>6</v>
      </c>
      <c r="D131" s="28">
        <v>162</v>
      </c>
    </row>
    <row r="132" spans="1:4" x14ac:dyDescent="0.25">
      <c r="A132" s="26" t="s">
        <v>128</v>
      </c>
      <c r="B132" s="27">
        <v>4109120</v>
      </c>
      <c r="C132" s="34">
        <v>0</v>
      </c>
      <c r="D132" s="34">
        <v>0</v>
      </c>
    </row>
    <row r="133" spans="1:4" x14ac:dyDescent="0.25">
      <c r="A133" s="23" t="s">
        <v>129</v>
      </c>
      <c r="B133" s="24">
        <v>4109150</v>
      </c>
      <c r="C133" s="28">
        <v>0</v>
      </c>
      <c r="D133" s="28">
        <v>0</v>
      </c>
    </row>
    <row r="134" spans="1:4" x14ac:dyDescent="0.25">
      <c r="A134" s="26" t="s">
        <v>130</v>
      </c>
      <c r="B134" s="27">
        <v>4100045</v>
      </c>
      <c r="C134" s="34">
        <v>0</v>
      </c>
      <c r="D134" s="34">
        <v>0</v>
      </c>
    </row>
    <row r="135" spans="1:4" x14ac:dyDescent="0.25">
      <c r="A135" s="23" t="s">
        <v>131</v>
      </c>
      <c r="B135" s="24">
        <v>4100043</v>
      </c>
      <c r="C135" s="28">
        <v>0</v>
      </c>
      <c r="D135" s="28">
        <v>0</v>
      </c>
    </row>
    <row r="136" spans="1:4" x14ac:dyDescent="0.25">
      <c r="A136" s="26" t="s">
        <v>132</v>
      </c>
      <c r="B136" s="27">
        <v>4109270</v>
      </c>
      <c r="C136" s="34">
        <v>0</v>
      </c>
      <c r="D136" s="34">
        <v>0</v>
      </c>
    </row>
    <row r="137" spans="1:4" x14ac:dyDescent="0.25">
      <c r="A137" s="23" t="s">
        <v>133</v>
      </c>
      <c r="B137" s="24">
        <v>4109330</v>
      </c>
      <c r="C137" s="28">
        <v>0</v>
      </c>
      <c r="D137" s="28">
        <v>0</v>
      </c>
    </row>
    <row r="138" spans="1:4" x14ac:dyDescent="0.25">
      <c r="A138" s="26" t="s">
        <v>134</v>
      </c>
      <c r="B138" s="27" t="s">
        <v>135</v>
      </c>
      <c r="C138" s="34">
        <v>0</v>
      </c>
      <c r="D138" s="34">
        <v>0</v>
      </c>
    </row>
    <row r="139" spans="1:4" x14ac:dyDescent="0.25">
      <c r="A139" s="23" t="s">
        <v>136</v>
      </c>
      <c r="B139" s="24">
        <v>4110890</v>
      </c>
      <c r="C139" s="28">
        <v>0</v>
      </c>
      <c r="D139" s="28">
        <v>0</v>
      </c>
    </row>
    <row r="140" spans="1:4" x14ac:dyDescent="0.25">
      <c r="A140" s="26" t="s">
        <v>137</v>
      </c>
      <c r="B140" s="27">
        <v>4109430</v>
      </c>
      <c r="C140" s="34">
        <v>0</v>
      </c>
      <c r="D140" s="34">
        <v>0</v>
      </c>
    </row>
    <row r="141" spans="1:4" x14ac:dyDescent="0.25">
      <c r="A141" s="23" t="s">
        <v>138</v>
      </c>
      <c r="B141" s="24">
        <v>4109480</v>
      </c>
      <c r="C141" s="28">
        <v>0</v>
      </c>
      <c r="D141" s="28">
        <v>0</v>
      </c>
    </row>
    <row r="142" spans="1:4" x14ac:dyDescent="0.25">
      <c r="A142" s="26" t="s">
        <v>139</v>
      </c>
      <c r="B142" s="27">
        <v>4109510</v>
      </c>
      <c r="C142" s="34">
        <v>0</v>
      </c>
      <c r="D142" s="34">
        <v>0</v>
      </c>
    </row>
    <row r="143" spans="1:4" x14ac:dyDescent="0.25">
      <c r="A143" s="23" t="s">
        <v>140</v>
      </c>
      <c r="B143" s="24">
        <v>4109530</v>
      </c>
      <c r="C143" s="28">
        <v>0</v>
      </c>
      <c r="D143" s="28">
        <v>0</v>
      </c>
    </row>
    <row r="144" spans="1:4" x14ac:dyDescent="0.25">
      <c r="A144" s="26" t="s">
        <v>141</v>
      </c>
      <c r="B144" s="27">
        <v>4109600</v>
      </c>
      <c r="C144" s="34">
        <v>0</v>
      </c>
      <c r="D144" s="34">
        <v>0</v>
      </c>
    </row>
    <row r="145" spans="1:4" x14ac:dyDescent="0.25">
      <c r="A145" s="23" t="s">
        <v>142</v>
      </c>
      <c r="B145" s="24">
        <v>4109630</v>
      </c>
      <c r="C145" s="28">
        <v>0</v>
      </c>
      <c r="D145" s="28">
        <v>0</v>
      </c>
    </row>
    <row r="146" spans="1:4" x14ac:dyDescent="0.25">
      <c r="A146" s="26" t="s">
        <v>143</v>
      </c>
      <c r="B146" s="27">
        <v>4109660</v>
      </c>
      <c r="C146" s="34">
        <v>0</v>
      </c>
      <c r="D146" s="34">
        <v>0</v>
      </c>
    </row>
    <row r="147" spans="1:4" x14ac:dyDescent="0.25">
      <c r="A147" s="23" t="s">
        <v>144</v>
      </c>
      <c r="B147" s="24">
        <v>4109690</v>
      </c>
      <c r="C147" s="28">
        <v>0</v>
      </c>
      <c r="D147" s="28">
        <v>0</v>
      </c>
    </row>
    <row r="148" spans="1:4" x14ac:dyDescent="0.25">
      <c r="A148" s="26" t="s">
        <v>145</v>
      </c>
      <c r="B148" s="27">
        <v>4109720</v>
      </c>
      <c r="C148" s="34">
        <v>0</v>
      </c>
      <c r="D148" s="34">
        <v>0</v>
      </c>
    </row>
    <row r="149" spans="1:4" x14ac:dyDescent="0.25">
      <c r="A149" s="23" t="s">
        <v>146</v>
      </c>
      <c r="B149" s="24">
        <v>4109750</v>
      </c>
      <c r="C149" s="28">
        <v>0</v>
      </c>
      <c r="D149" s="28">
        <v>0</v>
      </c>
    </row>
    <row r="150" spans="1:4" x14ac:dyDescent="0.25">
      <c r="A150" s="26" t="s">
        <v>147</v>
      </c>
      <c r="B150" s="27">
        <v>4109870</v>
      </c>
      <c r="C150" s="34">
        <v>0</v>
      </c>
      <c r="D150" s="34">
        <v>0</v>
      </c>
    </row>
    <row r="151" spans="1:4" x14ac:dyDescent="0.25">
      <c r="A151" s="23" t="s">
        <v>148</v>
      </c>
      <c r="B151" s="24">
        <v>4109960</v>
      </c>
      <c r="C151" s="28">
        <v>0</v>
      </c>
      <c r="D151" s="28">
        <v>0</v>
      </c>
    </row>
    <row r="152" spans="1:4" x14ac:dyDescent="0.25">
      <c r="A152" s="26" t="s">
        <v>149</v>
      </c>
      <c r="B152" s="27">
        <v>4110020</v>
      </c>
      <c r="C152" s="34">
        <v>0</v>
      </c>
      <c r="D152" s="34">
        <v>0</v>
      </c>
    </row>
    <row r="153" spans="1:4" x14ac:dyDescent="0.25">
      <c r="A153" s="23" t="s">
        <v>150</v>
      </c>
      <c r="B153" s="24">
        <v>4110040</v>
      </c>
      <c r="C153" s="28" t="s">
        <v>1</v>
      </c>
      <c r="D153" s="28" t="s">
        <v>1</v>
      </c>
    </row>
    <row r="154" spans="1:4" x14ac:dyDescent="0.25">
      <c r="A154" s="26" t="s">
        <v>151</v>
      </c>
      <c r="B154" s="27">
        <v>4110080</v>
      </c>
      <c r="C154" s="34">
        <v>0</v>
      </c>
      <c r="D154" s="34">
        <v>0</v>
      </c>
    </row>
    <row r="155" spans="1:4" x14ac:dyDescent="0.25">
      <c r="A155" s="23" t="s">
        <v>152</v>
      </c>
      <c r="B155" s="24">
        <v>4110110</v>
      </c>
      <c r="C155" s="28">
        <v>0</v>
      </c>
      <c r="D155" s="28">
        <v>0</v>
      </c>
    </row>
    <row r="156" spans="1:4" x14ac:dyDescent="0.25">
      <c r="A156" s="26" t="s">
        <v>153</v>
      </c>
      <c r="B156" s="27">
        <v>4110200</v>
      </c>
      <c r="C156" s="34">
        <v>0</v>
      </c>
      <c r="D156" s="34">
        <v>0</v>
      </c>
    </row>
    <row r="157" spans="1:4" x14ac:dyDescent="0.25">
      <c r="A157" s="23" t="s">
        <v>154</v>
      </c>
      <c r="B157" s="24">
        <v>4103265</v>
      </c>
      <c r="C157" s="28">
        <v>0</v>
      </c>
      <c r="D157" s="28">
        <v>0</v>
      </c>
    </row>
    <row r="158" spans="1:4" x14ac:dyDescent="0.25">
      <c r="A158" s="26" t="s">
        <v>155</v>
      </c>
      <c r="B158" s="27">
        <v>4110350</v>
      </c>
      <c r="C158" s="34">
        <v>0</v>
      </c>
      <c r="D158" s="34">
        <v>0</v>
      </c>
    </row>
    <row r="159" spans="1:4" x14ac:dyDescent="0.25">
      <c r="A159" s="23" t="s">
        <v>156</v>
      </c>
      <c r="B159" s="24">
        <v>4110410</v>
      </c>
      <c r="C159" s="28">
        <v>0</v>
      </c>
      <c r="D159" s="28">
        <v>0</v>
      </c>
    </row>
    <row r="160" spans="1:4" x14ac:dyDescent="0.25">
      <c r="A160" s="26" t="s">
        <v>157</v>
      </c>
      <c r="B160" s="27">
        <v>4110520</v>
      </c>
      <c r="C160" s="34">
        <v>0</v>
      </c>
      <c r="D160" s="34">
        <v>0</v>
      </c>
    </row>
    <row r="161" spans="1:4" x14ac:dyDescent="0.25">
      <c r="A161" s="23" t="s">
        <v>158</v>
      </c>
      <c r="B161" s="24">
        <v>4110530</v>
      </c>
      <c r="C161" s="28">
        <v>0</v>
      </c>
      <c r="D161" s="28">
        <v>0</v>
      </c>
    </row>
    <row r="162" spans="1:4" x14ac:dyDescent="0.25">
      <c r="A162" s="26" t="s">
        <v>159</v>
      </c>
      <c r="B162" s="27">
        <v>4110560</v>
      </c>
      <c r="C162" s="34">
        <v>0</v>
      </c>
      <c r="D162" s="34">
        <v>0</v>
      </c>
    </row>
    <row r="163" spans="1:4" x14ac:dyDescent="0.25">
      <c r="A163" s="23" t="s">
        <v>160</v>
      </c>
      <c r="B163" s="24">
        <v>4110680</v>
      </c>
      <c r="C163" s="28">
        <v>0</v>
      </c>
      <c r="D163" s="28">
        <v>0</v>
      </c>
    </row>
    <row r="164" spans="1:4" x14ac:dyDescent="0.25">
      <c r="A164" s="26" t="s">
        <v>161</v>
      </c>
      <c r="B164" s="27">
        <v>4110820</v>
      </c>
      <c r="C164" s="34">
        <v>0</v>
      </c>
      <c r="D164" s="34">
        <v>0</v>
      </c>
    </row>
    <row r="165" spans="1:4" x14ac:dyDescent="0.25">
      <c r="A165" s="23" t="s">
        <v>162</v>
      </c>
      <c r="B165" s="24">
        <v>4108100</v>
      </c>
      <c r="C165" s="28">
        <v>0</v>
      </c>
      <c r="D165" s="28">
        <v>0</v>
      </c>
    </row>
    <row r="166" spans="1:4" x14ac:dyDescent="0.25">
      <c r="A166" s="26" t="s">
        <v>163</v>
      </c>
      <c r="B166" s="27">
        <v>4110980</v>
      </c>
      <c r="C166" s="34">
        <v>0</v>
      </c>
      <c r="D166" s="34">
        <v>0</v>
      </c>
    </row>
    <row r="167" spans="1:4" x14ac:dyDescent="0.25">
      <c r="A167" s="23" t="s">
        <v>164</v>
      </c>
      <c r="B167" s="24">
        <v>4111040</v>
      </c>
      <c r="C167" s="28">
        <v>0</v>
      </c>
      <c r="D167" s="28">
        <v>0</v>
      </c>
    </row>
    <row r="168" spans="1:4" x14ac:dyDescent="0.25">
      <c r="A168" s="26" t="s">
        <v>165</v>
      </c>
      <c r="B168" s="27">
        <v>4111100</v>
      </c>
      <c r="C168" s="34">
        <v>0</v>
      </c>
      <c r="D168" s="34">
        <v>0</v>
      </c>
    </row>
    <row r="169" spans="1:4" x14ac:dyDescent="0.25">
      <c r="A169" s="23" t="s">
        <v>166</v>
      </c>
      <c r="B169" s="24">
        <v>4111220</v>
      </c>
      <c r="C169" s="28">
        <v>0</v>
      </c>
      <c r="D169" s="28">
        <v>0</v>
      </c>
    </row>
    <row r="170" spans="1:4" x14ac:dyDescent="0.25">
      <c r="A170" s="26" t="s">
        <v>167</v>
      </c>
      <c r="B170" s="27">
        <v>4111250</v>
      </c>
      <c r="C170" s="34">
        <v>0</v>
      </c>
      <c r="D170" s="34">
        <v>0</v>
      </c>
    </row>
    <row r="171" spans="1:4" x14ac:dyDescent="0.25">
      <c r="A171" s="23" t="s">
        <v>168</v>
      </c>
      <c r="B171" s="24">
        <v>4111290</v>
      </c>
      <c r="C171" s="28">
        <v>0</v>
      </c>
      <c r="D171" s="28">
        <v>0</v>
      </c>
    </row>
    <row r="172" spans="1:4" x14ac:dyDescent="0.25">
      <c r="A172" s="26" t="s">
        <v>169</v>
      </c>
      <c r="B172" s="27">
        <v>4111450</v>
      </c>
      <c r="C172" s="34">
        <v>0</v>
      </c>
      <c r="D172" s="34">
        <v>0</v>
      </c>
    </row>
    <row r="173" spans="1:4" x14ac:dyDescent="0.25">
      <c r="A173" s="23" t="s">
        <v>170</v>
      </c>
      <c r="B173" s="24">
        <v>4111490</v>
      </c>
      <c r="C173" s="28">
        <v>0</v>
      </c>
      <c r="D173" s="28">
        <v>0</v>
      </c>
    </row>
    <row r="174" spans="1:4" x14ac:dyDescent="0.25">
      <c r="A174" s="26" t="s">
        <v>171</v>
      </c>
      <c r="B174" s="27">
        <v>4105100</v>
      </c>
      <c r="C174" s="34">
        <v>0</v>
      </c>
      <c r="D174" s="34">
        <v>0</v>
      </c>
    </row>
    <row r="175" spans="1:4" x14ac:dyDescent="0.25">
      <c r="A175" s="23" t="s">
        <v>172</v>
      </c>
      <c r="B175" s="24">
        <v>4105020</v>
      </c>
      <c r="C175" s="28">
        <v>0</v>
      </c>
      <c r="D175" s="28">
        <v>0</v>
      </c>
    </row>
    <row r="176" spans="1:4" x14ac:dyDescent="0.25">
      <c r="A176" s="26" t="s">
        <v>173</v>
      </c>
      <c r="B176" s="27">
        <v>4111580</v>
      </c>
      <c r="C176" s="34">
        <v>0</v>
      </c>
      <c r="D176" s="34">
        <v>0</v>
      </c>
    </row>
    <row r="177" spans="1:4" x14ac:dyDescent="0.25">
      <c r="A177" s="23" t="s">
        <v>174</v>
      </c>
      <c r="B177" s="24">
        <v>4111610</v>
      </c>
      <c r="C177" s="28">
        <v>0</v>
      </c>
      <c r="D177" s="28">
        <v>0</v>
      </c>
    </row>
    <row r="178" spans="1:4" x14ac:dyDescent="0.25">
      <c r="A178" s="26" t="s">
        <v>175</v>
      </c>
      <c r="B178" s="27">
        <v>4100021</v>
      </c>
      <c r="C178" s="34">
        <v>0</v>
      </c>
      <c r="D178" s="34">
        <v>0</v>
      </c>
    </row>
    <row r="179" spans="1:4" x14ac:dyDescent="0.25">
      <c r="A179" s="23" t="s">
        <v>176</v>
      </c>
      <c r="B179" s="24">
        <v>4111640</v>
      </c>
      <c r="C179" s="28">
        <v>0</v>
      </c>
      <c r="D179" s="28">
        <v>0</v>
      </c>
    </row>
    <row r="180" spans="1:4" x14ac:dyDescent="0.25">
      <c r="A180" s="26" t="s">
        <v>177</v>
      </c>
      <c r="B180" s="27">
        <v>4111670</v>
      </c>
      <c r="C180" s="34">
        <v>0</v>
      </c>
      <c r="D180" s="34">
        <v>0</v>
      </c>
    </row>
    <row r="181" spans="1:4" x14ac:dyDescent="0.25">
      <c r="A181" s="23" t="s">
        <v>178</v>
      </c>
      <c r="B181" s="24">
        <v>4111720</v>
      </c>
      <c r="C181" s="28">
        <v>0</v>
      </c>
      <c r="D181" s="28">
        <v>0</v>
      </c>
    </row>
    <row r="182" spans="1:4" x14ac:dyDescent="0.25">
      <c r="A182" s="26" t="s">
        <v>179</v>
      </c>
      <c r="B182" s="27">
        <v>4111760</v>
      </c>
      <c r="C182" s="34">
        <v>0</v>
      </c>
      <c r="D182" s="34">
        <v>0</v>
      </c>
    </row>
    <row r="183" spans="1:4" x14ac:dyDescent="0.25">
      <c r="A183" s="23" t="s">
        <v>180</v>
      </c>
      <c r="B183" s="24">
        <v>4111790</v>
      </c>
      <c r="C183" s="28">
        <v>0</v>
      </c>
      <c r="D183" s="28">
        <v>0</v>
      </c>
    </row>
    <row r="184" spans="1:4" x14ac:dyDescent="0.25">
      <c r="A184" s="26" t="s">
        <v>181</v>
      </c>
      <c r="B184" s="27">
        <v>4111910</v>
      </c>
      <c r="C184" s="34">
        <v>0</v>
      </c>
      <c r="D184" s="34">
        <v>0</v>
      </c>
    </row>
    <row r="185" spans="1:4" x14ac:dyDescent="0.25">
      <c r="A185" s="23" t="s">
        <v>182</v>
      </c>
      <c r="B185" s="24">
        <v>4111940</v>
      </c>
      <c r="C185" s="28">
        <v>0</v>
      </c>
      <c r="D185" s="28">
        <v>0</v>
      </c>
    </row>
    <row r="186" spans="1:4" x14ac:dyDescent="0.25">
      <c r="A186" s="26" t="s">
        <v>183</v>
      </c>
      <c r="B186" s="27">
        <v>4111970</v>
      </c>
      <c r="C186" s="34">
        <v>0</v>
      </c>
      <c r="D186" s="34">
        <v>0</v>
      </c>
    </row>
    <row r="187" spans="1:4" x14ac:dyDescent="0.25">
      <c r="A187" s="23" t="s">
        <v>184</v>
      </c>
      <c r="B187" s="24">
        <v>4106900</v>
      </c>
      <c r="C187" s="28">
        <v>0</v>
      </c>
      <c r="D187" s="28">
        <v>0</v>
      </c>
    </row>
    <row r="188" spans="1:4" x14ac:dyDescent="0.25">
      <c r="A188" s="26" t="s">
        <v>185</v>
      </c>
      <c r="B188" s="27">
        <v>4112240</v>
      </c>
      <c r="C188" s="34">
        <v>0</v>
      </c>
      <c r="D188" s="34">
        <v>0</v>
      </c>
    </row>
    <row r="189" spans="1:4" x14ac:dyDescent="0.25">
      <c r="A189" s="23" t="s">
        <v>186</v>
      </c>
      <c r="B189" s="24">
        <v>4112320</v>
      </c>
      <c r="C189" s="28">
        <v>0</v>
      </c>
      <c r="D189" s="28">
        <v>0</v>
      </c>
    </row>
    <row r="190" spans="1:4" x14ac:dyDescent="0.25">
      <c r="A190" s="26" t="s">
        <v>187</v>
      </c>
      <c r="B190" s="27">
        <v>4112360</v>
      </c>
      <c r="C190" s="34">
        <v>0</v>
      </c>
      <c r="D190" s="34">
        <v>0</v>
      </c>
    </row>
    <row r="191" spans="1:4" x14ac:dyDescent="0.25">
      <c r="A191" s="23" t="s">
        <v>188</v>
      </c>
      <c r="B191" s="24">
        <v>4112540</v>
      </c>
      <c r="C191" s="28">
        <v>0</v>
      </c>
      <c r="D191" s="28">
        <v>0</v>
      </c>
    </row>
    <row r="192" spans="1:4" x14ac:dyDescent="0.25">
      <c r="A192" s="26" t="s">
        <v>189</v>
      </c>
      <c r="B192" s="27">
        <v>4112600</v>
      </c>
      <c r="C192" s="34">
        <v>0</v>
      </c>
      <c r="D192" s="34">
        <v>0</v>
      </c>
    </row>
    <row r="193" spans="1:4" x14ac:dyDescent="0.25">
      <c r="A193" s="23" t="s">
        <v>190</v>
      </c>
      <c r="B193" s="24">
        <v>4112690</v>
      </c>
      <c r="C193" s="28">
        <v>0</v>
      </c>
      <c r="D193" s="28">
        <v>0</v>
      </c>
    </row>
    <row r="194" spans="1:4" x14ac:dyDescent="0.25">
      <c r="A194" s="26" t="s">
        <v>191</v>
      </c>
      <c r="B194" s="27">
        <v>4100014</v>
      </c>
      <c r="C194" s="34">
        <v>0</v>
      </c>
      <c r="D194" s="34">
        <v>0</v>
      </c>
    </row>
    <row r="195" spans="1:4" x14ac:dyDescent="0.25">
      <c r="A195" s="23" t="s">
        <v>192</v>
      </c>
      <c r="B195" s="24">
        <v>4112930</v>
      </c>
      <c r="C195" s="28">
        <v>0</v>
      </c>
      <c r="D195" s="28">
        <v>0</v>
      </c>
    </row>
    <row r="196" spans="1:4" x14ac:dyDescent="0.25">
      <c r="A196" s="26" t="s">
        <v>193</v>
      </c>
      <c r="B196" s="27">
        <v>4112990</v>
      </c>
      <c r="C196" s="34">
        <v>0</v>
      </c>
      <c r="D196" s="34">
        <v>0</v>
      </c>
    </row>
    <row r="197" spans="1:4" x14ac:dyDescent="0.25">
      <c r="A197" s="23" t="s">
        <v>194</v>
      </c>
      <c r="B197" s="24">
        <v>4113080</v>
      </c>
      <c r="C197" s="28">
        <v>0</v>
      </c>
      <c r="D197" s="28">
        <v>0</v>
      </c>
    </row>
    <row r="198" spans="1:4" x14ac:dyDescent="0.25">
      <c r="A198" s="26" t="s">
        <v>195</v>
      </c>
      <c r="B198" s="27">
        <v>4113170</v>
      </c>
      <c r="C198" s="34">
        <v>0</v>
      </c>
      <c r="D198" s="34">
        <v>0</v>
      </c>
    </row>
    <row r="199" spans="1:4" x14ac:dyDescent="0.25">
      <c r="A199" s="23" t="s">
        <v>196</v>
      </c>
      <c r="B199" s="24">
        <v>4113350</v>
      </c>
      <c r="C199" s="28">
        <v>0</v>
      </c>
      <c r="D199" s="28">
        <v>0</v>
      </c>
    </row>
    <row r="200" spans="1:4" x14ac:dyDescent="0.25">
      <c r="A200" s="26" t="s">
        <v>197</v>
      </c>
      <c r="B200" s="27">
        <v>4113490</v>
      </c>
      <c r="C200" s="34">
        <v>0</v>
      </c>
      <c r="D200" s="34">
        <v>0</v>
      </c>
    </row>
    <row r="201" spans="1:4" x14ac:dyDescent="0.25">
      <c r="A201" s="23" t="s">
        <v>198</v>
      </c>
      <c r="B201" s="24">
        <v>4113530</v>
      </c>
      <c r="C201" s="28">
        <v>70</v>
      </c>
      <c r="D201" s="28">
        <v>268</v>
      </c>
    </row>
    <row r="202" spans="1:4" x14ac:dyDescent="0.25">
      <c r="A202" s="26" t="s">
        <v>199</v>
      </c>
      <c r="B202" s="27">
        <v>4100016</v>
      </c>
      <c r="C202" s="34">
        <v>0</v>
      </c>
      <c r="D202" s="34">
        <v>0</v>
      </c>
    </row>
    <row r="203" spans="1:4" x14ac:dyDescent="0.25">
      <c r="A203" s="23" t="s">
        <v>200</v>
      </c>
      <c r="B203" s="24">
        <v>4113650</v>
      </c>
      <c r="C203" s="28">
        <v>0</v>
      </c>
      <c r="D203" s="28">
        <v>0</v>
      </c>
    </row>
    <row r="204" spans="1:4" x14ac:dyDescent="0.25">
      <c r="A204" s="51" t="s">
        <v>257</v>
      </c>
      <c r="B204" s="51">
        <v>4100009</v>
      </c>
      <c r="C204" s="34">
        <v>0</v>
      </c>
      <c r="D204" s="34">
        <v>0</v>
      </c>
    </row>
    <row r="206" spans="1:4" x14ac:dyDescent="0.25">
      <c r="A206" t="s">
        <v>230</v>
      </c>
    </row>
  </sheetData>
  <sheetProtection sheet="1" sort="0" autoFilter="0"/>
  <autoFilter ref="A3:D3"/>
  <mergeCells count="2">
    <mergeCell ref="A1:D1"/>
    <mergeCell ref="A2:D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A9" sqref="A9"/>
    </sheetView>
  </sheetViews>
  <sheetFormatPr defaultRowHeight="15" x14ac:dyDescent="0.25"/>
  <cols>
    <col min="1" max="1" width="2.7109375" style="38" customWidth="1"/>
    <col min="2" max="2" width="3.28515625" style="38" customWidth="1"/>
    <col min="3" max="16384" width="9.140625" style="38"/>
  </cols>
  <sheetData>
    <row r="1" spans="1:3" x14ac:dyDescent="0.25">
      <c r="A1" s="15" t="s">
        <v>223</v>
      </c>
    </row>
    <row r="2" spans="1:3" x14ac:dyDescent="0.25">
      <c r="A2" s="15"/>
    </row>
    <row r="3" spans="1:3" x14ac:dyDescent="0.25">
      <c r="A3" s="29" t="s">
        <v>224</v>
      </c>
      <c r="B3" s="42" t="s">
        <v>260</v>
      </c>
    </row>
    <row r="4" spans="1:3" ht="15.75" customHeight="1" x14ac:dyDescent="0.25">
      <c r="A4" s="29" t="s">
        <v>224</v>
      </c>
      <c r="B4" s="38" t="s">
        <v>225</v>
      </c>
    </row>
    <row r="5" spans="1:3" x14ac:dyDescent="0.25">
      <c r="A5" s="29" t="s">
        <v>224</v>
      </c>
      <c r="B5" s="38" t="s">
        <v>226</v>
      </c>
    </row>
    <row r="6" spans="1:3" x14ac:dyDescent="0.25">
      <c r="A6" s="29" t="s">
        <v>224</v>
      </c>
      <c r="B6" s="38" t="s">
        <v>227</v>
      </c>
    </row>
    <row r="7" spans="1:3" x14ac:dyDescent="0.25">
      <c r="A7" s="29" t="s">
        <v>224</v>
      </c>
      <c r="B7" s="38" t="s">
        <v>229</v>
      </c>
    </row>
    <row r="8" spans="1:3" x14ac:dyDescent="0.25">
      <c r="A8" s="29" t="s">
        <v>224</v>
      </c>
      <c r="B8" s="42" t="s">
        <v>261</v>
      </c>
    </row>
    <row r="9" spans="1:3" x14ac:dyDescent="0.25">
      <c r="B9" s="42"/>
    </row>
    <row r="11" spans="1:3" x14ac:dyDescent="0.25">
      <c r="C11" s="42"/>
    </row>
    <row r="14" spans="1:3" x14ac:dyDescent="0.25">
      <c r="C14" s="42"/>
    </row>
  </sheetData>
  <sheetProtection sheet="1" objects="1" scenarios="1"/>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E3A0F89BB9954C8B253FD585569827" ma:contentTypeVersion="7" ma:contentTypeDescription="Create a new document." ma:contentTypeScope="" ma:versionID="a81cf9d4b13597e61b9efcf1db968191">
  <xsd:schema xmlns:xsd="http://www.w3.org/2001/XMLSchema" xmlns:xs="http://www.w3.org/2001/XMLSchema" xmlns:p="http://schemas.microsoft.com/office/2006/metadata/properties" xmlns:ns1="http://schemas.microsoft.com/sharepoint/v3" xmlns:ns2="b4311169-ef95-4eb4-ad55-0b8e815ccd7b" xmlns:ns3="626a857a-181d-4963-b522-a6055312c9f6" targetNamespace="http://schemas.microsoft.com/office/2006/metadata/properties" ma:root="true" ma:fieldsID="502f16f298c31747db7e96094745dff6" ns1:_="" ns2:_="" ns3:_="">
    <xsd:import namespace="http://schemas.microsoft.com/sharepoint/v3"/>
    <xsd:import namespace="b4311169-ef95-4eb4-ad55-0b8e815ccd7b"/>
    <xsd:import namespace="626a857a-181d-4963-b522-a6055312c9f6"/>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4311169-ef95-4eb4-ad55-0b8e815ccd7b"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626a857a-181d-4963-b522-a6055312c9f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b4311169-ef95-4eb4-ad55-0b8e815ccd7b">2022-10-28T07:00:00+00:00</Estimated_x0020_Creation_x0020_Date>
    <PublishingExpirationDate xmlns="http://schemas.microsoft.com/sharepoint/v3" xsi:nil="true"/>
    <PublishingStartDate xmlns="http://schemas.microsoft.com/sharepoint/v3" xsi:nil="true"/>
    <Priority xmlns="b4311169-ef95-4eb4-ad55-0b8e815ccd7b">New</Priority>
    <Remediation_x0020_Date xmlns="b4311169-ef95-4eb4-ad55-0b8e815ccd7b">2023-03-07T08:00:00+00:00</Remediation_x0020_Date>
  </documentManagement>
</p:properties>
</file>

<file path=customXml/itemProps1.xml><?xml version="1.0" encoding="utf-8"?>
<ds:datastoreItem xmlns:ds="http://schemas.openxmlformats.org/officeDocument/2006/customXml" ds:itemID="{6183E425-826C-4D5F-B1AD-6CF72251F392}"/>
</file>

<file path=customXml/itemProps2.xml><?xml version="1.0" encoding="utf-8"?>
<ds:datastoreItem xmlns:ds="http://schemas.openxmlformats.org/officeDocument/2006/customXml" ds:itemID="{443F8B7A-375C-4ECC-ACDE-62FDE8F5DCCD}"/>
</file>

<file path=customXml/itemProps3.xml><?xml version="1.0" encoding="utf-8"?>
<ds:datastoreItem xmlns:ds="http://schemas.openxmlformats.org/officeDocument/2006/customXml" ds:itemID="{A69855D2-18F4-49AD-A88E-96E11B2636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Section A-LEA Allocations</vt:lpstr>
      <vt:lpstr>Section B-MOE Reduction</vt:lpstr>
      <vt:lpstr>Section C-Provision of CEIS</vt:lpstr>
      <vt:lpstr>Section D-#Receiving CEIS</vt:lpstr>
      <vt:lpstr>Data Notes</vt:lpstr>
      <vt:lpstr>'Section A-LEA Allocations'!Print_Titles</vt:lpstr>
      <vt:lpstr>'Section B-MOE Reduction'!Print_Titles</vt:lpstr>
      <vt:lpstr>'Section C-Provision of CEIS'!Print_Titles</vt:lpstr>
      <vt:lpstr>'Section D-#Receiving CEIS'!Print_Titles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2020-2021 Table 8, Part B MOE and CEIS</dc:title>
  <dc:creator>ODE Staff</dc:creator>
  <cp:lastModifiedBy>"gartonc"</cp:lastModifiedBy>
  <cp:lastPrinted>2020-04-30T19:34:32Z</cp:lastPrinted>
  <dcterms:created xsi:type="dcterms:W3CDTF">2018-06-13T21:53:19Z</dcterms:created>
  <dcterms:modified xsi:type="dcterms:W3CDTF">2023-03-07T21:26:50Z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0x01010054E3A0F89BB9954C8B253FD585569827</vt:lpwstr>
  </property>
</Properties>
</file>