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J:\Data Group\Federal Reports\2021-2022\DTS\Part B Table 8 - MOECEIS (need May 2023)\"/>
    </mc:Choice>
  </mc:AlternateContent>
  <xr:revisionPtr revIDLastSave="0" documentId="13_ncr:1_{8D127602-B1A1-49AD-BEE7-DFA0FDD31694}" xr6:coauthVersionLast="47" xr6:coauthVersionMax="47" xr10:uidLastSave="{00000000-0000-0000-0000-000000000000}"/>
  <bookViews>
    <workbookView xWindow="28680" yWindow="-165" windowWidth="29040" windowHeight="15840" xr2:uid="{00000000-000D-0000-FFFF-FFFF00000000}"/>
  </bookViews>
  <sheets>
    <sheet name="Section A-LEA Allocations" sheetId="1" r:id="rId1"/>
    <sheet name="Section B-MOE Reduction" sheetId="2" r:id="rId2"/>
    <sheet name="Section C-Provision of CEIS" sheetId="3" r:id="rId3"/>
    <sheet name="Section D-#Receiving CEIS" sheetId="4" r:id="rId4"/>
    <sheet name="Data Notes" sheetId="5" r:id="rId5"/>
  </sheets>
  <definedNames>
    <definedName name="_xlnm._FilterDatabase" localSheetId="0" hidden="1">'Section A-LEA Allocations'!$A$6:$J$6</definedName>
    <definedName name="_xlnm._FilterDatabase" localSheetId="1" hidden="1">'Section B-MOE Reduction'!$A$5:$H$206</definedName>
    <definedName name="_xlnm._FilterDatabase" localSheetId="2" hidden="1">'Section C-Provision of CEIS'!$A$4:$L$205</definedName>
    <definedName name="_xlnm._FilterDatabase" localSheetId="3" hidden="1">'Section D-#Receiving CEIS'!$A$3:$D$3</definedName>
    <definedName name="_xlnm.Print_Titles" localSheetId="0">'Section A-LEA Allocations'!$1:$6</definedName>
    <definedName name="_xlnm.Print_Titles" localSheetId="1">'Section B-MOE Reduction'!$1:$5</definedName>
    <definedName name="_xlnm.Print_Titles" localSheetId="2">'Section C-Provision of CEIS'!$1:$4</definedName>
    <definedName name="_xlnm.Print_Titles" localSheetId="3">'Section D-#Receiving CEIS'!$1:$3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I14" i="3"/>
  <c r="I189" i="3"/>
  <c r="I119" i="3"/>
  <c r="I90" i="3"/>
  <c r="I30" i="3"/>
  <c r="I19" i="3"/>
  <c r="I18" i="3"/>
  <c r="I207" i="1" l="1"/>
  <c r="J207" i="1" s="1"/>
  <c r="H207" i="1"/>
  <c r="E207" i="1"/>
  <c r="E132" i="1" l="1"/>
  <c r="E164" i="1"/>
  <c r="E116" i="1" l="1"/>
  <c r="E126" i="1"/>
  <c r="E122" i="1"/>
  <c r="E171" i="1"/>
  <c r="E202" i="1"/>
  <c r="E194" i="1"/>
  <c r="E186" i="1"/>
  <c r="E206" i="1"/>
  <c r="E198" i="1"/>
  <c r="E190" i="1"/>
  <c r="E182" i="1"/>
  <c r="E142" i="1"/>
  <c r="E152" i="1"/>
  <c r="E144" i="1"/>
  <c r="E154" i="1"/>
  <c r="E172" i="1"/>
  <c r="E174" i="1"/>
  <c r="E158" i="1"/>
  <c r="E134" i="1"/>
  <c r="E200" i="1"/>
  <c r="E192" i="1"/>
  <c r="E184" i="1"/>
  <c r="E176" i="1"/>
  <c r="E139" i="1"/>
  <c r="E178" i="1"/>
  <c r="E170" i="1"/>
  <c r="E149" i="1"/>
  <c r="E117" i="1"/>
  <c r="E162" i="1"/>
  <c r="E146" i="1"/>
  <c r="E130" i="1"/>
  <c r="E114" i="1"/>
  <c r="E106" i="1"/>
  <c r="E98" i="1"/>
  <c r="E90" i="1"/>
  <c r="E82" i="1"/>
  <c r="E201" i="1"/>
  <c r="E193" i="1"/>
  <c r="E185" i="1"/>
  <c r="E177" i="1"/>
  <c r="E169" i="1"/>
  <c r="E148" i="1"/>
  <c r="E168" i="1"/>
  <c r="E138" i="1"/>
  <c r="E120" i="1"/>
  <c r="E107" i="1"/>
  <c r="E99" i="1"/>
  <c r="E91" i="1"/>
  <c r="E83" i="1"/>
  <c r="E75" i="1"/>
  <c r="E67" i="1"/>
  <c r="E59" i="1"/>
  <c r="E51" i="1"/>
  <c r="E43" i="1"/>
  <c r="E35" i="1"/>
  <c r="E27" i="1"/>
  <c r="E19" i="1"/>
  <c r="E11" i="1"/>
  <c r="E137" i="1"/>
  <c r="E85" i="1"/>
  <c r="E77" i="1"/>
  <c r="E69" i="1"/>
  <c r="E203" i="1"/>
  <c r="E195" i="1"/>
  <c r="E187" i="1"/>
  <c r="E179" i="1"/>
  <c r="E166" i="1"/>
  <c r="E136" i="1"/>
  <c r="E145" i="1"/>
  <c r="E140" i="1"/>
  <c r="E113" i="1"/>
  <c r="E105" i="1"/>
  <c r="E97" i="1"/>
  <c r="E89" i="1"/>
  <c r="E81" i="1"/>
  <c r="E73" i="1"/>
  <c r="E65" i="1"/>
  <c r="E57" i="1"/>
  <c r="E49" i="1"/>
  <c r="E41" i="1"/>
  <c r="E33" i="1"/>
  <c r="E25" i="1"/>
  <c r="E17" i="1"/>
  <c r="E9" i="1"/>
  <c r="E205" i="1"/>
  <c r="E197" i="1"/>
  <c r="E189" i="1"/>
  <c r="E181" i="1"/>
  <c r="E161" i="1"/>
  <c r="E156" i="1"/>
  <c r="E129" i="1"/>
  <c r="E124" i="1"/>
  <c r="E109" i="1"/>
  <c r="E101" i="1"/>
  <c r="E93" i="1"/>
  <c r="E74" i="1"/>
  <c r="E66" i="1"/>
  <c r="E58" i="1"/>
  <c r="E50" i="1"/>
  <c r="E42" i="1"/>
  <c r="E34" i="1"/>
  <c r="E26" i="1"/>
  <c r="E18" i="1"/>
  <c r="E10" i="1"/>
  <c r="E199" i="1"/>
  <c r="E191" i="1"/>
  <c r="E183" i="1"/>
  <c r="E165" i="1"/>
  <c r="E153" i="1"/>
  <c r="E133" i="1"/>
  <c r="E121" i="1"/>
  <c r="E204" i="1"/>
  <c r="E196" i="1"/>
  <c r="E188" i="1"/>
  <c r="E180" i="1"/>
  <c r="E160" i="1"/>
  <c r="E155" i="1"/>
  <c r="E150" i="1"/>
  <c r="E128" i="1"/>
  <c r="E123" i="1"/>
  <c r="E118" i="1"/>
  <c r="E163" i="1"/>
  <c r="E147" i="1"/>
  <c r="E131" i="1"/>
  <c r="E115" i="1"/>
  <c r="E110" i="1"/>
  <c r="E102" i="1"/>
  <c r="E94" i="1"/>
  <c r="E86" i="1"/>
  <c r="E78" i="1"/>
  <c r="E70" i="1"/>
  <c r="E62" i="1"/>
  <c r="E54" i="1"/>
  <c r="E46" i="1"/>
  <c r="E38" i="1"/>
  <c r="E30" i="1"/>
  <c r="E22" i="1"/>
  <c r="E14" i="1"/>
  <c r="E167" i="1"/>
  <c r="E151" i="1"/>
  <c r="E135" i="1"/>
  <c r="E119" i="1"/>
  <c r="E112" i="1"/>
  <c r="E104" i="1"/>
  <c r="E96" i="1"/>
  <c r="E88" i="1"/>
  <c r="E80" i="1"/>
  <c r="E72" i="1"/>
  <c r="E64" i="1"/>
  <c r="E56" i="1"/>
  <c r="E48" i="1"/>
  <c r="E40" i="1"/>
  <c r="E32" i="1"/>
  <c r="E24" i="1"/>
  <c r="E16" i="1"/>
  <c r="E8" i="1"/>
  <c r="E61" i="1"/>
  <c r="E53" i="1"/>
  <c r="E45" i="1"/>
  <c r="E37" i="1"/>
  <c r="E29" i="1"/>
  <c r="E21" i="1"/>
  <c r="E13" i="1"/>
  <c r="E173" i="1"/>
  <c r="E157" i="1"/>
  <c r="E141" i="1"/>
  <c r="E125" i="1"/>
  <c r="E111" i="1"/>
  <c r="E103" i="1"/>
  <c r="E95" i="1"/>
  <c r="E87" i="1"/>
  <c r="E79" i="1"/>
  <c r="E71" i="1"/>
  <c r="E63" i="1"/>
  <c r="E55" i="1"/>
  <c r="E47" i="1"/>
  <c r="E39" i="1"/>
  <c r="E31" i="1"/>
  <c r="E23" i="1"/>
  <c r="E15" i="1"/>
  <c r="E7" i="1"/>
  <c r="E175" i="1"/>
  <c r="E159" i="1"/>
  <c r="E143" i="1"/>
  <c r="E127" i="1"/>
  <c r="E108" i="1"/>
  <c r="E100" i="1"/>
  <c r="E92" i="1"/>
  <c r="E84" i="1"/>
  <c r="E76" i="1"/>
  <c r="E68" i="1"/>
  <c r="E60" i="1"/>
  <c r="E52" i="1"/>
  <c r="E44" i="1"/>
  <c r="E36" i="1"/>
  <c r="E28" i="1"/>
  <c r="E20" i="1"/>
  <c r="E12" i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I17" i="1"/>
  <c r="J17" i="1" s="1"/>
  <c r="I18" i="1"/>
  <c r="J18" i="1" s="1"/>
  <c r="I19" i="1"/>
  <c r="J19" i="1" s="1"/>
  <c r="I20" i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I36" i="1"/>
  <c r="L34" i="3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I67" i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I83" i="3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L110" i="3" s="1"/>
  <c r="I113" i="1"/>
  <c r="J113" i="1" s="1"/>
  <c r="I114" i="1"/>
  <c r="L112" i="3" s="1"/>
  <c r="I115" i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L130" i="3" s="1"/>
  <c r="I133" i="1"/>
  <c r="J133" i="1" s="1"/>
  <c r="I134" i="1"/>
  <c r="L132" i="3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I156" i="1"/>
  <c r="J156" i="1" s="1"/>
  <c r="I157" i="1"/>
  <c r="J157" i="1" s="1"/>
  <c r="I158" i="1"/>
  <c r="J158" i="1" s="1"/>
  <c r="I159" i="1"/>
  <c r="I160" i="1"/>
  <c r="J160" i="1" s="1"/>
  <c r="I161" i="1"/>
  <c r="J161" i="1" s="1"/>
  <c r="I162" i="1"/>
  <c r="J162" i="1" s="1"/>
  <c r="I163" i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L202" i="3" s="1"/>
  <c r="I205" i="1"/>
  <c r="J205" i="1" s="1"/>
  <c r="I206" i="1"/>
  <c r="J206" i="1" s="1"/>
  <c r="J35" i="1" l="1"/>
  <c r="L33" i="3"/>
  <c r="J50" i="1"/>
  <c r="L48" i="3"/>
  <c r="J16" i="1"/>
  <c r="J66" i="1"/>
  <c r="L64" i="3"/>
  <c r="J36" i="1"/>
  <c r="J134" i="1"/>
  <c r="J20" i="1"/>
  <c r="J155" i="1"/>
  <c r="J163" i="1"/>
  <c r="J115" i="1"/>
  <c r="J159" i="1"/>
  <c r="J85" i="1"/>
  <c r="J204" i="1"/>
  <c r="J132" i="1"/>
  <c r="J114" i="1"/>
  <c r="J67" i="1"/>
  <c r="J112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7" i="1"/>
</calcChain>
</file>

<file path=xl/sharedStrings.xml><?xml version="1.0" encoding="utf-8"?>
<sst xmlns="http://schemas.openxmlformats.org/spreadsheetml/2006/main" count="3864" uniqueCount="262">
  <si>
    <t>Adel SD 21</t>
  </si>
  <si>
    <t>NA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</si>
  <si>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</si>
  <si>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</si>
  <si>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</si>
  <si>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</si>
  <si>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</si>
  <si>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</si>
  <si>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</si>
  <si>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</si>
  <si>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</si>
  <si>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</si>
  <si>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</si>
  <si>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</si>
  <si>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</si>
  <si>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</si>
  <si>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</si>
  <si>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</si>
  <si>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</si>
  <si>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</si>
  <si>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</si>
  <si>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</si>
  <si>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</si>
  <si>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</si>
  <si>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</si>
  <si>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</si>
  <si>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</si>
  <si>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</si>
  <si>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</si>
  <si>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</si>
  <si>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</si>
  <si>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</si>
  <si>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</si>
  <si>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</si>
  <si>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</si>
  <si>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</si>
  <si>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</si>
  <si>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</si>
  <si>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</si>
  <si>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</si>
  <si>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</si>
  <si>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</si>
  <si>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</si>
  <si>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</si>
  <si>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</si>
  <si>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</si>
  <si>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</si>
  <si>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</si>
  <si>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</si>
  <si>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</si>
  <si>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Drewsey SD 13</t>
  </si>
  <si>
    <t>Dufur SD 29</t>
  </si>
  <si>
    <t>Eagle Point SD 9</t>
  </si>
  <si>
    <t>Echo SD 5</t>
  </si>
  <si>
    <t>Elgin SD 23</t>
  </si>
  <si>
    <t>Elkton SD34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</si>
  <si>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</si>
  <si>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</si>
  <si>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</si>
  <si>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</si>
  <si>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</si>
  <si>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</si>
  <si>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</si>
  <si>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</si>
  <si>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</si>
  <si>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</si>
  <si>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</si>
  <si>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</si>
  <si>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</si>
  <si>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</si>
  <si>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</si>
  <si>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</si>
  <si>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</si>
  <si>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</si>
  <si>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</si>
  <si>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</si>
  <si>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</si>
  <si>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</si>
  <si>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</si>
  <si>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</si>
  <si>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</si>
  <si>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</si>
  <si>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</si>
  <si>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</si>
  <si>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</si>
  <si>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</si>
  <si>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</si>
  <si>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</si>
  <si>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</si>
  <si>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</si>
  <si>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</si>
  <si>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</si>
  <si>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</si>
  <si>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</si>
  <si>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</si>
  <si>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LaGrande SD 1</t>
  </si>
  <si>
    <t>Lake County SD 7</t>
  </si>
  <si>
    <t>Lake Oswego SD 7J</t>
  </si>
  <si>
    <t>Lebanon Community SD 9</t>
  </si>
  <si>
    <t>Lincoln County SD</t>
  </si>
  <si>
    <t>Long Creek School District #17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</si>
  <si>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</si>
  <si>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</si>
  <si>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</si>
  <si>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</si>
  <si>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</si>
  <si>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</si>
  <si>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</si>
  <si>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</si>
  <si>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</si>
  <si>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</si>
  <si>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</si>
  <si>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</si>
  <si>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</si>
  <si>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Mt.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</si>
  <si>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</si>
  <si>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</si>
  <si>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</si>
  <si>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</si>
  <si>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</si>
  <si>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</si>
  <si>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</si>
  <si>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</si>
  <si>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</si>
  <si>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</si>
  <si>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</si>
  <si>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</si>
  <si>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</si>
  <si>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</si>
  <si>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</si>
  <si>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</si>
  <si>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</si>
  <si>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</si>
  <si>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</si>
  <si>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Corrections</t>
  </si>
  <si>
    <t>41F0002</t>
  </si>
  <si>
    <t>Oregon Trail SD 46</t>
  </si>
  <si>
    <t>Paisley SD 11</t>
  </si>
  <si>
    <t>Parkrose SD 3</t>
  </si>
  <si>
    <t>Pendleton SD 16</t>
  </si>
  <si>
    <t>Perrydale SD 21</t>
  </si>
  <si>
    <t>Philomath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</si>
  <si>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</si>
  <si>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</si>
  <si>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</si>
  <si>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</si>
  <si>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</si>
  <si>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</si>
  <si>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</si>
  <si>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</si>
  <si>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</si>
  <si>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</si>
  <si>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</si>
  <si>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</si>
  <si>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</si>
  <si>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</si>
  <si>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</si>
  <si>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</si>
  <si>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</si>
  <si>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</si>
  <si>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</si>
  <si>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 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</si>
  <si>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</si>
  <si>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</si>
  <si>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</si>
  <si>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</si>
  <si>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</si>
  <si>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</si>
  <si>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</si>
  <si>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</si>
  <si>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</si>
  <si>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</si>
  <si>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</si>
  <si>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</si>
  <si>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</si>
  <si>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</si>
  <si>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</si>
  <si>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</si>
  <si>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</si>
  <si>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</si>
  <si>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</si>
  <si>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</si>
  <si>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</si>
  <si>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</si>
  <si>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</si>
  <si>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</si>
  <si>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</si>
  <si>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</si>
  <si>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</si>
  <si>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</si>
  <si>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</si>
  <si>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</si>
  <si>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</si>
  <si>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</si>
  <si>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</si>
  <si>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</si>
  <si>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</si>
  <si>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</si>
  <si>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</si>
  <si>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Yamhill-Carlton SD 1</t>
  </si>
  <si>
    <t>Yoncalla SD 32</t>
  </si>
  <si>
    <t>A1A. LEA/ESA Name</t>
  </si>
  <si>
    <t>A1B. LEA/ESA NCES ID#</t>
  </si>
  <si>
    <t>A2. The total LEA/ESA allocation for</t>
  </si>
  <si>
    <t>Section 611 of IDEA</t>
  </si>
  <si>
    <t>(dollars $)</t>
  </si>
  <si>
    <t>A3. The total LEA/ESA allocation for</t>
  </si>
  <si>
    <t>Section 619 of IDEA</t>
  </si>
  <si>
    <t>SECTION A. LEA ALLOCATIONS</t>
  </si>
  <si>
    <t>B1A. LEA/ESA Name</t>
  </si>
  <si>
    <t>Meets the requirements and purposes of Part B</t>
  </si>
  <si>
    <t>Needs assistance in implementing the requirements for Part B</t>
  </si>
  <si>
    <t>Yes</t>
  </si>
  <si>
    <t>No</t>
  </si>
  <si>
    <t>SECTION B. MAINTENANCE OF EFFORT REDUCTION</t>
  </si>
  <si>
    <t>C1A. LEA/ESA Name</t>
  </si>
  <si>
    <t>C1B. LEA/ESA NCES ID#</t>
  </si>
  <si>
    <t>SECTION C. PROVISION OF COORDINATED EARLY INTERVENING SERVICES (CEIS)</t>
  </si>
  <si>
    <t>C2. Required CEIS</t>
  </si>
  <si>
    <t>C3. Voluntary CEIS</t>
  </si>
  <si>
    <t>D1A. LEA/ESA Name</t>
  </si>
  <si>
    <t>D1B. LEA/ESA NCES ID#</t>
  </si>
  <si>
    <t>SECTION D. NUMBER OF CHILDREN RECEIVING COORDINATED EARLY INTERVENING SERVICES</t>
  </si>
  <si>
    <t>Data Notes:</t>
  </si>
  <si>
    <t xml:space="preserve">─     </t>
  </si>
  <si>
    <t>ODE YCEP District does not serve students ages 5 or younger, and receives no allocation for 619.</t>
  </si>
  <si>
    <t>ODE JDEP District does not serve students ages 5 or younger, and receives no allocation for 619.</t>
  </si>
  <si>
    <t>Oregon Department of Corrections does not serve students ages 5 or younger, and receives no allocation for 619.</t>
  </si>
  <si>
    <t>B1B. LEA/ESA NCES ID#</t>
  </si>
  <si>
    <t>Harney County Union High 1J does not serve students ages 5 or younger, and receives no allocation for 619.</t>
  </si>
  <si>
    <t>NA - While CCEIS counts are collected, they are not reported and therefore excluded from columns D2 and D3.</t>
  </si>
  <si>
    <t>Douglas County SD 4</t>
  </si>
  <si>
    <t>C2A.1 Was the LEA/ESA identified as having significant disproportionality due to 'identification as a child with a disability'? (Y/N)</t>
  </si>
  <si>
    <t>C2A.2 Was the LEA/ESA identified as having significant disproportionality due to 'identification by disability category'? (Y/N)</t>
  </si>
  <si>
    <t>C2A.3 Was the LEA/ESA identified as having significant disproportionality due to 'placement in a particular educational setting'? (Y/N)</t>
  </si>
  <si>
    <t>C2A.4 Was the LEA/ESA identified as having significant disproportionality due to 'disciplinary action'? (Y/N)</t>
  </si>
  <si>
    <t>Oregon Department of Education</t>
  </si>
  <si>
    <t>A2A. FFY 2020</t>
  </si>
  <si>
    <t>A2B. FFY 2021</t>
  </si>
  <si>
    <t>A2C. Increase in LEA/ESA allocations from FFY 2020 to 2021</t>
  </si>
  <si>
    <t>A3A. FFY 2020</t>
  </si>
  <si>
    <t>A3B. FFY 2021</t>
  </si>
  <si>
    <t>A3C. Increase in LEA/ESA allocations from FFY 2020 to 2021</t>
  </si>
  <si>
    <t>A4. Total LEA/ESA Allocation for Sections 611 and 619 of IDEA for FFY 2020</t>
  </si>
  <si>
    <t>A5. 15% of the total LEA/ESA allocation for sections 611 and 619 of IDEA for FFY 2020</t>
  </si>
  <si>
    <t>B2. For each LEA/ ESA, specify the determination under 34 CFR § 300.600(a)(2) that controls whether the LEA may be able to reduce MOE during SY 2020-2021.</t>
  </si>
  <si>
    <t>B3. Reduction of local and/or State funds taken pursuant to Section 613(a)(2)(C) by the LEA/ESA during SY 2020-2021</t>
  </si>
  <si>
    <t>B5. Did the State determine whether the LEA/ESA met the MOE compliance standard in 
FFY 2020/SY 
2021-2022?</t>
  </si>
  <si>
    <t>B6. Did the LEA/ESA meet the MOE compliance standard in 
FFY 2020/SY 
2021-2022?</t>
  </si>
  <si>
    <t>B7. By the date of this data submission, did the State return non-Federal funds to the Department based on the failure of the LEA/ESA to meet the MOE compliance standard in FFY 2020/SY 
2021-2022?</t>
  </si>
  <si>
    <t>B8. What amount of non-Federal funds did the State return to the Department based on the failure of the LEA/ESA to meet the MOE compliance standard in FFY 2020/SY 
2021-2022?</t>
  </si>
  <si>
    <t>C2A. Was the LEA/ESA required to use 15% of funds for CEIS due to significant disproportionality in SY 2021-2022? (Y/N)</t>
  </si>
  <si>
    <t>C2B. Amount reserved for required CEIS in the LEA /ESA in SY 2021-2022</t>
  </si>
  <si>
    <t>C2C. Percent taken for required CEIS during SY 
2021-2022</t>
  </si>
  <si>
    <t>C3A. Did the LEA/ESA voluntarily use up to 15% of IDEA 611 and 619 fund for CEIS in SY 2021-2022 (Y/N)</t>
  </si>
  <si>
    <t>C3B. Amount reserved for voluntary CEIS in SY 2021-2022</t>
  </si>
  <si>
    <t>C3C. Percent taken for voluntary CEIS during SY 
2021-2022</t>
  </si>
  <si>
    <t>D2. Total number of children receiving CEIS under the IDEA in the LEA/ESA during SY 2021-2022</t>
  </si>
  <si>
    <t>D3. Total number of children who received CEIS under the IDEA anytime in the past two school years and received special education and related services in SY 2021-2022</t>
  </si>
  <si>
    <r>
      <t xml:space="preserve">LEA/ESA Determinations: What year's data were used to make the LEA/ ESA determinations in your state?   </t>
    </r>
    <r>
      <rPr>
        <b/>
        <sz val="11"/>
        <color theme="1"/>
        <rFont val="Calibri"/>
        <family val="2"/>
        <scheme val="minor"/>
      </rPr>
      <t>2020-2021</t>
    </r>
  </si>
  <si>
    <t>Needs intervention in implementing the requirements for Part B</t>
  </si>
  <si>
    <t>Diamond SD 7, Double O, Drewsey SD 13, Frenchglen, Pine Creek, South Harney SD 33 and Suntex indicated that they did not want the IDEA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</si>
</sst>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33" borderId="10" xfId="0" applyFill="1" applyBorder="1" applyAlignment="1">
      <alignment horizontal="left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horizontal="right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164" fontId="0" fillId="0" borderId="10" xfId="0" applyNumberFormat="1" applyBorder="1" applyAlignment="1">
      <alignment horizontal="right"/>
    </xf>
    <xf numFmtId="0" fontId="16" fillId="0" borderId="22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0" fontId="0" fillId="33" borderId="10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6" fillId="0" borderId="23" xfId="0" applyFont="1" applyBorder="1"/>
    <xf numFmtId="0" fontId="16" fillId="0" borderId="24" xfId="0" applyFont="1" applyBorder="1"/>
    <xf numFmtId="0" fontId="0" fillId="33" borderId="27" xfId="0" applyFill="1" applyBorder="1" applyAlignment="1">
      <alignment horizontal="left" wrapText="1"/>
    </xf>
    <xf numFmtId="0" fontId="0" fillId="33" borderId="27" xfId="0" applyFill="1" applyBorder="1" applyAlignment="1">
      <alignment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wrapText="1"/>
    </xf>
    <xf numFmtId="0" fontId="16" fillId="0" borderId="29" xfId="0" applyFont="1" applyBorder="1" applyAlignment="1">
      <alignment wrapText="1"/>
    </xf>
    <xf numFmtId="0" fontId="0" fillId="33" borderId="28" xfId="0" applyFill="1" applyBorder="1" applyAlignment="1">
      <alignment horizontal="left" wrapText="1"/>
    </xf>
    <xf numFmtId="0" fontId="0" fillId="33" borderId="28" xfId="0" applyFill="1" applyBorder="1" applyAlignment="1">
      <alignment wrapText="1"/>
    </xf>
    <xf numFmtId="3" fontId="0" fillId="0" borderId="28" xfId="0" applyNumberFormat="1" applyBorder="1" applyAlignment="1">
      <alignment horizontal="center"/>
    </xf>
    <xf numFmtId="0" fontId="20" fillId="0" borderId="0" xfId="0" applyFont="1" applyAlignment="1">
      <alignment vertical="center"/>
    </xf>
    <xf numFmtId="3" fontId="0" fillId="33" borderId="28" xfId="0" applyNumberFormat="1" applyFill="1" applyBorder="1" applyAlignment="1">
      <alignment horizontal="center"/>
    </xf>
    <xf numFmtId="0" fontId="0" fillId="33" borderId="10" xfId="0" applyFill="1" applyBorder="1" applyAlignment="1">
      <alignment horizontal="right" wrapText="1"/>
    </xf>
    <xf numFmtId="0" fontId="0" fillId="33" borderId="27" xfId="0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164" fontId="0" fillId="0" borderId="28" xfId="0" applyNumberFormat="1" applyBorder="1" applyAlignment="1">
      <alignment horizontal="center" wrapText="1"/>
    </xf>
    <xf numFmtId="164" fontId="0" fillId="33" borderId="27" xfId="0" applyNumberFormat="1" applyFill="1" applyBorder="1" applyAlignment="1">
      <alignment horizontal="center" wrapText="1"/>
    </xf>
    <xf numFmtId="0" fontId="0" fillId="0" borderId="0" xfId="0" applyAlignment="1">
      <alignment vertical="center"/>
    </xf>
    <xf numFmtId="9" fontId="0" fillId="0" borderId="28" xfId="42" applyFont="1" applyFill="1" applyBorder="1" applyAlignment="1">
      <alignment horizontal="center" wrapText="1"/>
    </xf>
    <xf numFmtId="9" fontId="0" fillId="33" borderId="27" xfId="42" applyFont="1" applyFill="1" applyBorder="1" applyAlignment="1">
      <alignment horizontal="center" wrapText="1"/>
    </xf>
    <xf numFmtId="0" fontId="16" fillId="0" borderId="10" xfId="0" applyFont="1" applyBorder="1" applyAlignment="1">
      <alignment horizontal="left" wrapText="1"/>
    </xf>
    <xf numFmtId="164" fontId="0" fillId="33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8" xfId="43" applyNumberFormat="1" applyFont="1" applyFill="1" applyBorder="1" applyAlignment="1">
      <alignment horizontal="center" wrapText="1"/>
    </xf>
    <xf numFmtId="0" fontId="0" fillId="33" borderId="10" xfId="0" applyFill="1" applyBorder="1"/>
    <xf numFmtId="44" fontId="0" fillId="33" borderId="10" xfId="43" applyFont="1" applyFill="1" applyBorder="1"/>
    <xf numFmtId="0" fontId="21" fillId="0" borderId="0" xfId="0" applyFont="1" applyAlignment="1">
      <alignment vertical="center"/>
    </xf>
    <xf numFmtId="164" fontId="0" fillId="33" borderId="27" xfId="43" applyNumberFormat="1" applyFont="1" applyFill="1" applyBorder="1" applyAlignment="1">
      <alignment horizontal="center" wrapText="1"/>
    </xf>
    <xf numFmtId="10" fontId="0" fillId="33" borderId="27" xfId="42" applyNumberFormat="1" applyFont="1" applyFill="1" applyBorder="1" applyAlignment="1">
      <alignment horizontal="center" wrapText="1"/>
    </xf>
    <xf numFmtId="10" fontId="0" fillId="0" borderId="28" xfId="42" applyNumberFormat="1" applyFont="1" applyFill="1" applyBorder="1" applyAlignment="1">
      <alignment horizontal="center" wrapText="1"/>
    </xf>
    <xf numFmtId="10" fontId="0" fillId="33" borderId="28" xfId="42" applyNumberFormat="1" applyFont="1" applyFill="1" applyBorder="1" applyAlignment="1">
      <alignment horizontal="center" wrapText="1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26" xfId="0" applyBorder="1" applyAlignment="1">
      <alignment horizontal="left"/>
    </xf>
    <xf numFmtId="0" fontId="19" fillId="0" borderId="0" xfId="0" applyFont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" sqref="K1"/>
    </sheetView>
  </sheetViews>
  <sheetFormatPr defaultRowHeight="15" x14ac:dyDescent="0.25"/>
  <cols>
    <col min="1" max="1" width="32.140625" customWidth="1"/>
    <col min="2" max="2" width="10" customWidth="1"/>
    <col min="3" max="4" width="15" customWidth="1"/>
    <col min="5" max="5" width="14.7109375" customWidth="1"/>
    <col min="6" max="6" width="15" customWidth="1"/>
    <col min="7" max="8" width="14.7109375" customWidth="1"/>
    <col min="9" max="10" width="15.28515625" customWidth="1"/>
  </cols>
  <sheetData>
    <row r="1" spans="1:10" x14ac:dyDescent="0.25">
      <c r="A1" s="53" t="s">
        <v>208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5"/>
      <c r="B3" s="55"/>
      <c r="C3" s="56" t="s">
        <v>203</v>
      </c>
      <c r="D3" s="56"/>
      <c r="E3" s="57"/>
      <c r="F3" s="59" t="s">
        <v>206</v>
      </c>
      <c r="G3" s="56"/>
      <c r="H3" s="60"/>
      <c r="I3" s="3"/>
      <c r="J3" s="3"/>
    </row>
    <row r="4" spans="1:10" x14ac:dyDescent="0.25">
      <c r="A4" s="55"/>
      <c r="B4" s="55"/>
      <c r="C4" s="54" t="s">
        <v>204</v>
      </c>
      <c r="D4" s="54"/>
      <c r="E4" s="58"/>
      <c r="F4" s="61" t="s">
        <v>207</v>
      </c>
      <c r="G4" s="54"/>
      <c r="H4" s="62"/>
      <c r="I4" s="4"/>
      <c r="J4" s="4"/>
    </row>
    <row r="5" spans="1:10" x14ac:dyDescent="0.25">
      <c r="A5" s="55"/>
      <c r="B5" s="55"/>
      <c r="C5" s="54" t="s">
        <v>205</v>
      </c>
      <c r="D5" s="54"/>
      <c r="E5" s="58"/>
      <c r="F5" s="61" t="s">
        <v>205</v>
      </c>
      <c r="G5" s="54"/>
      <c r="H5" s="62"/>
      <c r="I5" s="4"/>
      <c r="J5" s="4"/>
    </row>
    <row r="6" spans="1:10" ht="94.5" customHeight="1" x14ac:dyDescent="0.25">
      <c r="A6" s="1" t="s">
        <v>201</v>
      </c>
      <c r="B6" s="2" t="s">
        <v>202</v>
      </c>
      <c r="C6" s="39" t="s">
        <v>237</v>
      </c>
      <c r="D6" s="39" t="s">
        <v>238</v>
      </c>
      <c r="E6" s="2" t="s">
        <v>239</v>
      </c>
      <c r="F6" s="39" t="s">
        <v>240</v>
      </c>
      <c r="G6" s="39" t="s">
        <v>241</v>
      </c>
      <c r="H6" s="2" t="s">
        <v>242</v>
      </c>
      <c r="I6" s="5" t="s">
        <v>243</v>
      </c>
      <c r="J6" s="6" t="s">
        <v>244</v>
      </c>
    </row>
    <row r="7" spans="1:10" x14ac:dyDescent="0.25">
      <c r="A7" s="7" t="s">
        <v>0</v>
      </c>
      <c r="B7" s="8">
        <v>4100990</v>
      </c>
      <c r="C7" s="9">
        <v>2614.52</v>
      </c>
      <c r="D7" s="9">
        <v>3460</v>
      </c>
      <c r="E7" s="9">
        <f>D7-C7</f>
        <v>845.48</v>
      </c>
      <c r="F7" s="9">
        <v>243.89</v>
      </c>
      <c r="G7" s="9">
        <v>531</v>
      </c>
      <c r="H7" s="9">
        <f t="shared" ref="H7:H38" si="0">G7-F7</f>
        <v>287.11</v>
      </c>
      <c r="I7" s="9">
        <f t="shared" ref="I7:I38" si="1">D7+G7</f>
        <v>3991</v>
      </c>
      <c r="J7" s="9">
        <f>I7*0.15</f>
        <v>598.65</v>
      </c>
    </row>
    <row r="8" spans="1:10" x14ac:dyDescent="0.25">
      <c r="A8" s="10" t="s">
        <v>2</v>
      </c>
      <c r="B8" s="11">
        <v>4101020</v>
      </c>
      <c r="C8" s="12">
        <v>58373.279999999999</v>
      </c>
      <c r="D8" s="12">
        <v>78063</v>
      </c>
      <c r="E8" s="12">
        <f t="shared" ref="E8:E71" si="2">D8-C8</f>
        <v>19689.72</v>
      </c>
      <c r="F8" s="12">
        <v>363</v>
      </c>
      <c r="G8" s="12">
        <v>1475</v>
      </c>
      <c r="H8" s="12">
        <f t="shared" si="0"/>
        <v>1112</v>
      </c>
      <c r="I8" s="12">
        <f t="shared" si="1"/>
        <v>79538</v>
      </c>
      <c r="J8" s="12">
        <f>I8*0.15</f>
        <v>11930.699999999999</v>
      </c>
    </row>
    <row r="9" spans="1:10" x14ac:dyDescent="0.25">
      <c r="A9" s="7" t="s">
        <v>3</v>
      </c>
      <c r="B9" s="8">
        <v>4101200</v>
      </c>
      <c r="C9" s="9">
        <v>48606.03</v>
      </c>
      <c r="D9" s="9">
        <v>62391</v>
      </c>
      <c r="E9" s="9">
        <f t="shared" si="2"/>
        <v>13784.970000000001</v>
      </c>
      <c r="F9" s="9">
        <v>1533.57</v>
      </c>
      <c r="G9" s="9">
        <v>2441</v>
      </c>
      <c r="H9" s="9">
        <f t="shared" si="0"/>
        <v>907.43000000000006</v>
      </c>
      <c r="I9" s="9">
        <f t="shared" si="1"/>
        <v>64832</v>
      </c>
      <c r="J9" s="9">
        <f t="shared" ref="J9:J71" si="3">I9*0.15</f>
        <v>9724.7999999999993</v>
      </c>
    </row>
    <row r="10" spans="1:10" x14ac:dyDescent="0.25">
      <c r="A10" s="10" t="s">
        <v>4</v>
      </c>
      <c r="B10" s="11">
        <v>4101230</v>
      </c>
      <c r="C10" s="12">
        <v>184023.94</v>
      </c>
      <c r="D10" s="12">
        <v>233947</v>
      </c>
      <c r="E10" s="12">
        <f t="shared" si="2"/>
        <v>49923.06</v>
      </c>
      <c r="F10" s="12">
        <v>8034.88</v>
      </c>
      <c r="G10" s="12">
        <v>11005</v>
      </c>
      <c r="H10" s="12">
        <f t="shared" si="0"/>
        <v>2970.12</v>
      </c>
      <c r="I10" s="12">
        <f t="shared" si="1"/>
        <v>244952</v>
      </c>
      <c r="J10" s="12">
        <f t="shared" si="3"/>
        <v>36742.799999999996</v>
      </c>
    </row>
    <row r="11" spans="1:10" x14ac:dyDescent="0.25">
      <c r="A11" s="7" t="s">
        <v>5</v>
      </c>
      <c r="B11" s="8">
        <v>4101350</v>
      </c>
      <c r="C11" s="9">
        <v>24524.48</v>
      </c>
      <c r="D11" s="9">
        <v>28813</v>
      </c>
      <c r="E11" s="9">
        <f t="shared" si="2"/>
        <v>4288.5200000000004</v>
      </c>
      <c r="F11" s="9">
        <v>846.63</v>
      </c>
      <c r="G11" s="9">
        <v>1161</v>
      </c>
      <c r="H11" s="9">
        <f t="shared" si="0"/>
        <v>314.37</v>
      </c>
      <c r="I11" s="9">
        <f t="shared" si="1"/>
        <v>29974</v>
      </c>
      <c r="J11" s="9">
        <f t="shared" si="3"/>
        <v>4496.0999999999995</v>
      </c>
    </row>
    <row r="12" spans="1:10" x14ac:dyDescent="0.25">
      <c r="A12" s="10" t="s">
        <v>6</v>
      </c>
      <c r="B12" s="11">
        <v>4101470</v>
      </c>
      <c r="C12" s="12">
        <v>33229.160000000003</v>
      </c>
      <c r="D12" s="12">
        <v>45536</v>
      </c>
      <c r="E12" s="12">
        <f t="shared" si="2"/>
        <v>12306.839999999997</v>
      </c>
      <c r="F12" s="12">
        <v>613.45000000000005</v>
      </c>
      <c r="G12" s="12">
        <v>1262</v>
      </c>
      <c r="H12" s="12">
        <f t="shared" si="0"/>
        <v>648.54999999999995</v>
      </c>
      <c r="I12" s="12">
        <f t="shared" si="1"/>
        <v>46798</v>
      </c>
      <c r="J12" s="12">
        <f t="shared" si="3"/>
        <v>7019.7</v>
      </c>
    </row>
    <row r="13" spans="1:10" x14ac:dyDescent="0.25">
      <c r="A13" s="7" t="s">
        <v>7</v>
      </c>
      <c r="B13" s="8">
        <v>4101500</v>
      </c>
      <c r="C13" s="9">
        <v>4879.6499999999996</v>
      </c>
      <c r="D13" s="9">
        <v>5595</v>
      </c>
      <c r="E13" s="9">
        <f t="shared" si="2"/>
        <v>715.35000000000036</v>
      </c>
      <c r="F13" s="9">
        <v>8.11</v>
      </c>
      <c r="G13" s="9">
        <v>83</v>
      </c>
      <c r="H13" s="9">
        <f t="shared" si="0"/>
        <v>74.89</v>
      </c>
      <c r="I13" s="9">
        <f t="shared" si="1"/>
        <v>5678</v>
      </c>
      <c r="J13" s="9">
        <f t="shared" si="3"/>
        <v>851.69999999999993</v>
      </c>
    </row>
    <row r="14" spans="1:10" x14ac:dyDescent="0.25">
      <c r="A14" s="10" t="s">
        <v>8</v>
      </c>
      <c r="B14" s="11">
        <v>4101560</v>
      </c>
      <c r="C14" s="12">
        <v>662774.5</v>
      </c>
      <c r="D14" s="12">
        <v>825402</v>
      </c>
      <c r="E14" s="12">
        <f t="shared" si="2"/>
        <v>162627.5</v>
      </c>
      <c r="F14" s="12">
        <v>15732.51</v>
      </c>
      <c r="G14" s="12">
        <v>27283</v>
      </c>
      <c r="H14" s="12">
        <f t="shared" si="0"/>
        <v>11550.49</v>
      </c>
      <c r="I14" s="12">
        <f t="shared" si="1"/>
        <v>852685</v>
      </c>
      <c r="J14" s="12">
        <f t="shared" si="3"/>
        <v>127902.75</v>
      </c>
    </row>
    <row r="15" spans="1:10" x14ac:dyDescent="0.25">
      <c r="A15" s="7" t="s">
        <v>9</v>
      </c>
      <c r="B15" s="8">
        <v>4101590</v>
      </c>
      <c r="C15" s="9">
        <v>953.18</v>
      </c>
      <c r="D15" s="9">
        <v>1661</v>
      </c>
      <c r="E15" s="9">
        <f t="shared" si="2"/>
        <v>707.82</v>
      </c>
      <c r="F15" s="9">
        <v>2.33</v>
      </c>
      <c r="G15" s="9">
        <v>34</v>
      </c>
      <c r="H15" s="9">
        <f t="shared" si="0"/>
        <v>31.67</v>
      </c>
      <c r="I15" s="9">
        <f t="shared" si="1"/>
        <v>1695</v>
      </c>
      <c r="J15" s="9">
        <f t="shared" si="3"/>
        <v>254.25</v>
      </c>
    </row>
    <row r="16" spans="1:10" x14ac:dyDescent="0.25">
      <c r="A16" s="10" t="s">
        <v>10</v>
      </c>
      <c r="B16" s="11">
        <v>4101620</v>
      </c>
      <c r="C16" s="12">
        <v>385653.42</v>
      </c>
      <c r="D16" s="12">
        <v>504617</v>
      </c>
      <c r="E16" s="12">
        <f t="shared" si="2"/>
        <v>118963.58000000002</v>
      </c>
      <c r="F16" s="12">
        <v>8414.52</v>
      </c>
      <c r="G16" s="12">
        <v>15312</v>
      </c>
      <c r="H16" s="12">
        <f t="shared" si="0"/>
        <v>6897.48</v>
      </c>
      <c r="I16" s="12">
        <f t="shared" si="1"/>
        <v>519929</v>
      </c>
      <c r="J16" s="12">
        <f t="shared" si="3"/>
        <v>77989.349999999991</v>
      </c>
    </row>
    <row r="17" spans="1:10" x14ac:dyDescent="0.25">
      <c r="A17" s="7" t="s">
        <v>11</v>
      </c>
      <c r="B17" s="8">
        <v>4101660</v>
      </c>
      <c r="C17" s="9">
        <v>113221.55</v>
      </c>
      <c r="D17" s="9">
        <v>145112</v>
      </c>
      <c r="E17" s="9">
        <f t="shared" si="2"/>
        <v>31890.449999999997</v>
      </c>
      <c r="F17" s="9">
        <v>5016.59</v>
      </c>
      <c r="G17" s="9">
        <v>7011</v>
      </c>
      <c r="H17" s="9">
        <f t="shared" si="0"/>
        <v>1994.4099999999999</v>
      </c>
      <c r="I17" s="9">
        <f t="shared" si="1"/>
        <v>152123</v>
      </c>
      <c r="J17" s="9">
        <f t="shared" si="3"/>
        <v>22818.45</v>
      </c>
    </row>
    <row r="18" spans="1:10" x14ac:dyDescent="0.25">
      <c r="A18" s="10" t="s">
        <v>12</v>
      </c>
      <c r="B18" s="11">
        <v>4101710</v>
      </c>
      <c r="C18" s="12">
        <v>666267.1</v>
      </c>
      <c r="D18" s="12">
        <v>961312</v>
      </c>
      <c r="E18" s="12">
        <f t="shared" si="2"/>
        <v>295044.90000000002</v>
      </c>
      <c r="F18" s="12">
        <v>8920.76</v>
      </c>
      <c r="G18" s="12">
        <v>30355</v>
      </c>
      <c r="H18" s="12">
        <f t="shared" si="0"/>
        <v>21434.239999999998</v>
      </c>
      <c r="I18" s="12">
        <f t="shared" si="1"/>
        <v>991667</v>
      </c>
      <c r="J18" s="12">
        <f t="shared" si="3"/>
        <v>148750.04999999999</v>
      </c>
    </row>
    <row r="19" spans="1:10" x14ac:dyDescent="0.25">
      <c r="A19" s="7" t="s">
        <v>13</v>
      </c>
      <c r="B19" s="8">
        <v>4101800</v>
      </c>
      <c r="C19" s="9">
        <v>166894.26999999999</v>
      </c>
      <c r="D19" s="9">
        <v>201551</v>
      </c>
      <c r="E19" s="9">
        <f t="shared" si="2"/>
        <v>34656.73000000001</v>
      </c>
      <c r="F19" s="9">
        <v>5623.73</v>
      </c>
      <c r="G19" s="9">
        <v>8079</v>
      </c>
      <c r="H19" s="9">
        <f t="shared" si="0"/>
        <v>2455.2700000000004</v>
      </c>
      <c r="I19" s="9">
        <f t="shared" si="1"/>
        <v>209630</v>
      </c>
      <c r="J19" s="9">
        <f t="shared" si="3"/>
        <v>31444.5</v>
      </c>
    </row>
    <row r="20" spans="1:10" x14ac:dyDescent="0.25">
      <c r="A20" s="10" t="s">
        <v>14</v>
      </c>
      <c r="B20" s="11">
        <v>4101830</v>
      </c>
      <c r="C20" s="12">
        <v>214429.47</v>
      </c>
      <c r="D20" s="12">
        <v>288927</v>
      </c>
      <c r="E20" s="12">
        <f t="shared" si="2"/>
        <v>74497.53</v>
      </c>
      <c r="F20" s="12">
        <v>1830.32</v>
      </c>
      <c r="G20" s="12">
        <v>6004</v>
      </c>
      <c r="H20" s="12">
        <f t="shared" si="0"/>
        <v>4173.68</v>
      </c>
      <c r="I20" s="12">
        <f t="shared" si="1"/>
        <v>294931</v>
      </c>
      <c r="J20" s="12">
        <f t="shared" si="3"/>
        <v>44239.65</v>
      </c>
    </row>
    <row r="21" spans="1:10" x14ac:dyDescent="0.25">
      <c r="A21" s="7" t="s">
        <v>15</v>
      </c>
      <c r="B21" s="8">
        <v>4101920</v>
      </c>
      <c r="C21" s="9">
        <v>8018273.6799999997</v>
      </c>
      <c r="D21" s="9">
        <v>10791819</v>
      </c>
      <c r="E21" s="9">
        <f t="shared" si="2"/>
        <v>2773545.3200000003</v>
      </c>
      <c r="F21" s="9">
        <v>124205.85</v>
      </c>
      <c r="G21" s="9">
        <v>289538</v>
      </c>
      <c r="H21" s="9">
        <f t="shared" si="0"/>
        <v>165332.15</v>
      </c>
      <c r="I21" s="9">
        <f t="shared" si="1"/>
        <v>11081357</v>
      </c>
      <c r="J21" s="9">
        <f t="shared" si="3"/>
        <v>1662203.55</v>
      </c>
    </row>
    <row r="22" spans="1:10" x14ac:dyDescent="0.25">
      <c r="A22" s="10" t="s">
        <v>16</v>
      </c>
      <c r="B22" s="11">
        <v>4101980</v>
      </c>
      <c r="C22" s="12">
        <v>3553149.23</v>
      </c>
      <c r="D22" s="12">
        <v>4750564</v>
      </c>
      <c r="E22" s="12">
        <f t="shared" si="2"/>
        <v>1197414.77</v>
      </c>
      <c r="F22" s="12">
        <v>67040.62</v>
      </c>
      <c r="G22" s="12">
        <v>138798</v>
      </c>
      <c r="H22" s="12">
        <f t="shared" si="0"/>
        <v>71757.38</v>
      </c>
      <c r="I22" s="12">
        <f t="shared" si="1"/>
        <v>4889362</v>
      </c>
      <c r="J22" s="12">
        <f t="shared" si="3"/>
        <v>733404.29999999993</v>
      </c>
    </row>
    <row r="23" spans="1:10" x14ac:dyDescent="0.25">
      <c r="A23" s="7" t="s">
        <v>17</v>
      </c>
      <c r="B23" s="8">
        <v>4102040</v>
      </c>
      <c r="C23" s="9">
        <v>1193907.27</v>
      </c>
      <c r="D23" s="9">
        <v>1491867</v>
      </c>
      <c r="E23" s="9">
        <f t="shared" si="2"/>
        <v>297959.73</v>
      </c>
      <c r="F23" s="9">
        <v>28779.11</v>
      </c>
      <c r="G23" s="9">
        <v>48733</v>
      </c>
      <c r="H23" s="9">
        <f t="shared" si="0"/>
        <v>19953.89</v>
      </c>
      <c r="I23" s="9">
        <f t="shared" si="1"/>
        <v>1540600</v>
      </c>
      <c r="J23" s="9">
        <f t="shared" si="3"/>
        <v>231090</v>
      </c>
    </row>
    <row r="24" spans="1:10" x14ac:dyDescent="0.25">
      <c r="A24" s="10" t="s">
        <v>18</v>
      </c>
      <c r="B24" s="11">
        <v>4102160</v>
      </c>
      <c r="C24" s="12">
        <v>55344.71</v>
      </c>
      <c r="D24" s="12">
        <v>66574</v>
      </c>
      <c r="E24" s="12">
        <f t="shared" si="2"/>
        <v>11229.29</v>
      </c>
      <c r="F24" s="12">
        <v>568.13</v>
      </c>
      <c r="G24" s="12">
        <v>1330</v>
      </c>
      <c r="H24" s="12">
        <f t="shared" si="0"/>
        <v>761.87</v>
      </c>
      <c r="I24" s="12">
        <f t="shared" si="1"/>
        <v>67904</v>
      </c>
      <c r="J24" s="12">
        <f t="shared" si="3"/>
        <v>10185.6</v>
      </c>
    </row>
    <row r="25" spans="1:10" x14ac:dyDescent="0.25">
      <c r="A25" s="7" t="s">
        <v>19</v>
      </c>
      <c r="B25" s="8">
        <v>4102190</v>
      </c>
      <c r="C25" s="9">
        <v>4311.9799999999996</v>
      </c>
      <c r="D25" s="9">
        <v>5256</v>
      </c>
      <c r="E25" s="9">
        <f t="shared" si="2"/>
        <v>944.02000000000044</v>
      </c>
      <c r="F25" s="9">
        <v>0</v>
      </c>
      <c r="G25" s="9">
        <v>99</v>
      </c>
      <c r="H25" s="9">
        <f t="shared" si="0"/>
        <v>99</v>
      </c>
      <c r="I25" s="9">
        <f t="shared" si="1"/>
        <v>5355</v>
      </c>
      <c r="J25" s="9">
        <f t="shared" si="3"/>
        <v>803.25</v>
      </c>
    </row>
    <row r="26" spans="1:10" x14ac:dyDescent="0.25">
      <c r="A26" s="10" t="s">
        <v>20</v>
      </c>
      <c r="B26" s="11">
        <v>4102310</v>
      </c>
      <c r="C26" s="12">
        <v>356815.52</v>
      </c>
      <c r="D26" s="12">
        <v>453775</v>
      </c>
      <c r="E26" s="12">
        <f t="shared" si="2"/>
        <v>96959.479999999981</v>
      </c>
      <c r="F26" s="12">
        <v>14937.56</v>
      </c>
      <c r="G26" s="12">
        <v>21020</v>
      </c>
      <c r="H26" s="12">
        <f t="shared" si="0"/>
        <v>6082.4400000000005</v>
      </c>
      <c r="I26" s="12">
        <f t="shared" si="1"/>
        <v>474795</v>
      </c>
      <c r="J26" s="12">
        <f t="shared" si="3"/>
        <v>71219.25</v>
      </c>
    </row>
    <row r="27" spans="1:10" x14ac:dyDescent="0.25">
      <c r="A27" s="7" t="s">
        <v>21</v>
      </c>
      <c r="B27" s="8">
        <v>4101740</v>
      </c>
      <c r="C27" s="9">
        <v>17476.259999999998</v>
      </c>
      <c r="D27" s="9">
        <v>17628</v>
      </c>
      <c r="E27" s="9">
        <f t="shared" si="2"/>
        <v>151.7400000000016</v>
      </c>
      <c r="F27" s="9">
        <v>302.08999999999997</v>
      </c>
      <c r="G27" s="9">
        <v>429</v>
      </c>
      <c r="H27" s="9">
        <f t="shared" si="0"/>
        <v>126.91000000000003</v>
      </c>
      <c r="I27" s="9">
        <f t="shared" si="1"/>
        <v>18057</v>
      </c>
      <c r="J27" s="9">
        <f t="shared" si="3"/>
        <v>2708.5499999999997</v>
      </c>
    </row>
    <row r="28" spans="1:10" x14ac:dyDescent="0.25">
      <c r="A28" s="10" t="s">
        <v>22</v>
      </c>
      <c r="B28" s="11">
        <v>4102580</v>
      </c>
      <c r="C28" s="12">
        <v>41980.47</v>
      </c>
      <c r="D28" s="12">
        <v>54997</v>
      </c>
      <c r="E28" s="12">
        <f t="shared" si="2"/>
        <v>13016.529999999999</v>
      </c>
      <c r="F28" s="12">
        <v>570.86</v>
      </c>
      <c r="G28" s="12">
        <v>1390</v>
      </c>
      <c r="H28" s="12">
        <f t="shared" si="0"/>
        <v>819.14</v>
      </c>
      <c r="I28" s="12">
        <f t="shared" si="1"/>
        <v>56387</v>
      </c>
      <c r="J28" s="12">
        <f t="shared" si="3"/>
        <v>8458.0499999999993</v>
      </c>
    </row>
    <row r="29" spans="1:10" x14ac:dyDescent="0.25">
      <c r="A29" s="7" t="s">
        <v>23</v>
      </c>
      <c r="B29" s="8">
        <v>4102610</v>
      </c>
      <c r="C29" s="9">
        <v>50366.05</v>
      </c>
      <c r="D29" s="9">
        <v>62895</v>
      </c>
      <c r="E29" s="9">
        <f t="shared" si="2"/>
        <v>12528.949999999997</v>
      </c>
      <c r="F29" s="9">
        <v>335.08</v>
      </c>
      <c r="G29" s="9">
        <v>1083</v>
      </c>
      <c r="H29" s="9">
        <f t="shared" si="0"/>
        <v>747.92000000000007</v>
      </c>
      <c r="I29" s="9">
        <f t="shared" si="1"/>
        <v>63978</v>
      </c>
      <c r="J29" s="9">
        <f t="shared" si="3"/>
        <v>9596.6999999999989</v>
      </c>
    </row>
    <row r="30" spans="1:10" x14ac:dyDescent="0.25">
      <c r="A30" s="10" t="s">
        <v>24</v>
      </c>
      <c r="B30" s="11">
        <v>4102640</v>
      </c>
      <c r="C30" s="12">
        <v>1013577.58</v>
      </c>
      <c r="D30" s="12">
        <v>1265274</v>
      </c>
      <c r="E30" s="12">
        <f t="shared" si="2"/>
        <v>251696.42000000004</v>
      </c>
      <c r="F30" s="12">
        <v>16320.41</v>
      </c>
      <c r="G30" s="12">
        <v>33690</v>
      </c>
      <c r="H30" s="12">
        <f t="shared" si="0"/>
        <v>17369.59</v>
      </c>
      <c r="I30" s="12">
        <f t="shared" si="1"/>
        <v>1298964</v>
      </c>
      <c r="J30" s="12">
        <f t="shared" si="3"/>
        <v>194844.6</v>
      </c>
    </row>
    <row r="31" spans="1:10" x14ac:dyDescent="0.25">
      <c r="A31" s="7" t="s">
        <v>25</v>
      </c>
      <c r="B31" s="8">
        <v>4102780</v>
      </c>
      <c r="C31" s="9">
        <v>557823.12</v>
      </c>
      <c r="D31" s="9">
        <v>738695</v>
      </c>
      <c r="E31" s="9">
        <f t="shared" si="2"/>
        <v>180871.88</v>
      </c>
      <c r="F31" s="9">
        <v>12843.11</v>
      </c>
      <c r="G31" s="9">
        <v>23319</v>
      </c>
      <c r="H31" s="9">
        <f t="shared" si="0"/>
        <v>10475.89</v>
      </c>
      <c r="I31" s="9">
        <f t="shared" si="1"/>
        <v>762014</v>
      </c>
      <c r="J31" s="9">
        <f t="shared" si="3"/>
        <v>114302.09999999999</v>
      </c>
    </row>
    <row r="32" spans="1:10" x14ac:dyDescent="0.25">
      <c r="A32" s="10" t="s">
        <v>26</v>
      </c>
      <c r="B32" s="11">
        <v>4102800</v>
      </c>
      <c r="C32" s="12">
        <v>1320264.05</v>
      </c>
      <c r="D32" s="12">
        <v>1766863</v>
      </c>
      <c r="E32" s="12">
        <f t="shared" si="2"/>
        <v>446598.94999999995</v>
      </c>
      <c r="F32" s="12">
        <v>33957.379999999997</v>
      </c>
      <c r="G32" s="12">
        <v>59415</v>
      </c>
      <c r="H32" s="12">
        <f t="shared" si="0"/>
        <v>25457.620000000003</v>
      </c>
      <c r="I32" s="12">
        <f t="shared" si="1"/>
        <v>1826278</v>
      </c>
      <c r="J32" s="12">
        <f t="shared" si="3"/>
        <v>273941.7</v>
      </c>
    </row>
    <row r="33" spans="1:10" x14ac:dyDescent="0.25">
      <c r="A33" s="7" t="s">
        <v>27</v>
      </c>
      <c r="B33" s="8">
        <v>4105760</v>
      </c>
      <c r="C33" s="9">
        <v>126221.48</v>
      </c>
      <c r="D33" s="9">
        <v>156272</v>
      </c>
      <c r="E33" s="9">
        <f t="shared" si="2"/>
        <v>30050.520000000004</v>
      </c>
      <c r="F33" s="9">
        <v>3215.28</v>
      </c>
      <c r="G33" s="9">
        <v>5753</v>
      </c>
      <c r="H33" s="9">
        <f t="shared" si="0"/>
        <v>2537.7199999999998</v>
      </c>
      <c r="I33" s="9">
        <f t="shared" si="1"/>
        <v>162025</v>
      </c>
      <c r="J33" s="9">
        <f t="shared" si="3"/>
        <v>24303.75</v>
      </c>
    </row>
    <row r="34" spans="1:10" x14ac:dyDescent="0.25">
      <c r="A34" s="10" t="s">
        <v>28</v>
      </c>
      <c r="B34" s="11">
        <v>4102910</v>
      </c>
      <c r="C34" s="12">
        <v>143500.01</v>
      </c>
      <c r="D34" s="12">
        <v>191063</v>
      </c>
      <c r="E34" s="12">
        <f t="shared" si="2"/>
        <v>47562.989999999991</v>
      </c>
      <c r="F34" s="12">
        <v>4147.04</v>
      </c>
      <c r="G34" s="12">
        <v>6942</v>
      </c>
      <c r="H34" s="12">
        <f t="shared" si="0"/>
        <v>2794.96</v>
      </c>
      <c r="I34" s="12">
        <f t="shared" si="1"/>
        <v>198005</v>
      </c>
      <c r="J34" s="12">
        <f t="shared" si="3"/>
        <v>29700.75</v>
      </c>
    </row>
    <row r="35" spans="1:10" x14ac:dyDescent="0.25">
      <c r="A35" s="7" t="s">
        <v>29</v>
      </c>
      <c r="B35" s="8">
        <v>4102940</v>
      </c>
      <c r="C35" s="9">
        <v>914708.65</v>
      </c>
      <c r="D35" s="9">
        <v>1241009</v>
      </c>
      <c r="E35" s="9">
        <f t="shared" si="2"/>
        <v>326300.34999999998</v>
      </c>
      <c r="F35" s="9">
        <v>32046.99</v>
      </c>
      <c r="G35" s="9">
        <v>50071</v>
      </c>
      <c r="H35" s="9">
        <f t="shared" si="0"/>
        <v>18024.009999999998</v>
      </c>
      <c r="I35" s="9">
        <f t="shared" si="1"/>
        <v>1291080</v>
      </c>
      <c r="J35" s="9">
        <f t="shared" si="3"/>
        <v>193662</v>
      </c>
    </row>
    <row r="36" spans="1:10" x14ac:dyDescent="0.25">
      <c r="A36" s="10" t="s">
        <v>30</v>
      </c>
      <c r="B36" s="11">
        <v>4102840</v>
      </c>
      <c r="C36" s="12">
        <v>627929.39</v>
      </c>
      <c r="D36" s="12">
        <v>844298</v>
      </c>
      <c r="E36" s="12">
        <f t="shared" si="2"/>
        <v>216368.61</v>
      </c>
      <c r="F36" s="12">
        <v>15686.66</v>
      </c>
      <c r="G36" s="12">
        <v>27808</v>
      </c>
      <c r="H36" s="12">
        <f t="shared" si="0"/>
        <v>12121.34</v>
      </c>
      <c r="I36" s="12">
        <f t="shared" si="1"/>
        <v>872106</v>
      </c>
      <c r="J36" s="12">
        <f t="shared" si="3"/>
        <v>130815.9</v>
      </c>
    </row>
    <row r="37" spans="1:10" x14ac:dyDescent="0.25">
      <c r="A37" s="7" t="s">
        <v>31</v>
      </c>
      <c r="B37" s="8">
        <v>4103260</v>
      </c>
      <c r="C37" s="9">
        <v>167625.04</v>
      </c>
      <c r="D37" s="9">
        <v>212563</v>
      </c>
      <c r="E37" s="9">
        <f t="shared" si="2"/>
        <v>44937.959999999992</v>
      </c>
      <c r="F37" s="9">
        <v>8074</v>
      </c>
      <c r="G37" s="9">
        <v>10749</v>
      </c>
      <c r="H37" s="9">
        <f t="shared" si="0"/>
        <v>2675</v>
      </c>
      <c r="I37" s="9">
        <f t="shared" si="1"/>
        <v>223312</v>
      </c>
      <c r="J37" s="9">
        <f t="shared" si="3"/>
        <v>33496.799999999996</v>
      </c>
    </row>
    <row r="38" spans="1:10" x14ac:dyDescent="0.25">
      <c r="A38" s="10" t="s">
        <v>32</v>
      </c>
      <c r="B38" s="11">
        <v>4103270</v>
      </c>
      <c r="C38" s="12">
        <v>146389.10999999999</v>
      </c>
      <c r="D38" s="12">
        <v>176689</v>
      </c>
      <c r="E38" s="12">
        <f t="shared" si="2"/>
        <v>30299.890000000014</v>
      </c>
      <c r="F38" s="12">
        <v>5578.54</v>
      </c>
      <c r="G38" s="12">
        <v>7469</v>
      </c>
      <c r="H38" s="12">
        <f t="shared" si="0"/>
        <v>1890.46</v>
      </c>
      <c r="I38" s="12">
        <f t="shared" si="1"/>
        <v>184158</v>
      </c>
      <c r="J38" s="12">
        <f t="shared" si="3"/>
        <v>27623.7</v>
      </c>
    </row>
    <row r="39" spans="1:10" x14ac:dyDescent="0.25">
      <c r="A39" s="7" t="s">
        <v>33</v>
      </c>
      <c r="B39" s="8">
        <v>4103330</v>
      </c>
      <c r="C39" s="9">
        <v>29969.5</v>
      </c>
      <c r="D39" s="9">
        <v>37384</v>
      </c>
      <c r="E39" s="9">
        <f t="shared" si="2"/>
        <v>7414.5</v>
      </c>
      <c r="F39" s="9">
        <v>862.25</v>
      </c>
      <c r="G39" s="9">
        <v>1331</v>
      </c>
      <c r="H39" s="9">
        <f t="shared" ref="H39:H70" si="4">G39-F39</f>
        <v>468.75</v>
      </c>
      <c r="I39" s="9">
        <f t="shared" ref="I39:I70" si="5">D39+G39</f>
        <v>38715</v>
      </c>
      <c r="J39" s="9">
        <f t="shared" si="3"/>
        <v>5807.25</v>
      </c>
    </row>
    <row r="40" spans="1:10" x14ac:dyDescent="0.25">
      <c r="A40" s="10" t="s">
        <v>34</v>
      </c>
      <c r="B40" s="11">
        <v>4103660</v>
      </c>
      <c r="C40" s="12">
        <v>863655.49</v>
      </c>
      <c r="D40" s="12">
        <v>1093651</v>
      </c>
      <c r="E40" s="12">
        <f t="shared" si="2"/>
        <v>229995.51</v>
      </c>
      <c r="F40" s="12">
        <v>28244.81</v>
      </c>
      <c r="G40" s="12">
        <v>41478</v>
      </c>
      <c r="H40" s="12">
        <f t="shared" si="4"/>
        <v>13233.189999999999</v>
      </c>
      <c r="I40" s="12">
        <f t="shared" si="5"/>
        <v>1135129</v>
      </c>
      <c r="J40" s="12">
        <f t="shared" si="3"/>
        <v>170269.35</v>
      </c>
    </row>
    <row r="41" spans="1:10" x14ac:dyDescent="0.25">
      <c r="A41" s="7" t="s">
        <v>35</v>
      </c>
      <c r="B41" s="8">
        <v>4103390</v>
      </c>
      <c r="C41" s="9">
        <v>246827.33</v>
      </c>
      <c r="D41" s="9">
        <v>332808</v>
      </c>
      <c r="E41" s="9">
        <f t="shared" si="2"/>
        <v>85980.670000000013</v>
      </c>
      <c r="F41" s="9">
        <v>9290.56</v>
      </c>
      <c r="G41" s="9">
        <v>13864</v>
      </c>
      <c r="H41" s="9">
        <f t="shared" si="4"/>
        <v>4573.4400000000005</v>
      </c>
      <c r="I41" s="9">
        <f t="shared" si="5"/>
        <v>346672</v>
      </c>
      <c r="J41" s="9">
        <f t="shared" si="3"/>
        <v>52000.799999999996</v>
      </c>
    </row>
    <row r="42" spans="1:10" x14ac:dyDescent="0.25">
      <c r="A42" s="10" t="s">
        <v>36</v>
      </c>
      <c r="B42" s="11">
        <v>4103420</v>
      </c>
      <c r="C42" s="12">
        <v>189718.96</v>
      </c>
      <c r="D42" s="12">
        <v>250683</v>
      </c>
      <c r="E42" s="12">
        <f t="shared" si="2"/>
        <v>60964.040000000008</v>
      </c>
      <c r="F42" s="12">
        <v>3763.77</v>
      </c>
      <c r="G42" s="12">
        <v>7557</v>
      </c>
      <c r="H42" s="12">
        <f t="shared" si="4"/>
        <v>3793.23</v>
      </c>
      <c r="I42" s="12">
        <f t="shared" si="5"/>
        <v>258240</v>
      </c>
      <c r="J42" s="12">
        <f t="shared" si="3"/>
        <v>38736</v>
      </c>
    </row>
    <row r="43" spans="1:10" x14ac:dyDescent="0.25">
      <c r="A43" s="7" t="s">
        <v>37</v>
      </c>
      <c r="B43" s="8">
        <v>4103480</v>
      </c>
      <c r="C43" s="9">
        <v>1516610.48</v>
      </c>
      <c r="D43" s="9">
        <v>1977702</v>
      </c>
      <c r="E43" s="9">
        <f t="shared" si="2"/>
        <v>461091.52</v>
      </c>
      <c r="F43" s="9">
        <v>38789.629999999997</v>
      </c>
      <c r="G43" s="9">
        <v>66052</v>
      </c>
      <c r="H43" s="9">
        <f t="shared" si="4"/>
        <v>27262.370000000003</v>
      </c>
      <c r="I43" s="9">
        <f t="shared" si="5"/>
        <v>2043754</v>
      </c>
      <c r="J43" s="9">
        <f t="shared" si="3"/>
        <v>306563.09999999998</v>
      </c>
    </row>
    <row r="44" spans="1:10" x14ac:dyDescent="0.25">
      <c r="A44" s="10" t="s">
        <v>38</v>
      </c>
      <c r="B44" s="11">
        <v>4103540</v>
      </c>
      <c r="C44" s="12">
        <v>58387.45</v>
      </c>
      <c r="D44" s="12">
        <v>76505</v>
      </c>
      <c r="E44" s="12">
        <f t="shared" si="2"/>
        <v>18117.550000000003</v>
      </c>
      <c r="F44" s="12">
        <v>1620.83</v>
      </c>
      <c r="G44" s="12">
        <v>2632</v>
      </c>
      <c r="H44" s="12">
        <f t="shared" si="4"/>
        <v>1011.1700000000001</v>
      </c>
      <c r="I44" s="12">
        <f t="shared" si="5"/>
        <v>79137</v>
      </c>
      <c r="J44" s="12">
        <f t="shared" si="3"/>
        <v>11870.55</v>
      </c>
    </row>
    <row r="45" spans="1:10" x14ac:dyDescent="0.25">
      <c r="A45" s="7" t="s">
        <v>39</v>
      </c>
      <c r="B45" s="8">
        <v>4103690</v>
      </c>
      <c r="C45" s="9">
        <v>305247.84000000003</v>
      </c>
      <c r="D45" s="9">
        <v>381914</v>
      </c>
      <c r="E45" s="9">
        <f t="shared" si="2"/>
        <v>76666.159999999974</v>
      </c>
      <c r="F45" s="9">
        <v>8819.5400000000009</v>
      </c>
      <c r="G45" s="9">
        <v>13555</v>
      </c>
      <c r="H45" s="9">
        <f t="shared" si="4"/>
        <v>4735.4599999999991</v>
      </c>
      <c r="I45" s="9">
        <f t="shared" si="5"/>
        <v>395469</v>
      </c>
      <c r="J45" s="9">
        <f t="shared" si="3"/>
        <v>59320.35</v>
      </c>
    </row>
    <row r="46" spans="1:10" x14ac:dyDescent="0.25">
      <c r="A46" s="10" t="s">
        <v>40</v>
      </c>
      <c r="B46" s="11">
        <v>4103720</v>
      </c>
      <c r="C46" s="12">
        <v>650716.14</v>
      </c>
      <c r="D46" s="12">
        <v>864985</v>
      </c>
      <c r="E46" s="12">
        <f t="shared" si="2"/>
        <v>214268.86</v>
      </c>
      <c r="F46" s="12">
        <v>24923.09</v>
      </c>
      <c r="G46" s="12">
        <v>36712</v>
      </c>
      <c r="H46" s="12">
        <f t="shared" si="4"/>
        <v>11788.91</v>
      </c>
      <c r="I46" s="12">
        <f t="shared" si="5"/>
        <v>901697</v>
      </c>
      <c r="J46" s="12">
        <f t="shared" si="3"/>
        <v>135254.54999999999</v>
      </c>
    </row>
    <row r="47" spans="1:10" x14ac:dyDescent="0.25">
      <c r="A47" s="7" t="s">
        <v>41</v>
      </c>
      <c r="B47" s="8">
        <v>4103780</v>
      </c>
      <c r="C47" s="9">
        <v>70202.12</v>
      </c>
      <c r="D47" s="9">
        <v>85147</v>
      </c>
      <c r="E47" s="9">
        <f t="shared" si="2"/>
        <v>14944.880000000005</v>
      </c>
      <c r="F47" s="9">
        <v>1145.3499999999999</v>
      </c>
      <c r="G47" s="9">
        <v>2408</v>
      </c>
      <c r="H47" s="9">
        <f t="shared" si="4"/>
        <v>1262.6500000000001</v>
      </c>
      <c r="I47" s="9">
        <f t="shared" si="5"/>
        <v>87555</v>
      </c>
      <c r="J47" s="9">
        <f t="shared" si="3"/>
        <v>13133.25</v>
      </c>
    </row>
    <row r="48" spans="1:10" x14ac:dyDescent="0.25">
      <c r="A48" s="10" t="s">
        <v>42</v>
      </c>
      <c r="B48" s="11">
        <v>4103840</v>
      </c>
      <c r="C48" s="12">
        <v>132217.56</v>
      </c>
      <c r="D48" s="12">
        <v>180851</v>
      </c>
      <c r="E48" s="12">
        <f t="shared" si="2"/>
        <v>48633.440000000002</v>
      </c>
      <c r="F48" s="12">
        <v>4228.82</v>
      </c>
      <c r="G48" s="12">
        <v>6746</v>
      </c>
      <c r="H48" s="12">
        <f t="shared" si="4"/>
        <v>2517.1800000000003</v>
      </c>
      <c r="I48" s="12">
        <f t="shared" si="5"/>
        <v>187597</v>
      </c>
      <c r="J48" s="12">
        <f t="shared" si="3"/>
        <v>28139.55</v>
      </c>
    </row>
    <row r="49" spans="1:10" x14ac:dyDescent="0.25">
      <c r="A49" s="7" t="s">
        <v>43</v>
      </c>
      <c r="B49" s="8">
        <v>4103860</v>
      </c>
      <c r="C49" s="9">
        <v>722729.94</v>
      </c>
      <c r="D49" s="9">
        <v>903031</v>
      </c>
      <c r="E49" s="9">
        <f t="shared" si="2"/>
        <v>180301.06000000006</v>
      </c>
      <c r="F49" s="9">
        <v>24702.09</v>
      </c>
      <c r="G49" s="9">
        <v>36494</v>
      </c>
      <c r="H49" s="9">
        <f t="shared" si="4"/>
        <v>11791.91</v>
      </c>
      <c r="I49" s="9">
        <f t="shared" si="5"/>
        <v>939525</v>
      </c>
      <c r="J49" s="9">
        <f t="shared" si="3"/>
        <v>140928.75</v>
      </c>
    </row>
    <row r="50" spans="1:10" x14ac:dyDescent="0.25">
      <c r="A50" s="10" t="s">
        <v>44</v>
      </c>
      <c r="B50" s="11">
        <v>4103940</v>
      </c>
      <c r="C50" s="12">
        <v>2051135.95</v>
      </c>
      <c r="D50" s="12">
        <v>2697799</v>
      </c>
      <c r="E50" s="12">
        <f t="shared" si="2"/>
        <v>646663.05000000005</v>
      </c>
      <c r="F50" s="12">
        <v>49832.34</v>
      </c>
      <c r="G50" s="12">
        <v>90348</v>
      </c>
      <c r="H50" s="12">
        <f t="shared" si="4"/>
        <v>40515.660000000003</v>
      </c>
      <c r="I50" s="12">
        <f t="shared" si="5"/>
        <v>2788147</v>
      </c>
      <c r="J50" s="12">
        <f t="shared" si="3"/>
        <v>418222.05</v>
      </c>
    </row>
    <row r="51" spans="1:10" x14ac:dyDescent="0.25">
      <c r="A51" s="7" t="s">
        <v>45</v>
      </c>
      <c r="B51" s="8">
        <v>4103990</v>
      </c>
      <c r="C51" s="9">
        <v>202442.86</v>
      </c>
      <c r="D51" s="9">
        <v>255794</v>
      </c>
      <c r="E51" s="9">
        <f t="shared" si="2"/>
        <v>53351.140000000014</v>
      </c>
      <c r="F51" s="9">
        <v>4750.0200000000004</v>
      </c>
      <c r="G51" s="9">
        <v>8098</v>
      </c>
      <c r="H51" s="9">
        <f t="shared" si="4"/>
        <v>3347.9799999999996</v>
      </c>
      <c r="I51" s="9">
        <f t="shared" si="5"/>
        <v>263892</v>
      </c>
      <c r="J51" s="9">
        <f t="shared" si="3"/>
        <v>39583.799999999996</v>
      </c>
    </row>
    <row r="52" spans="1:10" x14ac:dyDescent="0.25">
      <c r="A52" s="10" t="s">
        <v>46</v>
      </c>
      <c r="B52" s="11">
        <v>4104020</v>
      </c>
      <c r="C52" s="12">
        <v>8716.48</v>
      </c>
      <c r="D52" s="12">
        <v>14392</v>
      </c>
      <c r="E52" s="12">
        <f t="shared" si="2"/>
        <v>5675.52</v>
      </c>
      <c r="F52" s="12">
        <v>2046.13</v>
      </c>
      <c r="G52" s="12">
        <v>2168</v>
      </c>
      <c r="H52" s="12">
        <f t="shared" si="4"/>
        <v>121.86999999999989</v>
      </c>
      <c r="I52" s="12">
        <f t="shared" si="5"/>
        <v>16560</v>
      </c>
      <c r="J52" s="12">
        <f t="shared" si="3"/>
        <v>2484</v>
      </c>
    </row>
    <row r="53" spans="1:10" x14ac:dyDescent="0.25">
      <c r="A53" s="7" t="s">
        <v>47</v>
      </c>
      <c r="B53" s="8">
        <v>4104170</v>
      </c>
      <c r="C53" s="9">
        <v>0</v>
      </c>
      <c r="D53" s="9">
        <v>2129</v>
      </c>
      <c r="E53" s="9">
        <f t="shared" si="2"/>
        <v>2129</v>
      </c>
      <c r="F53" s="9">
        <v>0</v>
      </c>
      <c r="G53" s="9">
        <v>280</v>
      </c>
      <c r="H53" s="9">
        <f t="shared" si="4"/>
        <v>280</v>
      </c>
      <c r="I53" s="9">
        <f t="shared" si="5"/>
        <v>2409</v>
      </c>
      <c r="J53" s="9">
        <f t="shared" si="3"/>
        <v>361.34999999999997</v>
      </c>
    </row>
    <row r="54" spans="1:10" x14ac:dyDescent="0.25">
      <c r="A54" s="10" t="s">
        <v>48</v>
      </c>
      <c r="B54" s="11">
        <v>4104290</v>
      </c>
      <c r="C54" s="12">
        <v>0</v>
      </c>
      <c r="D54" s="12">
        <v>1911</v>
      </c>
      <c r="E54" s="12">
        <f t="shared" si="2"/>
        <v>1911</v>
      </c>
      <c r="F54" s="12">
        <v>0</v>
      </c>
      <c r="G54" s="12">
        <v>250</v>
      </c>
      <c r="H54" s="12">
        <f t="shared" si="4"/>
        <v>250</v>
      </c>
      <c r="I54" s="12">
        <f t="shared" si="5"/>
        <v>2161</v>
      </c>
      <c r="J54" s="12">
        <f t="shared" si="3"/>
        <v>324.14999999999998</v>
      </c>
    </row>
    <row r="55" spans="1:10" x14ac:dyDescent="0.25">
      <c r="A55" s="7" t="s">
        <v>49</v>
      </c>
      <c r="B55" s="8">
        <v>4103960</v>
      </c>
      <c r="C55" s="9">
        <v>59015.18</v>
      </c>
      <c r="D55" s="9">
        <v>79487</v>
      </c>
      <c r="E55" s="9">
        <f t="shared" si="2"/>
        <v>20471.82</v>
      </c>
      <c r="F55" s="9">
        <v>1542.03</v>
      </c>
      <c r="G55" s="9">
        <v>2652</v>
      </c>
      <c r="H55" s="9">
        <f t="shared" si="4"/>
        <v>1109.97</v>
      </c>
      <c r="I55" s="9">
        <f t="shared" si="5"/>
        <v>82139</v>
      </c>
      <c r="J55" s="9">
        <f t="shared" si="3"/>
        <v>12320.85</v>
      </c>
    </row>
    <row r="56" spans="1:10" x14ac:dyDescent="0.25">
      <c r="A56" s="10" t="s">
        <v>231</v>
      </c>
      <c r="B56" s="11">
        <v>4110710</v>
      </c>
      <c r="C56" s="12">
        <v>1307614.55</v>
      </c>
      <c r="D56" s="12">
        <v>1676223</v>
      </c>
      <c r="E56" s="12">
        <f t="shared" si="2"/>
        <v>368608.44999999995</v>
      </c>
      <c r="F56" s="12">
        <v>43113.86</v>
      </c>
      <c r="G56" s="12">
        <v>65558</v>
      </c>
      <c r="H56" s="12">
        <f t="shared" si="4"/>
        <v>22444.14</v>
      </c>
      <c r="I56" s="12">
        <f t="shared" si="5"/>
        <v>1741781</v>
      </c>
      <c r="J56" s="12">
        <f t="shared" si="3"/>
        <v>261267.15</v>
      </c>
    </row>
    <row r="57" spans="1:10" x14ac:dyDescent="0.25">
      <c r="A57" s="7" t="s">
        <v>50</v>
      </c>
      <c r="B57" s="8">
        <v>4104380</v>
      </c>
      <c r="C57" s="9">
        <v>0</v>
      </c>
      <c r="D57" s="9">
        <v>1706</v>
      </c>
      <c r="E57" s="9">
        <f t="shared" si="2"/>
        <v>1706</v>
      </c>
      <c r="F57" s="9">
        <v>0</v>
      </c>
      <c r="G57" s="9">
        <v>21</v>
      </c>
      <c r="H57" s="9">
        <f t="shared" si="4"/>
        <v>21</v>
      </c>
      <c r="I57" s="9">
        <f t="shared" si="5"/>
        <v>1727</v>
      </c>
      <c r="J57" s="9">
        <f t="shared" si="3"/>
        <v>259.05</v>
      </c>
    </row>
    <row r="58" spans="1:10" x14ac:dyDescent="0.25">
      <c r="A58" s="10" t="s">
        <v>51</v>
      </c>
      <c r="B58" s="11">
        <v>4104410</v>
      </c>
      <c r="C58" s="12">
        <v>58197.23</v>
      </c>
      <c r="D58" s="12">
        <v>79341</v>
      </c>
      <c r="E58" s="12">
        <f t="shared" si="2"/>
        <v>21143.769999999997</v>
      </c>
      <c r="F58" s="12">
        <v>1593.45</v>
      </c>
      <c r="G58" s="12">
        <v>2820</v>
      </c>
      <c r="H58" s="12">
        <f t="shared" si="4"/>
        <v>1226.55</v>
      </c>
      <c r="I58" s="12">
        <f t="shared" si="5"/>
        <v>82161</v>
      </c>
      <c r="J58" s="12">
        <f t="shared" si="3"/>
        <v>12324.15</v>
      </c>
    </row>
    <row r="59" spans="1:10" x14ac:dyDescent="0.25">
      <c r="A59" s="7" t="s">
        <v>52</v>
      </c>
      <c r="B59" s="8">
        <v>4104500</v>
      </c>
      <c r="C59" s="9">
        <v>892142.48</v>
      </c>
      <c r="D59" s="9">
        <v>1159063</v>
      </c>
      <c r="E59" s="9">
        <f t="shared" si="2"/>
        <v>266920.52</v>
      </c>
      <c r="F59" s="9">
        <v>20949.919999999998</v>
      </c>
      <c r="G59" s="9">
        <v>36668</v>
      </c>
      <c r="H59" s="9">
        <f t="shared" si="4"/>
        <v>15718.080000000002</v>
      </c>
      <c r="I59" s="9">
        <f t="shared" si="5"/>
        <v>1195731</v>
      </c>
      <c r="J59" s="9">
        <f t="shared" si="3"/>
        <v>179359.65</v>
      </c>
    </row>
    <row r="60" spans="1:10" x14ac:dyDescent="0.25">
      <c r="A60" s="10" t="s">
        <v>53</v>
      </c>
      <c r="B60" s="11">
        <v>4104530</v>
      </c>
      <c r="C60" s="12">
        <v>49721.51</v>
      </c>
      <c r="D60" s="12">
        <v>63816</v>
      </c>
      <c r="E60" s="12">
        <f t="shared" si="2"/>
        <v>14094.489999999998</v>
      </c>
      <c r="F60" s="12">
        <v>569.79</v>
      </c>
      <c r="G60" s="12">
        <v>1523</v>
      </c>
      <c r="H60" s="12">
        <f t="shared" si="4"/>
        <v>953.21</v>
      </c>
      <c r="I60" s="12">
        <f t="shared" si="5"/>
        <v>65339</v>
      </c>
      <c r="J60" s="12">
        <f t="shared" si="3"/>
        <v>9800.85</v>
      </c>
    </row>
    <row r="61" spans="1:10" x14ac:dyDescent="0.25">
      <c r="A61" s="7" t="s">
        <v>54</v>
      </c>
      <c r="B61" s="8">
        <v>4104590</v>
      </c>
      <c r="C61" s="9">
        <v>85215.46</v>
      </c>
      <c r="D61" s="9">
        <v>117509</v>
      </c>
      <c r="E61" s="9">
        <f t="shared" si="2"/>
        <v>32293.539999999994</v>
      </c>
      <c r="F61" s="9">
        <v>620.14</v>
      </c>
      <c r="G61" s="9">
        <v>2175</v>
      </c>
      <c r="H61" s="9">
        <f t="shared" si="4"/>
        <v>1554.8600000000001</v>
      </c>
      <c r="I61" s="9">
        <f t="shared" si="5"/>
        <v>119684</v>
      </c>
      <c r="J61" s="9">
        <f t="shared" si="3"/>
        <v>17952.599999999999</v>
      </c>
    </row>
    <row r="62" spans="1:10" x14ac:dyDescent="0.25">
      <c r="A62" s="10" t="s">
        <v>55</v>
      </c>
      <c r="B62" s="11">
        <v>4104620</v>
      </c>
      <c r="C62" s="12">
        <v>49351.08</v>
      </c>
      <c r="D62" s="12">
        <v>61214</v>
      </c>
      <c r="E62" s="12">
        <f t="shared" si="2"/>
        <v>11862.919999999998</v>
      </c>
      <c r="F62" s="12">
        <v>0</v>
      </c>
      <c r="G62" s="12">
        <v>1389</v>
      </c>
      <c r="H62" s="12">
        <f t="shared" si="4"/>
        <v>1389</v>
      </c>
      <c r="I62" s="12">
        <f t="shared" si="5"/>
        <v>62603</v>
      </c>
      <c r="J62" s="12">
        <f t="shared" si="3"/>
        <v>9390.4499999999989</v>
      </c>
    </row>
    <row r="63" spans="1:10" x14ac:dyDescent="0.25">
      <c r="A63" s="7" t="s">
        <v>56</v>
      </c>
      <c r="B63" s="8">
        <v>4105080</v>
      </c>
      <c r="C63" s="9">
        <v>106098.64</v>
      </c>
      <c r="D63" s="9">
        <v>130899</v>
      </c>
      <c r="E63" s="9">
        <f t="shared" si="2"/>
        <v>24800.36</v>
      </c>
      <c r="F63" s="9">
        <v>2595.42</v>
      </c>
      <c r="G63" s="9">
        <v>4178</v>
      </c>
      <c r="H63" s="9">
        <f t="shared" si="4"/>
        <v>1582.58</v>
      </c>
      <c r="I63" s="9">
        <f t="shared" si="5"/>
        <v>135077</v>
      </c>
      <c r="J63" s="9">
        <f t="shared" si="3"/>
        <v>20261.55</v>
      </c>
    </row>
    <row r="64" spans="1:10" x14ac:dyDescent="0.25">
      <c r="A64" s="10" t="s">
        <v>57</v>
      </c>
      <c r="B64" s="11">
        <v>4104700</v>
      </c>
      <c r="C64" s="12">
        <v>556232.57999999996</v>
      </c>
      <c r="D64" s="12">
        <v>715696</v>
      </c>
      <c r="E64" s="12">
        <f t="shared" si="2"/>
        <v>159463.42000000004</v>
      </c>
      <c r="F64" s="12">
        <v>11631.32</v>
      </c>
      <c r="G64" s="12">
        <v>21285</v>
      </c>
      <c r="H64" s="12">
        <f t="shared" si="4"/>
        <v>9653.68</v>
      </c>
      <c r="I64" s="12">
        <f t="shared" si="5"/>
        <v>736981</v>
      </c>
      <c r="J64" s="12">
        <f t="shared" si="3"/>
        <v>110547.15</v>
      </c>
    </row>
    <row r="65" spans="1:10" x14ac:dyDescent="0.25">
      <c r="A65" s="7" t="s">
        <v>58</v>
      </c>
      <c r="B65" s="8">
        <v>4104740</v>
      </c>
      <c r="C65" s="9">
        <v>3822231.29</v>
      </c>
      <c r="D65" s="9">
        <v>4831950</v>
      </c>
      <c r="E65" s="9">
        <f t="shared" si="2"/>
        <v>1009718.71</v>
      </c>
      <c r="F65" s="9">
        <v>114730.05</v>
      </c>
      <c r="G65" s="9">
        <v>182327</v>
      </c>
      <c r="H65" s="9">
        <f t="shared" si="4"/>
        <v>67596.95</v>
      </c>
      <c r="I65" s="9">
        <f t="shared" si="5"/>
        <v>5014277</v>
      </c>
      <c r="J65" s="9">
        <f t="shared" si="3"/>
        <v>752141.54999999993</v>
      </c>
    </row>
    <row r="66" spans="1:10" x14ac:dyDescent="0.25">
      <c r="A66" s="10" t="s">
        <v>59</v>
      </c>
      <c r="B66" s="11">
        <v>4100003</v>
      </c>
      <c r="C66" s="12">
        <v>56945.73</v>
      </c>
      <c r="D66" s="12">
        <v>70053</v>
      </c>
      <c r="E66" s="12">
        <f t="shared" si="2"/>
        <v>13107.269999999997</v>
      </c>
      <c r="F66" s="12">
        <v>1057.9100000000001</v>
      </c>
      <c r="G66" s="12">
        <v>1871</v>
      </c>
      <c r="H66" s="12">
        <f t="shared" si="4"/>
        <v>813.08999999999992</v>
      </c>
      <c r="I66" s="12">
        <f t="shared" si="5"/>
        <v>71924</v>
      </c>
      <c r="J66" s="12">
        <f t="shared" si="3"/>
        <v>10788.6</v>
      </c>
    </row>
    <row r="67" spans="1:10" x14ac:dyDescent="0.25">
      <c r="A67" s="7" t="s">
        <v>60</v>
      </c>
      <c r="B67" s="8">
        <v>4104950</v>
      </c>
      <c r="C67" s="9">
        <v>396524.42</v>
      </c>
      <c r="D67" s="9">
        <v>475299</v>
      </c>
      <c r="E67" s="9">
        <f t="shared" si="2"/>
        <v>78774.580000000016</v>
      </c>
      <c r="F67" s="9">
        <v>7923.09</v>
      </c>
      <c r="G67" s="9">
        <v>13557</v>
      </c>
      <c r="H67" s="9">
        <f t="shared" si="4"/>
        <v>5633.91</v>
      </c>
      <c r="I67" s="9">
        <f t="shared" si="5"/>
        <v>488856</v>
      </c>
      <c r="J67" s="9">
        <f t="shared" si="3"/>
        <v>73328.399999999994</v>
      </c>
    </row>
    <row r="68" spans="1:10" x14ac:dyDescent="0.25">
      <c r="A68" s="10" t="s">
        <v>61</v>
      </c>
      <c r="B68" s="11">
        <v>4105160</v>
      </c>
      <c r="C68" s="12">
        <v>1243395.8600000001</v>
      </c>
      <c r="D68" s="12">
        <v>1615302</v>
      </c>
      <c r="E68" s="12">
        <f t="shared" si="2"/>
        <v>371906.1399999999</v>
      </c>
      <c r="F68" s="12">
        <v>23100.42</v>
      </c>
      <c r="G68" s="12">
        <v>46129</v>
      </c>
      <c r="H68" s="12">
        <f t="shared" si="4"/>
        <v>23028.58</v>
      </c>
      <c r="I68" s="12">
        <f t="shared" si="5"/>
        <v>1661431</v>
      </c>
      <c r="J68" s="12">
        <f t="shared" si="3"/>
        <v>249214.65</v>
      </c>
    </row>
    <row r="69" spans="1:10" x14ac:dyDescent="0.25">
      <c r="A69" s="7" t="s">
        <v>62</v>
      </c>
      <c r="B69" s="8">
        <v>4105250</v>
      </c>
      <c r="C69" s="9">
        <v>95894</v>
      </c>
      <c r="D69" s="9">
        <v>180278</v>
      </c>
      <c r="E69" s="9">
        <f t="shared" si="2"/>
        <v>84384</v>
      </c>
      <c r="F69" s="9">
        <v>1050.77</v>
      </c>
      <c r="G69" s="9">
        <v>4339</v>
      </c>
      <c r="H69" s="9">
        <f t="shared" si="4"/>
        <v>3288.23</v>
      </c>
      <c r="I69" s="9">
        <f t="shared" si="5"/>
        <v>184617</v>
      </c>
      <c r="J69" s="9">
        <f t="shared" si="3"/>
        <v>27692.55</v>
      </c>
    </row>
    <row r="70" spans="1:10" x14ac:dyDescent="0.25">
      <c r="A70" s="10" t="s">
        <v>63</v>
      </c>
      <c r="B70" s="11">
        <v>4105310</v>
      </c>
      <c r="C70" s="12">
        <v>0</v>
      </c>
      <c r="D70" s="12">
        <v>1719</v>
      </c>
      <c r="E70" s="12">
        <f t="shared" si="2"/>
        <v>1719</v>
      </c>
      <c r="F70" s="12">
        <v>0</v>
      </c>
      <c r="G70" s="12">
        <v>283</v>
      </c>
      <c r="H70" s="12">
        <f t="shared" si="4"/>
        <v>283</v>
      </c>
      <c r="I70" s="12">
        <f t="shared" si="5"/>
        <v>2002</v>
      </c>
      <c r="J70" s="12">
        <f t="shared" si="3"/>
        <v>300.3</v>
      </c>
    </row>
    <row r="71" spans="1:10" x14ac:dyDescent="0.25">
      <c r="A71" s="7" t="s">
        <v>64</v>
      </c>
      <c r="B71" s="8">
        <v>4105430</v>
      </c>
      <c r="C71" s="9">
        <v>113829.28</v>
      </c>
      <c r="D71" s="9">
        <v>143681</v>
      </c>
      <c r="E71" s="9">
        <f t="shared" si="2"/>
        <v>29851.72</v>
      </c>
      <c r="F71" s="9">
        <v>2587.62</v>
      </c>
      <c r="G71" s="9">
        <v>4486</v>
      </c>
      <c r="H71" s="9">
        <f t="shared" ref="H71:H102" si="6">G71-F71</f>
        <v>1898.38</v>
      </c>
      <c r="I71" s="9">
        <f t="shared" ref="I71:I102" si="7">D71+G71</f>
        <v>148167</v>
      </c>
      <c r="J71" s="9">
        <f t="shared" si="3"/>
        <v>22225.05</v>
      </c>
    </row>
    <row r="72" spans="1:10" x14ac:dyDescent="0.25">
      <c r="A72" s="10" t="s">
        <v>65</v>
      </c>
      <c r="B72" s="11">
        <v>4100015</v>
      </c>
      <c r="C72" s="12">
        <v>288335.5</v>
      </c>
      <c r="D72" s="12">
        <v>380963</v>
      </c>
      <c r="E72" s="12">
        <f t="shared" ref="E72:E135" si="8">D72-C72</f>
        <v>92627.5</v>
      </c>
      <c r="F72" s="12">
        <v>4003.26</v>
      </c>
      <c r="G72" s="12">
        <v>9690</v>
      </c>
      <c r="H72" s="12">
        <f t="shared" si="6"/>
        <v>5686.74</v>
      </c>
      <c r="I72" s="12">
        <f t="shared" si="7"/>
        <v>390653</v>
      </c>
      <c r="J72" s="12">
        <f t="shared" ref="J72:J135" si="9">I72*0.15</f>
        <v>58597.95</v>
      </c>
    </row>
    <row r="73" spans="1:10" x14ac:dyDescent="0.25">
      <c r="A73" s="7" t="s">
        <v>66</v>
      </c>
      <c r="B73" s="8">
        <v>4105610</v>
      </c>
      <c r="C73" s="9">
        <v>436912.47</v>
      </c>
      <c r="D73" s="9">
        <v>539958</v>
      </c>
      <c r="E73" s="9">
        <f t="shared" si="8"/>
        <v>103045.53000000003</v>
      </c>
      <c r="F73" s="9">
        <v>3587.75</v>
      </c>
      <c r="G73" s="9">
        <v>12292</v>
      </c>
      <c r="H73" s="9">
        <f t="shared" si="6"/>
        <v>8704.25</v>
      </c>
      <c r="I73" s="9">
        <f t="shared" si="7"/>
        <v>552250</v>
      </c>
      <c r="J73" s="9">
        <f t="shared" si="9"/>
        <v>82837.5</v>
      </c>
    </row>
    <row r="74" spans="1:10" x14ac:dyDescent="0.25">
      <c r="A74" s="10" t="s">
        <v>67</v>
      </c>
      <c r="B74" s="11">
        <v>4105640</v>
      </c>
      <c r="C74" s="12">
        <v>69845.16</v>
      </c>
      <c r="D74" s="12">
        <v>92130</v>
      </c>
      <c r="E74" s="12">
        <f t="shared" si="8"/>
        <v>22284.839999999997</v>
      </c>
      <c r="F74" s="12">
        <v>592.09</v>
      </c>
      <c r="G74" s="12">
        <v>1773</v>
      </c>
      <c r="H74" s="12">
        <f t="shared" si="6"/>
        <v>1180.9099999999999</v>
      </c>
      <c r="I74" s="12">
        <f t="shared" si="7"/>
        <v>93903</v>
      </c>
      <c r="J74" s="12">
        <f t="shared" si="9"/>
        <v>14085.449999999999</v>
      </c>
    </row>
    <row r="75" spans="1:10" x14ac:dyDescent="0.25">
      <c r="A75" s="7" t="s">
        <v>68</v>
      </c>
      <c r="B75" s="8">
        <v>4105670</v>
      </c>
      <c r="C75" s="9">
        <v>188165.95</v>
      </c>
      <c r="D75" s="9">
        <v>246038</v>
      </c>
      <c r="E75" s="9">
        <f t="shared" si="8"/>
        <v>57872.049999999988</v>
      </c>
      <c r="F75" s="9">
        <v>4274.91</v>
      </c>
      <c r="G75" s="9">
        <v>7638</v>
      </c>
      <c r="H75" s="9">
        <f t="shared" si="6"/>
        <v>3363.09</v>
      </c>
      <c r="I75" s="9">
        <f t="shared" si="7"/>
        <v>253676</v>
      </c>
      <c r="J75" s="9">
        <f t="shared" si="9"/>
        <v>38051.4</v>
      </c>
    </row>
    <row r="76" spans="1:10" x14ac:dyDescent="0.25">
      <c r="A76" s="10" t="s">
        <v>69</v>
      </c>
      <c r="B76" s="11">
        <v>4105910</v>
      </c>
      <c r="C76" s="12">
        <v>1198902.96</v>
      </c>
      <c r="D76" s="12">
        <v>1613161</v>
      </c>
      <c r="E76" s="12">
        <f t="shared" si="8"/>
        <v>414258.04000000004</v>
      </c>
      <c r="F76" s="12">
        <v>31609.19</v>
      </c>
      <c r="G76" s="12">
        <v>56978</v>
      </c>
      <c r="H76" s="12">
        <f t="shared" si="6"/>
        <v>25368.81</v>
      </c>
      <c r="I76" s="12">
        <f t="shared" si="7"/>
        <v>1670139</v>
      </c>
      <c r="J76" s="12">
        <f t="shared" si="9"/>
        <v>250520.84999999998</v>
      </c>
    </row>
    <row r="77" spans="1:10" x14ac:dyDescent="0.25">
      <c r="A77" s="7" t="s">
        <v>70</v>
      </c>
      <c r="B77" s="8">
        <v>4101120</v>
      </c>
      <c r="C77" s="9">
        <v>1906289.14</v>
      </c>
      <c r="D77" s="9">
        <v>2512086</v>
      </c>
      <c r="E77" s="9">
        <f t="shared" si="8"/>
        <v>605796.8600000001</v>
      </c>
      <c r="F77" s="9">
        <v>51652.47</v>
      </c>
      <c r="G77" s="9">
        <v>86724</v>
      </c>
      <c r="H77" s="9">
        <f t="shared" si="6"/>
        <v>35071.53</v>
      </c>
      <c r="I77" s="9">
        <f t="shared" si="7"/>
        <v>2598810</v>
      </c>
      <c r="J77" s="9">
        <f t="shared" si="9"/>
        <v>389821.5</v>
      </c>
    </row>
    <row r="78" spans="1:10" x14ac:dyDescent="0.25">
      <c r="A78" s="10" t="s">
        <v>71</v>
      </c>
      <c r="B78" s="11">
        <v>4106000</v>
      </c>
      <c r="C78" s="12">
        <v>2454654.33</v>
      </c>
      <c r="D78" s="12">
        <v>3128654</v>
      </c>
      <c r="E78" s="12">
        <f t="shared" si="8"/>
        <v>673999.66999999993</v>
      </c>
      <c r="F78" s="12">
        <v>61279.86</v>
      </c>
      <c r="G78" s="12">
        <v>105616</v>
      </c>
      <c r="H78" s="12">
        <f t="shared" si="6"/>
        <v>44336.14</v>
      </c>
      <c r="I78" s="12">
        <f t="shared" si="7"/>
        <v>3234270</v>
      </c>
      <c r="J78" s="12">
        <f t="shared" si="9"/>
        <v>485140.5</v>
      </c>
    </row>
    <row r="79" spans="1:10" x14ac:dyDescent="0.25">
      <c r="A79" s="7" t="s">
        <v>72</v>
      </c>
      <c r="B79" s="8">
        <v>4102490</v>
      </c>
      <c r="C79" s="9">
        <v>228840.22</v>
      </c>
      <c r="D79" s="9">
        <v>270517</v>
      </c>
      <c r="E79" s="9">
        <f t="shared" si="8"/>
        <v>41676.78</v>
      </c>
      <c r="F79" s="9">
        <v>8720.26</v>
      </c>
      <c r="G79" s="9">
        <v>12568</v>
      </c>
      <c r="H79" s="9">
        <f t="shared" si="6"/>
        <v>3847.74</v>
      </c>
      <c r="I79" s="9">
        <f t="shared" si="7"/>
        <v>283085</v>
      </c>
      <c r="J79" s="9">
        <f t="shared" si="9"/>
        <v>42462.75</v>
      </c>
    </row>
    <row r="80" spans="1:10" x14ac:dyDescent="0.25">
      <c r="A80" s="10" t="s">
        <v>73</v>
      </c>
      <c r="B80" s="11">
        <v>4103600</v>
      </c>
      <c r="C80" s="12">
        <v>52889.98</v>
      </c>
      <c r="D80" s="12">
        <v>111671</v>
      </c>
      <c r="E80" s="12">
        <f t="shared" si="8"/>
        <v>58781.02</v>
      </c>
      <c r="F80" s="12">
        <v>0</v>
      </c>
      <c r="G80" s="12">
        <v>2402</v>
      </c>
      <c r="H80" s="12">
        <f t="shared" si="6"/>
        <v>2402</v>
      </c>
      <c r="I80" s="12">
        <f t="shared" si="7"/>
        <v>114073</v>
      </c>
      <c r="J80" s="12">
        <f t="shared" si="9"/>
        <v>17110.95</v>
      </c>
    </row>
    <row r="81" spans="1:10" x14ac:dyDescent="0.25">
      <c r="A81" s="7" t="s">
        <v>74</v>
      </c>
      <c r="B81" s="8">
        <v>4103630</v>
      </c>
      <c r="C81" s="9">
        <v>14161.34</v>
      </c>
      <c r="D81" s="9">
        <v>119814</v>
      </c>
      <c r="E81" s="9">
        <f t="shared" si="8"/>
        <v>105652.66</v>
      </c>
      <c r="F81" s="9">
        <v>0</v>
      </c>
      <c r="G81" s="9">
        <v>0</v>
      </c>
      <c r="H81" s="9">
        <f t="shared" si="6"/>
        <v>0</v>
      </c>
      <c r="I81" s="9">
        <f t="shared" si="7"/>
        <v>119814</v>
      </c>
      <c r="J81" s="9">
        <f t="shared" si="9"/>
        <v>17972.099999999999</v>
      </c>
    </row>
    <row r="82" spans="1:10" x14ac:dyDescent="0.25">
      <c r="A82" s="10" t="s">
        <v>75</v>
      </c>
      <c r="B82" s="11">
        <v>4106120</v>
      </c>
      <c r="C82" s="12">
        <v>22178.39</v>
      </c>
      <c r="D82" s="12">
        <v>30439</v>
      </c>
      <c r="E82" s="12">
        <f t="shared" si="8"/>
        <v>8260.61</v>
      </c>
      <c r="F82" s="12">
        <v>1003.34</v>
      </c>
      <c r="G82" s="12">
        <v>1441</v>
      </c>
      <c r="H82" s="12">
        <f t="shared" si="6"/>
        <v>437.65999999999997</v>
      </c>
      <c r="I82" s="12">
        <f t="shared" si="7"/>
        <v>31880</v>
      </c>
      <c r="J82" s="12">
        <f t="shared" si="9"/>
        <v>4782</v>
      </c>
    </row>
    <row r="83" spans="1:10" x14ac:dyDescent="0.25">
      <c r="A83" s="7" t="s">
        <v>76</v>
      </c>
      <c r="B83" s="8">
        <v>4100019</v>
      </c>
      <c r="C83" s="9">
        <v>164383.07</v>
      </c>
      <c r="D83" s="9">
        <v>221508</v>
      </c>
      <c r="E83" s="9">
        <f t="shared" si="8"/>
        <v>57124.929999999993</v>
      </c>
      <c r="F83" s="9">
        <v>1746.71</v>
      </c>
      <c r="G83" s="9">
        <v>5126</v>
      </c>
      <c r="H83" s="9">
        <f t="shared" si="6"/>
        <v>3379.29</v>
      </c>
      <c r="I83" s="9">
        <f t="shared" si="7"/>
        <v>226634</v>
      </c>
      <c r="J83" s="9">
        <f t="shared" si="9"/>
        <v>33995.1</v>
      </c>
    </row>
    <row r="84" spans="1:10" x14ac:dyDescent="0.25">
      <c r="A84" s="10" t="s">
        <v>77</v>
      </c>
      <c r="B84" s="11">
        <v>4106270</v>
      </c>
      <c r="C84" s="12">
        <v>27055.919999999998</v>
      </c>
      <c r="D84" s="12">
        <v>36818</v>
      </c>
      <c r="E84" s="12">
        <f t="shared" si="8"/>
        <v>9762.0800000000017</v>
      </c>
      <c r="F84" s="12">
        <v>1020.81</v>
      </c>
      <c r="G84" s="12">
        <v>1625</v>
      </c>
      <c r="H84" s="12">
        <f t="shared" si="6"/>
        <v>604.19000000000005</v>
      </c>
      <c r="I84" s="12">
        <f t="shared" si="7"/>
        <v>38443</v>
      </c>
      <c r="J84" s="12">
        <f t="shared" si="9"/>
        <v>5766.45</v>
      </c>
    </row>
    <row r="85" spans="1:10" x14ac:dyDescent="0.25">
      <c r="A85" s="7" t="s">
        <v>78</v>
      </c>
      <c r="B85" s="8">
        <v>4106300</v>
      </c>
      <c r="C85" s="9">
        <v>1087862.01</v>
      </c>
      <c r="D85" s="9">
        <v>1416736</v>
      </c>
      <c r="E85" s="9">
        <f t="shared" si="8"/>
        <v>328873.99</v>
      </c>
      <c r="F85" s="9">
        <v>25838.22</v>
      </c>
      <c r="G85" s="9">
        <v>47287</v>
      </c>
      <c r="H85" s="9">
        <f t="shared" si="6"/>
        <v>21448.78</v>
      </c>
      <c r="I85" s="9">
        <f t="shared" si="7"/>
        <v>1464023</v>
      </c>
      <c r="J85" s="9">
        <f t="shared" si="9"/>
        <v>219603.44999999998</v>
      </c>
    </row>
    <row r="86" spans="1:10" x14ac:dyDescent="0.25">
      <c r="A86" s="10" t="s">
        <v>79</v>
      </c>
      <c r="B86" s="11">
        <v>4100023</v>
      </c>
      <c r="C86" s="12">
        <v>3889393.79</v>
      </c>
      <c r="D86" s="12">
        <v>5012410</v>
      </c>
      <c r="E86" s="12">
        <f t="shared" si="8"/>
        <v>1123016.21</v>
      </c>
      <c r="F86" s="12">
        <v>69526.92</v>
      </c>
      <c r="G86" s="12">
        <v>142899</v>
      </c>
      <c r="H86" s="12">
        <f t="shared" si="6"/>
        <v>73372.08</v>
      </c>
      <c r="I86" s="12">
        <f t="shared" si="7"/>
        <v>5155309</v>
      </c>
      <c r="J86" s="12">
        <f t="shared" si="9"/>
        <v>773296.35</v>
      </c>
    </row>
    <row r="87" spans="1:10" x14ac:dyDescent="0.25">
      <c r="A87" s="7" t="s">
        <v>80</v>
      </c>
      <c r="B87" s="8">
        <v>4106510</v>
      </c>
      <c r="C87" s="9">
        <v>802360.21</v>
      </c>
      <c r="D87" s="9">
        <v>1048224</v>
      </c>
      <c r="E87" s="9">
        <f t="shared" si="8"/>
        <v>245863.79000000004</v>
      </c>
      <c r="F87" s="9">
        <v>21517.22</v>
      </c>
      <c r="G87" s="9">
        <v>36458</v>
      </c>
      <c r="H87" s="9">
        <f t="shared" si="6"/>
        <v>14940.779999999999</v>
      </c>
      <c r="I87" s="9">
        <f t="shared" si="7"/>
        <v>1084682</v>
      </c>
      <c r="J87" s="9">
        <f t="shared" si="9"/>
        <v>162702.29999999999</v>
      </c>
    </row>
    <row r="88" spans="1:10" x14ac:dyDescent="0.25">
      <c r="A88" s="10" t="s">
        <v>81</v>
      </c>
      <c r="B88" s="11">
        <v>4106600</v>
      </c>
      <c r="C88" s="12">
        <v>20551.61</v>
      </c>
      <c r="D88" s="12">
        <v>26042</v>
      </c>
      <c r="E88" s="12">
        <f t="shared" si="8"/>
        <v>5490.3899999999994</v>
      </c>
      <c r="F88" s="12">
        <v>516.5</v>
      </c>
      <c r="G88" s="12">
        <v>879</v>
      </c>
      <c r="H88" s="12">
        <f t="shared" si="6"/>
        <v>362.5</v>
      </c>
      <c r="I88" s="12">
        <f t="shared" si="7"/>
        <v>26921</v>
      </c>
      <c r="J88" s="12">
        <f t="shared" si="9"/>
        <v>4038.1499999999996</v>
      </c>
    </row>
    <row r="89" spans="1:10" x14ac:dyDescent="0.25">
      <c r="A89" s="7" t="s">
        <v>82</v>
      </c>
      <c r="B89" s="8">
        <v>4106630</v>
      </c>
      <c r="C89" s="9">
        <v>77933.91</v>
      </c>
      <c r="D89" s="9">
        <v>92490</v>
      </c>
      <c r="E89" s="9">
        <f t="shared" si="8"/>
        <v>14556.089999999997</v>
      </c>
      <c r="F89" s="9">
        <v>583.62</v>
      </c>
      <c r="G89" s="9">
        <v>1532</v>
      </c>
      <c r="H89" s="9">
        <f t="shared" si="6"/>
        <v>948.38</v>
      </c>
      <c r="I89" s="9">
        <f t="shared" si="7"/>
        <v>94022</v>
      </c>
      <c r="J89" s="9">
        <f t="shared" si="9"/>
        <v>14103.3</v>
      </c>
    </row>
    <row r="90" spans="1:10" x14ac:dyDescent="0.25">
      <c r="A90" s="10" t="s">
        <v>83</v>
      </c>
      <c r="B90" s="11">
        <v>4100047</v>
      </c>
      <c r="C90" s="12">
        <v>31549.279999999999</v>
      </c>
      <c r="D90" s="12">
        <v>41004</v>
      </c>
      <c r="E90" s="12">
        <f t="shared" si="8"/>
        <v>9454.7200000000012</v>
      </c>
      <c r="F90" s="12">
        <v>561.69000000000005</v>
      </c>
      <c r="G90" s="12">
        <v>1126</v>
      </c>
      <c r="H90" s="12">
        <f t="shared" si="6"/>
        <v>564.30999999999995</v>
      </c>
      <c r="I90" s="12">
        <f t="shared" si="7"/>
        <v>42130</v>
      </c>
      <c r="J90" s="12">
        <f t="shared" si="9"/>
        <v>6319.5</v>
      </c>
    </row>
    <row r="91" spans="1:10" x14ac:dyDescent="0.25">
      <c r="A91" s="7" t="s">
        <v>84</v>
      </c>
      <c r="B91" s="8">
        <v>4106740</v>
      </c>
      <c r="C91" s="9">
        <v>643499.07999999996</v>
      </c>
      <c r="D91" s="9">
        <v>844899</v>
      </c>
      <c r="E91" s="9">
        <f t="shared" si="8"/>
        <v>201399.92000000004</v>
      </c>
      <c r="F91" s="9">
        <v>38772.93</v>
      </c>
      <c r="G91" s="9">
        <v>50050</v>
      </c>
      <c r="H91" s="9">
        <f t="shared" si="6"/>
        <v>11277.07</v>
      </c>
      <c r="I91" s="9">
        <f t="shared" si="7"/>
        <v>894949</v>
      </c>
      <c r="J91" s="9">
        <f t="shared" si="9"/>
        <v>134242.35</v>
      </c>
    </row>
    <row r="92" spans="1:10" x14ac:dyDescent="0.25">
      <c r="A92" s="10" t="s">
        <v>85</v>
      </c>
      <c r="B92" s="11">
        <v>4106710</v>
      </c>
      <c r="C92" s="12">
        <v>176744.28</v>
      </c>
      <c r="D92" s="12">
        <v>216574</v>
      </c>
      <c r="E92" s="12">
        <f t="shared" si="8"/>
        <v>39829.72</v>
      </c>
      <c r="F92" s="12">
        <v>2709.94</v>
      </c>
      <c r="G92" s="12">
        <v>5476</v>
      </c>
      <c r="H92" s="12">
        <f t="shared" si="6"/>
        <v>2766.06</v>
      </c>
      <c r="I92" s="12">
        <f t="shared" si="7"/>
        <v>222050</v>
      </c>
      <c r="J92" s="12">
        <f t="shared" si="9"/>
        <v>33307.5</v>
      </c>
    </row>
    <row r="93" spans="1:10" x14ac:dyDescent="0.25">
      <c r="A93" s="7" t="s">
        <v>86</v>
      </c>
      <c r="B93" s="8">
        <v>4106750</v>
      </c>
      <c r="C93" s="9">
        <v>28676.12</v>
      </c>
      <c r="D93" s="9">
        <v>42099</v>
      </c>
      <c r="E93" s="9">
        <f t="shared" si="8"/>
        <v>13422.880000000001</v>
      </c>
      <c r="F93" s="9">
        <v>1032.8499999999999</v>
      </c>
      <c r="G93" s="9">
        <v>1681</v>
      </c>
      <c r="H93" s="9">
        <f t="shared" si="6"/>
        <v>648.15000000000009</v>
      </c>
      <c r="I93" s="9">
        <f t="shared" si="7"/>
        <v>43780</v>
      </c>
      <c r="J93" s="9">
        <f t="shared" si="9"/>
        <v>6567</v>
      </c>
    </row>
    <row r="94" spans="1:10" x14ac:dyDescent="0.25">
      <c r="A94" s="10" t="s">
        <v>87</v>
      </c>
      <c r="B94" s="11">
        <v>4106780</v>
      </c>
      <c r="C94" s="12">
        <v>172038.64</v>
      </c>
      <c r="D94" s="12">
        <v>211692</v>
      </c>
      <c r="E94" s="12">
        <f t="shared" si="8"/>
        <v>39653.359999999986</v>
      </c>
      <c r="F94" s="12">
        <v>5540.84</v>
      </c>
      <c r="G94" s="12">
        <v>7880</v>
      </c>
      <c r="H94" s="12">
        <f t="shared" si="6"/>
        <v>2339.16</v>
      </c>
      <c r="I94" s="12">
        <f t="shared" si="7"/>
        <v>219572</v>
      </c>
      <c r="J94" s="12">
        <f t="shared" si="9"/>
        <v>32935.799999999996</v>
      </c>
    </row>
    <row r="95" spans="1:10" x14ac:dyDescent="0.25">
      <c r="A95" s="7" t="s">
        <v>88</v>
      </c>
      <c r="B95" s="8">
        <v>4106820</v>
      </c>
      <c r="C95" s="9">
        <v>17261.41</v>
      </c>
      <c r="D95" s="9">
        <v>20916</v>
      </c>
      <c r="E95" s="9">
        <f t="shared" si="8"/>
        <v>3654.59</v>
      </c>
      <c r="F95" s="9">
        <v>504.04</v>
      </c>
      <c r="G95" s="9">
        <v>731</v>
      </c>
      <c r="H95" s="9">
        <f t="shared" si="6"/>
        <v>226.95999999999998</v>
      </c>
      <c r="I95" s="9">
        <f t="shared" si="7"/>
        <v>21647</v>
      </c>
      <c r="J95" s="9">
        <f t="shared" si="9"/>
        <v>3247.0499999999997</v>
      </c>
    </row>
    <row r="96" spans="1:10" x14ac:dyDescent="0.25">
      <c r="A96" s="10" t="s">
        <v>89</v>
      </c>
      <c r="B96" s="11">
        <v>4106870</v>
      </c>
      <c r="C96" s="12">
        <v>69906.59</v>
      </c>
      <c r="D96" s="12">
        <v>82341</v>
      </c>
      <c r="E96" s="12">
        <f t="shared" si="8"/>
        <v>12434.410000000003</v>
      </c>
      <c r="F96" s="12">
        <v>2505.81</v>
      </c>
      <c r="G96" s="12">
        <v>3413</v>
      </c>
      <c r="H96" s="12">
        <f t="shared" si="6"/>
        <v>907.19</v>
      </c>
      <c r="I96" s="12">
        <f t="shared" si="7"/>
        <v>85754</v>
      </c>
      <c r="J96" s="12">
        <f t="shared" si="9"/>
        <v>12863.1</v>
      </c>
    </row>
    <row r="97" spans="1:10" x14ac:dyDescent="0.25">
      <c r="A97" s="7" t="s">
        <v>90</v>
      </c>
      <c r="B97" s="8">
        <v>4106930</v>
      </c>
      <c r="C97" s="9">
        <v>396627.88</v>
      </c>
      <c r="D97" s="9">
        <v>494165</v>
      </c>
      <c r="E97" s="9">
        <f t="shared" si="8"/>
        <v>97537.12</v>
      </c>
      <c r="F97" s="9">
        <v>14252.44</v>
      </c>
      <c r="G97" s="9">
        <v>20351</v>
      </c>
      <c r="H97" s="9">
        <f t="shared" si="6"/>
        <v>6098.5599999999995</v>
      </c>
      <c r="I97" s="9">
        <f t="shared" si="7"/>
        <v>514516</v>
      </c>
      <c r="J97" s="9">
        <f t="shared" si="9"/>
        <v>77177.399999999994</v>
      </c>
    </row>
    <row r="98" spans="1:10" x14ac:dyDescent="0.25">
      <c r="A98" s="10" t="s">
        <v>91</v>
      </c>
      <c r="B98" s="11">
        <v>4106960</v>
      </c>
      <c r="C98" s="12">
        <v>1324.65</v>
      </c>
      <c r="D98" s="12">
        <v>1320</v>
      </c>
      <c r="E98" s="12">
        <f t="shared" si="8"/>
        <v>-4.6500000000000909</v>
      </c>
      <c r="F98" s="12">
        <v>1.04</v>
      </c>
      <c r="G98" s="12">
        <v>8</v>
      </c>
      <c r="H98" s="12">
        <f t="shared" si="6"/>
        <v>6.96</v>
      </c>
      <c r="I98" s="12">
        <f t="shared" si="7"/>
        <v>1328</v>
      </c>
      <c r="J98" s="12">
        <f t="shared" si="9"/>
        <v>199.2</v>
      </c>
    </row>
    <row r="99" spans="1:10" x14ac:dyDescent="0.25">
      <c r="A99" s="7" t="s">
        <v>92</v>
      </c>
      <c r="B99" s="8">
        <v>4107020</v>
      </c>
      <c r="C99" s="9">
        <v>1574418.44</v>
      </c>
      <c r="D99" s="9">
        <v>2076345</v>
      </c>
      <c r="E99" s="9">
        <f t="shared" si="8"/>
        <v>501926.56000000006</v>
      </c>
      <c r="F99" s="9">
        <v>35546.959999999999</v>
      </c>
      <c r="G99" s="9">
        <v>64344</v>
      </c>
      <c r="H99" s="9">
        <f t="shared" si="6"/>
        <v>28797.040000000001</v>
      </c>
      <c r="I99" s="9">
        <f t="shared" si="7"/>
        <v>2140689</v>
      </c>
      <c r="J99" s="9">
        <f t="shared" si="9"/>
        <v>321103.34999999998</v>
      </c>
    </row>
    <row r="100" spans="1:10" x14ac:dyDescent="0.25">
      <c r="A100" s="10" t="s">
        <v>93</v>
      </c>
      <c r="B100" s="11">
        <v>4107080</v>
      </c>
      <c r="C100" s="12">
        <v>864116.52</v>
      </c>
      <c r="D100" s="12">
        <v>1041695</v>
      </c>
      <c r="E100" s="12">
        <f t="shared" si="8"/>
        <v>177578.47999999998</v>
      </c>
      <c r="F100" s="12">
        <v>25265.89</v>
      </c>
      <c r="G100" s="12">
        <v>37838</v>
      </c>
      <c r="H100" s="12">
        <f t="shared" si="6"/>
        <v>12572.11</v>
      </c>
      <c r="I100" s="12">
        <f t="shared" si="7"/>
        <v>1079533</v>
      </c>
      <c r="J100" s="12">
        <f t="shared" si="9"/>
        <v>161929.94999999998</v>
      </c>
    </row>
    <row r="101" spans="1:10" x14ac:dyDescent="0.25">
      <c r="A101" s="7" t="s">
        <v>94</v>
      </c>
      <c r="B101" s="8">
        <v>4100040</v>
      </c>
      <c r="C101" s="9">
        <v>97778.95</v>
      </c>
      <c r="D101" s="9">
        <v>124908</v>
      </c>
      <c r="E101" s="9">
        <f t="shared" si="8"/>
        <v>27129.050000000003</v>
      </c>
      <c r="F101" s="9">
        <v>3587.34</v>
      </c>
      <c r="G101" s="9">
        <v>5274</v>
      </c>
      <c r="H101" s="9">
        <f t="shared" si="6"/>
        <v>1686.6599999999999</v>
      </c>
      <c r="I101" s="9">
        <f t="shared" si="7"/>
        <v>130182</v>
      </c>
      <c r="J101" s="9">
        <f t="shared" si="9"/>
        <v>19527.3</v>
      </c>
    </row>
    <row r="102" spans="1:10" x14ac:dyDescent="0.25">
      <c r="A102" s="10" t="s">
        <v>95</v>
      </c>
      <c r="B102" s="11">
        <v>4107200</v>
      </c>
      <c r="C102" s="12">
        <v>579697.14</v>
      </c>
      <c r="D102" s="12">
        <v>740780</v>
      </c>
      <c r="E102" s="12">
        <f t="shared" si="8"/>
        <v>161082.85999999999</v>
      </c>
      <c r="F102" s="12">
        <v>9605.59</v>
      </c>
      <c r="G102" s="12">
        <v>23968</v>
      </c>
      <c r="H102" s="12">
        <f t="shared" si="6"/>
        <v>14362.41</v>
      </c>
      <c r="I102" s="12">
        <f t="shared" si="7"/>
        <v>764748</v>
      </c>
      <c r="J102" s="12">
        <f t="shared" si="9"/>
        <v>114712.2</v>
      </c>
    </row>
    <row r="103" spans="1:10" x14ac:dyDescent="0.25">
      <c r="A103" s="7" t="s">
        <v>96</v>
      </c>
      <c r="B103" s="8">
        <v>4107280</v>
      </c>
      <c r="C103" s="9">
        <v>160606.07</v>
      </c>
      <c r="D103" s="9">
        <v>217401</v>
      </c>
      <c r="E103" s="9">
        <f t="shared" si="8"/>
        <v>56794.929999999993</v>
      </c>
      <c r="F103" s="9">
        <v>6156.02</v>
      </c>
      <c r="G103" s="9">
        <v>9121</v>
      </c>
      <c r="H103" s="9">
        <f t="shared" ref="H103:H134" si="10">G103-F103</f>
        <v>2964.9799999999996</v>
      </c>
      <c r="I103" s="9">
        <f t="shared" ref="I103:I134" si="11">D103+G103</f>
        <v>226522</v>
      </c>
      <c r="J103" s="9">
        <f t="shared" si="9"/>
        <v>33978.299999999996</v>
      </c>
    </row>
    <row r="104" spans="1:10" x14ac:dyDescent="0.25">
      <c r="A104" s="10" t="s">
        <v>97</v>
      </c>
      <c r="B104" s="11">
        <v>4107230</v>
      </c>
      <c r="C104" s="12">
        <v>1466023.53</v>
      </c>
      <c r="D104" s="12">
        <v>1886635</v>
      </c>
      <c r="E104" s="12">
        <f t="shared" si="8"/>
        <v>420611.47</v>
      </c>
      <c r="F104" s="12">
        <v>17561.919999999998</v>
      </c>
      <c r="G104" s="12">
        <v>44551</v>
      </c>
      <c r="H104" s="12">
        <f t="shared" si="10"/>
        <v>26989.08</v>
      </c>
      <c r="I104" s="12">
        <f t="shared" si="11"/>
        <v>1931186</v>
      </c>
      <c r="J104" s="12">
        <f t="shared" si="9"/>
        <v>289677.89999999997</v>
      </c>
    </row>
    <row r="105" spans="1:10" x14ac:dyDescent="0.25">
      <c r="A105" s="7" t="s">
        <v>98</v>
      </c>
      <c r="B105" s="8">
        <v>4107380</v>
      </c>
      <c r="C105" s="9">
        <v>958730.03</v>
      </c>
      <c r="D105" s="9">
        <v>1244885</v>
      </c>
      <c r="E105" s="9">
        <f t="shared" si="8"/>
        <v>286154.96999999997</v>
      </c>
      <c r="F105" s="9">
        <v>13558.98</v>
      </c>
      <c r="G105" s="9">
        <v>39499</v>
      </c>
      <c r="H105" s="9">
        <f t="shared" si="10"/>
        <v>25940.02</v>
      </c>
      <c r="I105" s="9">
        <f t="shared" si="11"/>
        <v>1284384</v>
      </c>
      <c r="J105" s="9">
        <f t="shared" si="9"/>
        <v>192657.6</v>
      </c>
    </row>
    <row r="106" spans="1:10" x14ac:dyDescent="0.25">
      <c r="A106" s="10" t="s">
        <v>99</v>
      </c>
      <c r="B106" s="11">
        <v>4107500</v>
      </c>
      <c r="C106" s="12">
        <v>1362976.96</v>
      </c>
      <c r="D106" s="12">
        <v>1747808</v>
      </c>
      <c r="E106" s="12">
        <f t="shared" si="8"/>
        <v>384831.04000000004</v>
      </c>
      <c r="F106" s="12">
        <v>53491.57</v>
      </c>
      <c r="G106" s="12">
        <v>75603</v>
      </c>
      <c r="H106" s="12">
        <f t="shared" si="10"/>
        <v>22111.43</v>
      </c>
      <c r="I106" s="12">
        <f t="shared" si="11"/>
        <v>1823411</v>
      </c>
      <c r="J106" s="12">
        <f t="shared" si="9"/>
        <v>273511.64999999997</v>
      </c>
    </row>
    <row r="107" spans="1:10" x14ac:dyDescent="0.25">
      <c r="A107" s="7" t="s">
        <v>100</v>
      </c>
      <c r="B107" s="8">
        <v>4107530</v>
      </c>
      <c r="C107" s="9">
        <v>9954.93</v>
      </c>
      <c r="D107" s="9">
        <v>13698</v>
      </c>
      <c r="E107" s="9">
        <f t="shared" si="8"/>
        <v>3743.0699999999997</v>
      </c>
      <c r="F107" s="9">
        <v>521.91999999999996</v>
      </c>
      <c r="G107" s="9">
        <v>689</v>
      </c>
      <c r="H107" s="9">
        <f t="shared" si="10"/>
        <v>167.08000000000004</v>
      </c>
      <c r="I107" s="9">
        <f t="shared" si="11"/>
        <v>14387</v>
      </c>
      <c r="J107" s="9">
        <f t="shared" si="9"/>
        <v>2158.0499999999997</v>
      </c>
    </row>
    <row r="108" spans="1:10" x14ac:dyDescent="0.25">
      <c r="A108" s="10" t="s">
        <v>101</v>
      </c>
      <c r="B108" s="11">
        <v>4107590</v>
      </c>
      <c r="C108" s="12">
        <v>144981.44</v>
      </c>
      <c r="D108" s="12">
        <v>212043</v>
      </c>
      <c r="E108" s="12">
        <f t="shared" si="8"/>
        <v>67061.56</v>
      </c>
      <c r="F108" s="12">
        <v>1748.5</v>
      </c>
      <c r="G108" s="12">
        <v>5070</v>
      </c>
      <c r="H108" s="12">
        <f t="shared" si="10"/>
        <v>3321.5</v>
      </c>
      <c r="I108" s="12">
        <f t="shared" si="11"/>
        <v>217113</v>
      </c>
      <c r="J108" s="12">
        <f t="shared" si="9"/>
        <v>32566.949999999997</v>
      </c>
    </row>
    <row r="109" spans="1:10" x14ac:dyDescent="0.25">
      <c r="A109" s="7" t="s">
        <v>102</v>
      </c>
      <c r="B109" s="8">
        <v>4100042</v>
      </c>
      <c r="C109" s="9">
        <v>490.16</v>
      </c>
      <c r="D109" s="9">
        <v>676</v>
      </c>
      <c r="E109" s="9">
        <f t="shared" si="8"/>
        <v>185.83999999999997</v>
      </c>
      <c r="F109" s="9">
        <v>1.2</v>
      </c>
      <c r="G109" s="9">
        <v>14</v>
      </c>
      <c r="H109" s="9">
        <f t="shared" si="10"/>
        <v>12.8</v>
      </c>
      <c r="I109" s="9">
        <f t="shared" si="11"/>
        <v>690</v>
      </c>
      <c r="J109" s="9">
        <f t="shared" si="9"/>
        <v>103.5</v>
      </c>
    </row>
    <row r="110" spans="1:10" x14ac:dyDescent="0.25">
      <c r="A110" s="10" t="s">
        <v>103</v>
      </c>
      <c r="B110" s="11">
        <v>4107710</v>
      </c>
      <c r="C110" s="12">
        <v>59540.04</v>
      </c>
      <c r="D110" s="12">
        <v>68632</v>
      </c>
      <c r="E110" s="12">
        <f t="shared" si="8"/>
        <v>9091.9599999999991</v>
      </c>
      <c r="F110" s="12">
        <v>1503.61</v>
      </c>
      <c r="G110" s="12">
        <v>2082</v>
      </c>
      <c r="H110" s="12">
        <f t="shared" si="10"/>
        <v>578.3900000000001</v>
      </c>
      <c r="I110" s="12">
        <f t="shared" si="11"/>
        <v>70714</v>
      </c>
      <c r="J110" s="12">
        <f t="shared" si="9"/>
        <v>10607.1</v>
      </c>
    </row>
    <row r="111" spans="1:10" x14ac:dyDescent="0.25">
      <c r="A111" s="7" t="s">
        <v>104</v>
      </c>
      <c r="B111" s="8">
        <v>4107740</v>
      </c>
      <c r="C111" s="9">
        <v>94588.69</v>
      </c>
      <c r="D111" s="9">
        <v>136597</v>
      </c>
      <c r="E111" s="9">
        <f t="shared" si="8"/>
        <v>42008.31</v>
      </c>
      <c r="F111" s="9">
        <v>1151.52</v>
      </c>
      <c r="G111" s="9">
        <v>3237</v>
      </c>
      <c r="H111" s="9">
        <f t="shared" si="10"/>
        <v>2085.48</v>
      </c>
      <c r="I111" s="9">
        <f t="shared" si="11"/>
        <v>139834</v>
      </c>
      <c r="J111" s="9">
        <f t="shared" si="9"/>
        <v>20975.1</v>
      </c>
    </row>
    <row r="112" spans="1:10" x14ac:dyDescent="0.25">
      <c r="A112" s="10" t="s">
        <v>105</v>
      </c>
      <c r="B112" s="11">
        <v>4107980</v>
      </c>
      <c r="C112" s="12">
        <v>55430.58</v>
      </c>
      <c r="D112" s="12">
        <v>69662</v>
      </c>
      <c r="E112" s="12">
        <f t="shared" si="8"/>
        <v>14231.419999999998</v>
      </c>
      <c r="F112" s="12">
        <v>559.74</v>
      </c>
      <c r="G112" s="12">
        <v>1377</v>
      </c>
      <c r="H112" s="12">
        <f t="shared" si="10"/>
        <v>817.26</v>
      </c>
      <c r="I112" s="12">
        <f t="shared" si="11"/>
        <v>71039</v>
      </c>
      <c r="J112" s="12">
        <f t="shared" si="9"/>
        <v>10655.85</v>
      </c>
    </row>
    <row r="113" spans="1:10" x14ac:dyDescent="0.25">
      <c r="A113" s="7" t="s">
        <v>106</v>
      </c>
      <c r="B113" s="8">
        <v>4108010</v>
      </c>
      <c r="C113" s="9">
        <v>1259166.8400000001</v>
      </c>
      <c r="D113" s="9">
        <v>1634648</v>
      </c>
      <c r="E113" s="9">
        <f t="shared" si="8"/>
        <v>375481.15999999992</v>
      </c>
      <c r="F113" s="9">
        <v>37617.449999999997</v>
      </c>
      <c r="G113" s="9">
        <v>61077</v>
      </c>
      <c r="H113" s="9">
        <f t="shared" si="10"/>
        <v>23459.550000000003</v>
      </c>
      <c r="I113" s="9">
        <f t="shared" si="11"/>
        <v>1695725</v>
      </c>
      <c r="J113" s="9">
        <f t="shared" si="9"/>
        <v>254358.75</v>
      </c>
    </row>
    <row r="114" spans="1:10" x14ac:dyDescent="0.25">
      <c r="A114" s="10" t="s">
        <v>107</v>
      </c>
      <c r="B114" s="11">
        <v>4108040</v>
      </c>
      <c r="C114" s="12">
        <v>2991709.25</v>
      </c>
      <c r="D114" s="12">
        <v>3935186</v>
      </c>
      <c r="E114" s="12">
        <f t="shared" si="8"/>
        <v>943476.75</v>
      </c>
      <c r="F114" s="12">
        <v>89744.28</v>
      </c>
      <c r="G114" s="12">
        <v>147977</v>
      </c>
      <c r="H114" s="12">
        <f t="shared" si="10"/>
        <v>58232.72</v>
      </c>
      <c r="I114" s="12">
        <f t="shared" si="11"/>
        <v>4083163</v>
      </c>
      <c r="J114" s="12">
        <f t="shared" si="9"/>
        <v>612474.44999999995</v>
      </c>
    </row>
    <row r="115" spans="1:10" x14ac:dyDescent="0.25">
      <c r="A115" s="7" t="s">
        <v>108</v>
      </c>
      <c r="B115" s="8">
        <v>4108160</v>
      </c>
      <c r="C115" s="9">
        <v>362149.27</v>
      </c>
      <c r="D115" s="9">
        <v>455363</v>
      </c>
      <c r="E115" s="9">
        <f t="shared" si="8"/>
        <v>93213.729999999981</v>
      </c>
      <c r="F115" s="9">
        <v>14298.1</v>
      </c>
      <c r="G115" s="9">
        <v>20734</v>
      </c>
      <c r="H115" s="9">
        <f t="shared" si="10"/>
        <v>6435.9</v>
      </c>
      <c r="I115" s="9">
        <f t="shared" si="11"/>
        <v>476097</v>
      </c>
      <c r="J115" s="9">
        <f t="shared" si="9"/>
        <v>71414.55</v>
      </c>
    </row>
    <row r="116" spans="1:10" x14ac:dyDescent="0.25">
      <c r="A116" s="10" t="s">
        <v>109</v>
      </c>
      <c r="B116" s="11">
        <v>4108280</v>
      </c>
      <c r="C116" s="12">
        <v>72532.17</v>
      </c>
      <c r="D116" s="12">
        <v>94440</v>
      </c>
      <c r="E116" s="12">
        <f t="shared" si="8"/>
        <v>21907.83</v>
      </c>
      <c r="F116" s="12">
        <v>447.48</v>
      </c>
      <c r="G116" s="12">
        <v>2091</v>
      </c>
      <c r="H116" s="12">
        <f t="shared" si="10"/>
        <v>1643.52</v>
      </c>
      <c r="I116" s="12">
        <f t="shared" si="11"/>
        <v>96531</v>
      </c>
      <c r="J116" s="12">
        <f t="shared" si="9"/>
        <v>14479.65</v>
      </c>
    </row>
    <row r="117" spans="1:10" x14ac:dyDescent="0.25">
      <c r="A117" s="7" t="s">
        <v>110</v>
      </c>
      <c r="B117" s="8">
        <v>4108310</v>
      </c>
      <c r="C117" s="9">
        <v>568538.18000000005</v>
      </c>
      <c r="D117" s="9">
        <v>747988</v>
      </c>
      <c r="E117" s="9">
        <f t="shared" si="8"/>
        <v>179449.81999999995</v>
      </c>
      <c r="F117" s="9">
        <v>13631.72</v>
      </c>
      <c r="G117" s="9">
        <v>23985</v>
      </c>
      <c r="H117" s="9">
        <f t="shared" si="10"/>
        <v>10353.280000000001</v>
      </c>
      <c r="I117" s="9">
        <f t="shared" si="11"/>
        <v>771973</v>
      </c>
      <c r="J117" s="9">
        <f t="shared" si="9"/>
        <v>115795.95</v>
      </c>
    </row>
    <row r="118" spans="1:10" x14ac:dyDescent="0.25">
      <c r="A118" s="10" t="s">
        <v>111</v>
      </c>
      <c r="B118" s="11">
        <v>4108430</v>
      </c>
      <c r="C118" s="12">
        <v>86098.7</v>
      </c>
      <c r="D118" s="12">
        <v>112681</v>
      </c>
      <c r="E118" s="12">
        <f t="shared" si="8"/>
        <v>26582.300000000003</v>
      </c>
      <c r="F118" s="12">
        <v>1566.76</v>
      </c>
      <c r="G118" s="12">
        <v>2995</v>
      </c>
      <c r="H118" s="12">
        <f t="shared" si="10"/>
        <v>1428.24</v>
      </c>
      <c r="I118" s="12">
        <f t="shared" si="11"/>
        <v>115676</v>
      </c>
      <c r="J118" s="12">
        <f t="shared" si="9"/>
        <v>17351.399999999998</v>
      </c>
    </row>
    <row r="119" spans="1:10" x14ac:dyDescent="0.25">
      <c r="A119" s="7" t="s">
        <v>112</v>
      </c>
      <c r="B119" s="8">
        <v>4108460</v>
      </c>
      <c r="C119" s="9">
        <v>12622.02</v>
      </c>
      <c r="D119" s="9">
        <v>15804</v>
      </c>
      <c r="E119" s="9">
        <f t="shared" si="8"/>
        <v>3181.9799999999996</v>
      </c>
      <c r="F119" s="9">
        <v>1469.31</v>
      </c>
      <c r="G119" s="9">
        <v>1659</v>
      </c>
      <c r="H119" s="9">
        <f t="shared" si="10"/>
        <v>189.69000000000005</v>
      </c>
      <c r="I119" s="9">
        <f t="shared" si="11"/>
        <v>17463</v>
      </c>
      <c r="J119" s="9">
        <f t="shared" si="9"/>
        <v>2619.4499999999998</v>
      </c>
    </row>
    <row r="120" spans="1:10" x14ac:dyDescent="0.25">
      <c r="A120" s="10" t="s">
        <v>113</v>
      </c>
      <c r="B120" s="11">
        <v>4108520</v>
      </c>
      <c r="C120" s="12">
        <v>435821</v>
      </c>
      <c r="D120" s="12">
        <v>563482</v>
      </c>
      <c r="E120" s="12">
        <f t="shared" si="8"/>
        <v>127661</v>
      </c>
      <c r="F120" s="12">
        <v>6164.56</v>
      </c>
      <c r="G120" s="12">
        <v>14491</v>
      </c>
      <c r="H120" s="12">
        <f t="shared" si="10"/>
        <v>8326.4399999999987</v>
      </c>
      <c r="I120" s="12">
        <f t="shared" si="11"/>
        <v>577973</v>
      </c>
      <c r="J120" s="12">
        <f t="shared" si="9"/>
        <v>86695.95</v>
      </c>
    </row>
    <row r="121" spans="1:10" x14ac:dyDescent="0.25">
      <c r="A121" s="7" t="s">
        <v>114</v>
      </c>
      <c r="B121" s="8">
        <v>4108550</v>
      </c>
      <c r="C121" s="9">
        <v>157097.68</v>
      </c>
      <c r="D121" s="9">
        <v>191300</v>
      </c>
      <c r="E121" s="9">
        <f t="shared" si="8"/>
        <v>34202.320000000007</v>
      </c>
      <c r="F121" s="9">
        <v>3683.11</v>
      </c>
      <c r="G121" s="9">
        <v>6036</v>
      </c>
      <c r="H121" s="9">
        <f t="shared" si="10"/>
        <v>2352.89</v>
      </c>
      <c r="I121" s="9">
        <f t="shared" si="11"/>
        <v>197336</v>
      </c>
      <c r="J121" s="9">
        <f t="shared" si="9"/>
        <v>29600.399999999998</v>
      </c>
    </row>
    <row r="122" spans="1:10" x14ac:dyDescent="0.25">
      <c r="A122" s="10" t="s">
        <v>115</v>
      </c>
      <c r="B122" s="11">
        <v>4100640</v>
      </c>
      <c r="C122" s="12">
        <v>158028.42000000001</v>
      </c>
      <c r="D122" s="12">
        <v>184744</v>
      </c>
      <c r="E122" s="12">
        <f t="shared" si="8"/>
        <v>26715.579999999987</v>
      </c>
      <c r="F122" s="12">
        <v>5994.64</v>
      </c>
      <c r="G122" s="12">
        <v>7956</v>
      </c>
      <c r="H122" s="12">
        <f t="shared" si="10"/>
        <v>1961.3599999999997</v>
      </c>
      <c r="I122" s="12">
        <f t="shared" si="11"/>
        <v>192700</v>
      </c>
      <c r="J122" s="12">
        <f t="shared" si="9"/>
        <v>28905</v>
      </c>
    </row>
    <row r="123" spans="1:10" x14ac:dyDescent="0.25">
      <c r="A123" s="7" t="s">
        <v>116</v>
      </c>
      <c r="B123" s="8">
        <v>4108650</v>
      </c>
      <c r="C123" s="9">
        <v>167960.48</v>
      </c>
      <c r="D123" s="9">
        <v>219153</v>
      </c>
      <c r="E123" s="9">
        <f t="shared" si="8"/>
        <v>51192.51999999999</v>
      </c>
      <c r="F123" s="9">
        <v>6198.28</v>
      </c>
      <c r="G123" s="9">
        <v>9060</v>
      </c>
      <c r="H123" s="9">
        <f t="shared" si="10"/>
        <v>2861.7200000000003</v>
      </c>
      <c r="I123" s="9">
        <f t="shared" si="11"/>
        <v>228213</v>
      </c>
      <c r="J123" s="9">
        <f t="shared" si="9"/>
        <v>34231.949999999997</v>
      </c>
    </row>
    <row r="124" spans="1:10" x14ac:dyDescent="0.25">
      <c r="A124" s="10" t="s">
        <v>117</v>
      </c>
      <c r="B124" s="11">
        <v>4108700</v>
      </c>
      <c r="C124" s="12">
        <v>133618.23999999999</v>
      </c>
      <c r="D124" s="12">
        <v>155651</v>
      </c>
      <c r="E124" s="12">
        <f t="shared" si="8"/>
        <v>22032.760000000009</v>
      </c>
      <c r="F124" s="12">
        <v>4133.3999999999996</v>
      </c>
      <c r="G124" s="12">
        <v>5868</v>
      </c>
      <c r="H124" s="12">
        <f t="shared" si="10"/>
        <v>1734.6000000000004</v>
      </c>
      <c r="I124" s="12">
        <f t="shared" si="11"/>
        <v>161519</v>
      </c>
      <c r="J124" s="12">
        <f t="shared" si="9"/>
        <v>24227.85</v>
      </c>
    </row>
    <row r="125" spans="1:10" x14ac:dyDescent="0.25">
      <c r="A125" s="7" t="s">
        <v>118</v>
      </c>
      <c r="B125" s="8">
        <v>4108720</v>
      </c>
      <c r="C125" s="9">
        <v>1018594.87</v>
      </c>
      <c r="D125" s="9">
        <v>1311279</v>
      </c>
      <c r="E125" s="9">
        <f t="shared" si="8"/>
        <v>292684.13</v>
      </c>
      <c r="F125" s="9">
        <v>23659.61</v>
      </c>
      <c r="G125" s="9">
        <v>41697</v>
      </c>
      <c r="H125" s="9">
        <f t="shared" si="10"/>
        <v>18037.39</v>
      </c>
      <c r="I125" s="9">
        <f t="shared" si="11"/>
        <v>1352976</v>
      </c>
      <c r="J125" s="9">
        <f t="shared" si="9"/>
        <v>202946.4</v>
      </c>
    </row>
    <row r="126" spans="1:10" x14ac:dyDescent="0.25">
      <c r="A126" s="10" t="s">
        <v>119</v>
      </c>
      <c r="B126" s="11">
        <v>4108820</v>
      </c>
      <c r="C126" s="12">
        <v>783974.47</v>
      </c>
      <c r="D126" s="12">
        <v>1018006</v>
      </c>
      <c r="E126" s="12">
        <f t="shared" si="8"/>
        <v>234031.53000000003</v>
      </c>
      <c r="F126" s="12">
        <v>16998.12</v>
      </c>
      <c r="G126" s="12">
        <v>31521</v>
      </c>
      <c r="H126" s="12">
        <f t="shared" si="10"/>
        <v>14522.880000000001</v>
      </c>
      <c r="I126" s="12">
        <f t="shared" si="11"/>
        <v>1049527</v>
      </c>
      <c r="J126" s="12">
        <f t="shared" si="9"/>
        <v>157429.04999999999</v>
      </c>
    </row>
    <row r="127" spans="1:10" x14ac:dyDescent="0.25">
      <c r="A127" s="7" t="s">
        <v>120</v>
      </c>
      <c r="B127" s="8">
        <v>4108830</v>
      </c>
      <c r="C127" s="9">
        <v>3284968.92</v>
      </c>
      <c r="D127" s="9">
        <v>4292524</v>
      </c>
      <c r="E127" s="9">
        <f t="shared" si="8"/>
        <v>1007555.0800000001</v>
      </c>
      <c r="F127" s="9">
        <v>69854.789999999994</v>
      </c>
      <c r="G127" s="9">
        <v>133035</v>
      </c>
      <c r="H127" s="9">
        <f t="shared" si="10"/>
        <v>63180.210000000006</v>
      </c>
      <c r="I127" s="9">
        <f t="shared" si="11"/>
        <v>4425559</v>
      </c>
      <c r="J127" s="9">
        <f t="shared" si="9"/>
        <v>663833.85</v>
      </c>
    </row>
    <row r="128" spans="1:10" x14ac:dyDescent="0.25">
      <c r="A128" s="10" t="s">
        <v>121</v>
      </c>
      <c r="B128" s="11">
        <v>4104350</v>
      </c>
      <c r="C128" s="12">
        <v>66172.710000000006</v>
      </c>
      <c r="D128" s="12">
        <v>82212</v>
      </c>
      <c r="E128" s="12">
        <f t="shared" si="8"/>
        <v>16039.289999999994</v>
      </c>
      <c r="F128" s="12">
        <v>1077.94</v>
      </c>
      <c r="G128" s="12">
        <v>2188</v>
      </c>
      <c r="H128" s="12">
        <f t="shared" si="10"/>
        <v>1110.06</v>
      </c>
      <c r="I128" s="12">
        <f t="shared" si="11"/>
        <v>84400</v>
      </c>
      <c r="J128" s="12">
        <f t="shared" si="9"/>
        <v>12660</v>
      </c>
    </row>
    <row r="129" spans="1:10" x14ac:dyDescent="0.25">
      <c r="A129" s="7" t="s">
        <v>122</v>
      </c>
      <c r="B129" s="8">
        <v>4111400</v>
      </c>
      <c r="C129" s="9">
        <v>57079.23</v>
      </c>
      <c r="D129" s="9">
        <v>70151</v>
      </c>
      <c r="E129" s="9">
        <f t="shared" si="8"/>
        <v>13071.769999999997</v>
      </c>
      <c r="F129" s="9">
        <v>2548.6</v>
      </c>
      <c r="G129" s="9">
        <v>3441</v>
      </c>
      <c r="H129" s="9">
        <f t="shared" si="10"/>
        <v>892.40000000000009</v>
      </c>
      <c r="I129" s="9">
        <f t="shared" si="11"/>
        <v>73592</v>
      </c>
      <c r="J129" s="9">
        <f t="shared" si="9"/>
        <v>11038.8</v>
      </c>
    </row>
    <row r="130" spans="1:10" x14ac:dyDescent="0.25">
      <c r="A130" s="10" t="s">
        <v>123</v>
      </c>
      <c r="B130" s="11">
        <v>4108880</v>
      </c>
      <c r="C130" s="12">
        <v>350336.44</v>
      </c>
      <c r="D130" s="12">
        <v>447540</v>
      </c>
      <c r="E130" s="12">
        <f t="shared" si="8"/>
        <v>97203.56</v>
      </c>
      <c r="F130" s="12">
        <v>8392.27</v>
      </c>
      <c r="G130" s="12">
        <v>14778</v>
      </c>
      <c r="H130" s="12">
        <f t="shared" si="10"/>
        <v>6385.73</v>
      </c>
      <c r="I130" s="12">
        <f t="shared" si="11"/>
        <v>462318</v>
      </c>
      <c r="J130" s="12">
        <f t="shared" si="9"/>
        <v>69347.7</v>
      </c>
    </row>
    <row r="131" spans="1:10" x14ac:dyDescent="0.25">
      <c r="A131" s="7" t="s">
        <v>124</v>
      </c>
      <c r="B131" s="8">
        <v>4108940</v>
      </c>
      <c r="C131" s="9">
        <v>59807</v>
      </c>
      <c r="D131" s="9">
        <v>77723</v>
      </c>
      <c r="E131" s="9">
        <f t="shared" si="8"/>
        <v>17916</v>
      </c>
      <c r="F131" s="9">
        <v>581.02</v>
      </c>
      <c r="G131" s="9">
        <v>1618</v>
      </c>
      <c r="H131" s="9">
        <f t="shared" si="10"/>
        <v>1036.98</v>
      </c>
      <c r="I131" s="9">
        <f t="shared" si="11"/>
        <v>79341</v>
      </c>
      <c r="J131" s="9">
        <f t="shared" si="9"/>
        <v>11901.15</v>
      </c>
    </row>
    <row r="132" spans="1:10" x14ac:dyDescent="0.25">
      <c r="A132" s="10" t="s">
        <v>125</v>
      </c>
      <c r="B132" s="11">
        <v>4100020</v>
      </c>
      <c r="C132" s="12">
        <v>558028.71</v>
      </c>
      <c r="D132" s="12">
        <v>715466</v>
      </c>
      <c r="E132" s="12">
        <f t="shared" si="8"/>
        <v>157437.29000000004</v>
      </c>
      <c r="F132" s="12">
        <v>8363.1200000000008</v>
      </c>
      <c r="G132" s="12">
        <v>17856</v>
      </c>
      <c r="H132" s="12">
        <f t="shared" si="10"/>
        <v>9492.8799999999992</v>
      </c>
      <c r="I132" s="12">
        <f t="shared" si="11"/>
        <v>733322</v>
      </c>
      <c r="J132" s="12">
        <f t="shared" si="9"/>
        <v>109998.3</v>
      </c>
    </row>
    <row r="133" spans="1:10" x14ac:dyDescent="0.25">
      <c r="A133" s="7" t="s">
        <v>126</v>
      </c>
      <c r="B133" s="8">
        <v>4100048</v>
      </c>
      <c r="C133" s="9">
        <v>708145.71</v>
      </c>
      <c r="D133" s="9">
        <v>883661</v>
      </c>
      <c r="E133" s="9">
        <f t="shared" si="8"/>
        <v>175515.29000000004</v>
      </c>
      <c r="F133" s="9">
        <v>26670.03</v>
      </c>
      <c r="G133" s="9">
        <v>38186</v>
      </c>
      <c r="H133" s="9">
        <f t="shared" si="10"/>
        <v>11515.970000000001</v>
      </c>
      <c r="I133" s="9">
        <f t="shared" si="11"/>
        <v>921847</v>
      </c>
      <c r="J133" s="9">
        <f t="shared" si="9"/>
        <v>138277.04999999999</v>
      </c>
    </row>
    <row r="134" spans="1:10" x14ac:dyDescent="0.25">
      <c r="A134" s="10" t="s">
        <v>127</v>
      </c>
      <c r="B134" s="11">
        <v>4109000</v>
      </c>
      <c r="C134" s="12">
        <v>272781.34000000003</v>
      </c>
      <c r="D134" s="12">
        <v>352369</v>
      </c>
      <c r="E134" s="12">
        <f t="shared" si="8"/>
        <v>79587.659999999974</v>
      </c>
      <c r="F134" s="12">
        <v>4818.18</v>
      </c>
      <c r="G134" s="12">
        <v>9630</v>
      </c>
      <c r="H134" s="12">
        <f t="shared" si="10"/>
        <v>4811.82</v>
      </c>
      <c r="I134" s="12">
        <f t="shared" si="11"/>
        <v>361999</v>
      </c>
      <c r="J134" s="12">
        <f t="shared" si="9"/>
        <v>54299.85</v>
      </c>
    </row>
    <row r="135" spans="1:10" x14ac:dyDescent="0.25">
      <c r="A135" s="7" t="s">
        <v>128</v>
      </c>
      <c r="B135" s="8">
        <v>4109120</v>
      </c>
      <c r="C135" s="9">
        <v>127963.85</v>
      </c>
      <c r="D135" s="9">
        <v>166517</v>
      </c>
      <c r="E135" s="9">
        <f t="shared" si="8"/>
        <v>38553.149999999994</v>
      </c>
      <c r="F135" s="9">
        <v>4659.8500000000004</v>
      </c>
      <c r="G135" s="9">
        <v>6912</v>
      </c>
      <c r="H135" s="9">
        <f t="shared" ref="H135:H166" si="12">G135-F135</f>
        <v>2252.1499999999996</v>
      </c>
      <c r="I135" s="9">
        <f t="shared" ref="I135:I166" si="13">D135+G135</f>
        <v>173429</v>
      </c>
      <c r="J135" s="9">
        <f t="shared" si="9"/>
        <v>26014.35</v>
      </c>
    </row>
    <row r="136" spans="1:10" x14ac:dyDescent="0.25">
      <c r="A136" s="10" t="s">
        <v>129</v>
      </c>
      <c r="B136" s="11">
        <v>4109150</v>
      </c>
      <c r="C136" s="12">
        <v>194588.87</v>
      </c>
      <c r="D136" s="12">
        <v>221282</v>
      </c>
      <c r="E136" s="12">
        <f t="shared" ref="E136:E198" si="14">D136-C136</f>
        <v>26693.130000000005</v>
      </c>
      <c r="F136" s="12">
        <v>10575.44</v>
      </c>
      <c r="G136" s="12">
        <v>13012</v>
      </c>
      <c r="H136" s="12">
        <f t="shared" si="12"/>
        <v>2436.5599999999995</v>
      </c>
      <c r="I136" s="12">
        <f t="shared" si="13"/>
        <v>234294</v>
      </c>
      <c r="J136" s="12">
        <f t="shared" ref="J136:J198" si="15">I136*0.15</f>
        <v>35144.1</v>
      </c>
    </row>
    <row r="137" spans="1:10" x14ac:dyDescent="0.25">
      <c r="A137" s="7" t="s">
        <v>130</v>
      </c>
      <c r="B137" s="8">
        <v>4100045</v>
      </c>
      <c r="C137" s="9">
        <v>59401.53</v>
      </c>
      <c r="D137" s="9">
        <v>76115</v>
      </c>
      <c r="E137" s="9">
        <f t="shared" si="14"/>
        <v>16713.47</v>
      </c>
      <c r="F137" s="9">
        <v>0</v>
      </c>
      <c r="G137" s="9">
        <v>0</v>
      </c>
      <c r="H137" s="9">
        <f t="shared" si="12"/>
        <v>0</v>
      </c>
      <c r="I137" s="9">
        <f t="shared" si="13"/>
        <v>76115</v>
      </c>
      <c r="J137" s="9">
        <f t="shared" si="15"/>
        <v>11417.25</v>
      </c>
    </row>
    <row r="138" spans="1:10" x14ac:dyDescent="0.25">
      <c r="A138" s="10" t="s">
        <v>131</v>
      </c>
      <c r="B138" s="11">
        <v>4100043</v>
      </c>
      <c r="C138" s="12">
        <v>259392.4</v>
      </c>
      <c r="D138" s="12">
        <v>296911</v>
      </c>
      <c r="E138" s="12">
        <f t="shared" si="14"/>
        <v>37518.600000000006</v>
      </c>
      <c r="F138" s="12">
        <v>0</v>
      </c>
      <c r="G138" s="12">
        <v>0</v>
      </c>
      <c r="H138" s="12">
        <f t="shared" si="12"/>
        <v>0</v>
      </c>
      <c r="I138" s="12">
        <f t="shared" si="13"/>
        <v>296911</v>
      </c>
      <c r="J138" s="12">
        <f t="shared" si="15"/>
        <v>44536.65</v>
      </c>
    </row>
    <row r="139" spans="1:10" x14ac:dyDescent="0.25">
      <c r="A139" s="7" t="s">
        <v>132</v>
      </c>
      <c r="B139" s="8">
        <v>4109270</v>
      </c>
      <c r="C139" s="9">
        <v>606810.66</v>
      </c>
      <c r="D139" s="9">
        <v>784558</v>
      </c>
      <c r="E139" s="9">
        <f t="shared" si="14"/>
        <v>177747.33999999997</v>
      </c>
      <c r="F139" s="9">
        <v>14475.77</v>
      </c>
      <c r="G139" s="9">
        <v>25905</v>
      </c>
      <c r="H139" s="9">
        <f t="shared" si="12"/>
        <v>11429.23</v>
      </c>
      <c r="I139" s="9">
        <f t="shared" si="13"/>
        <v>810463</v>
      </c>
      <c r="J139" s="9">
        <f t="shared" si="15"/>
        <v>121569.45</v>
      </c>
    </row>
    <row r="140" spans="1:10" x14ac:dyDescent="0.25">
      <c r="A140" s="10" t="s">
        <v>133</v>
      </c>
      <c r="B140" s="11">
        <v>4109330</v>
      </c>
      <c r="C140" s="12">
        <v>1638636.46</v>
      </c>
      <c r="D140" s="12">
        <v>2097130.6</v>
      </c>
      <c r="E140" s="12">
        <f t="shared" si="14"/>
        <v>458494.14000000013</v>
      </c>
      <c r="F140" s="12">
        <v>43743.69</v>
      </c>
      <c r="G140" s="12">
        <v>72133</v>
      </c>
      <c r="H140" s="12">
        <f t="shared" si="12"/>
        <v>28389.309999999998</v>
      </c>
      <c r="I140" s="12">
        <f t="shared" si="13"/>
        <v>2169263.6</v>
      </c>
      <c r="J140" s="12">
        <f t="shared" si="15"/>
        <v>325389.53999999998</v>
      </c>
    </row>
    <row r="141" spans="1:10" ht="17.25" customHeight="1" x14ac:dyDescent="0.25">
      <c r="A141" s="7" t="s">
        <v>134</v>
      </c>
      <c r="B141" s="8" t="s">
        <v>135</v>
      </c>
      <c r="C141" s="9">
        <v>47638.78</v>
      </c>
      <c r="D141" s="9">
        <v>70071</v>
      </c>
      <c r="E141" s="9">
        <f t="shared" si="14"/>
        <v>22432.22</v>
      </c>
      <c r="F141" s="9">
        <v>0</v>
      </c>
      <c r="G141" s="9">
        <v>0</v>
      </c>
      <c r="H141" s="9">
        <f t="shared" si="12"/>
        <v>0</v>
      </c>
      <c r="I141" s="9">
        <f t="shared" si="13"/>
        <v>70071</v>
      </c>
      <c r="J141" s="9">
        <f t="shared" si="15"/>
        <v>10510.65</v>
      </c>
    </row>
    <row r="142" spans="1:10" x14ac:dyDescent="0.25">
      <c r="A142" s="10" t="s">
        <v>136</v>
      </c>
      <c r="B142" s="11">
        <v>4110890</v>
      </c>
      <c r="C142" s="12">
        <v>866842.2</v>
      </c>
      <c r="D142" s="12">
        <v>1116153</v>
      </c>
      <c r="E142" s="12">
        <f t="shared" si="14"/>
        <v>249310.80000000005</v>
      </c>
      <c r="F142" s="12">
        <v>23001.8</v>
      </c>
      <c r="G142" s="12">
        <v>38421</v>
      </c>
      <c r="H142" s="12">
        <f t="shared" si="12"/>
        <v>15419.2</v>
      </c>
      <c r="I142" s="12">
        <f t="shared" si="13"/>
        <v>1154574</v>
      </c>
      <c r="J142" s="12">
        <f t="shared" si="15"/>
        <v>173186.1</v>
      </c>
    </row>
    <row r="143" spans="1:10" x14ac:dyDescent="0.25">
      <c r="A143" s="7" t="s">
        <v>137</v>
      </c>
      <c r="B143" s="8">
        <v>4109430</v>
      </c>
      <c r="C143" s="9">
        <v>34993.980000000003</v>
      </c>
      <c r="D143" s="9">
        <v>46054</v>
      </c>
      <c r="E143" s="9">
        <f t="shared" si="14"/>
        <v>11060.019999999997</v>
      </c>
      <c r="F143" s="9">
        <v>556.29</v>
      </c>
      <c r="G143" s="9">
        <v>1225</v>
      </c>
      <c r="H143" s="9">
        <f t="shared" si="12"/>
        <v>668.71</v>
      </c>
      <c r="I143" s="9">
        <f t="shared" si="13"/>
        <v>47279</v>
      </c>
      <c r="J143" s="9">
        <f t="shared" si="15"/>
        <v>7091.8499999999995</v>
      </c>
    </row>
    <row r="144" spans="1:10" x14ac:dyDescent="0.25">
      <c r="A144" s="10" t="s">
        <v>138</v>
      </c>
      <c r="B144" s="11">
        <v>4109480</v>
      </c>
      <c r="C144" s="12">
        <v>699598.31</v>
      </c>
      <c r="D144" s="12">
        <v>910669</v>
      </c>
      <c r="E144" s="12">
        <f t="shared" si="14"/>
        <v>211070.68999999994</v>
      </c>
      <c r="F144" s="12">
        <v>14824.5</v>
      </c>
      <c r="G144" s="12">
        <v>27733</v>
      </c>
      <c r="H144" s="12">
        <f t="shared" si="12"/>
        <v>12908.5</v>
      </c>
      <c r="I144" s="12">
        <f t="shared" si="13"/>
        <v>938402</v>
      </c>
      <c r="J144" s="12">
        <f t="shared" si="15"/>
        <v>140760.29999999999</v>
      </c>
    </row>
    <row r="145" spans="1:10" x14ac:dyDescent="0.25">
      <c r="A145" s="7" t="s">
        <v>139</v>
      </c>
      <c r="B145" s="8">
        <v>4109510</v>
      </c>
      <c r="C145" s="9">
        <v>739047.18</v>
      </c>
      <c r="D145" s="9">
        <v>914556</v>
      </c>
      <c r="E145" s="9">
        <f t="shared" si="14"/>
        <v>175508.81999999995</v>
      </c>
      <c r="F145" s="9">
        <v>23095.8</v>
      </c>
      <c r="G145" s="9">
        <v>34640</v>
      </c>
      <c r="H145" s="9">
        <f t="shared" si="12"/>
        <v>11544.2</v>
      </c>
      <c r="I145" s="9">
        <f t="shared" si="13"/>
        <v>949196</v>
      </c>
      <c r="J145" s="9">
        <f t="shared" si="15"/>
        <v>142379.4</v>
      </c>
    </row>
    <row r="146" spans="1:10" x14ac:dyDescent="0.25">
      <c r="A146" s="10" t="s">
        <v>140</v>
      </c>
      <c r="B146" s="11">
        <v>4109530</v>
      </c>
      <c r="C146" s="12">
        <v>44882.2</v>
      </c>
      <c r="D146" s="12">
        <v>64124</v>
      </c>
      <c r="E146" s="12">
        <f t="shared" si="14"/>
        <v>19241.800000000003</v>
      </c>
      <c r="F146" s="12">
        <v>1054.96</v>
      </c>
      <c r="G146" s="12">
        <v>2119</v>
      </c>
      <c r="H146" s="12">
        <f t="shared" si="12"/>
        <v>1064.04</v>
      </c>
      <c r="I146" s="12">
        <f t="shared" si="13"/>
        <v>66243</v>
      </c>
      <c r="J146" s="12">
        <f t="shared" si="15"/>
        <v>9936.4499999999989</v>
      </c>
    </row>
    <row r="147" spans="1:10" x14ac:dyDescent="0.25">
      <c r="A147" s="7" t="s">
        <v>141</v>
      </c>
      <c r="B147" s="8">
        <v>4109600</v>
      </c>
      <c r="C147" s="9">
        <v>315468.53000000003</v>
      </c>
      <c r="D147" s="9">
        <v>411705</v>
      </c>
      <c r="E147" s="9">
        <f t="shared" si="14"/>
        <v>96236.469999999972</v>
      </c>
      <c r="F147" s="9">
        <v>13305.15</v>
      </c>
      <c r="G147" s="9">
        <v>18780</v>
      </c>
      <c r="H147" s="9">
        <f t="shared" si="12"/>
        <v>5474.85</v>
      </c>
      <c r="I147" s="9">
        <f t="shared" si="13"/>
        <v>430485</v>
      </c>
      <c r="J147" s="9">
        <f t="shared" si="15"/>
        <v>64572.75</v>
      </c>
    </row>
    <row r="148" spans="1:10" x14ac:dyDescent="0.25">
      <c r="A148" s="10" t="s">
        <v>142</v>
      </c>
      <c r="B148" s="11">
        <v>4109630</v>
      </c>
      <c r="C148" s="12">
        <v>632751</v>
      </c>
      <c r="D148" s="12">
        <v>812811</v>
      </c>
      <c r="E148" s="12">
        <f t="shared" si="14"/>
        <v>180060</v>
      </c>
      <c r="F148" s="12">
        <v>22292.02</v>
      </c>
      <c r="G148" s="12">
        <v>34023</v>
      </c>
      <c r="H148" s="12">
        <f t="shared" si="12"/>
        <v>11730.98</v>
      </c>
      <c r="I148" s="12">
        <f t="shared" si="13"/>
        <v>846834</v>
      </c>
      <c r="J148" s="12">
        <f t="shared" si="15"/>
        <v>127025.09999999999</v>
      </c>
    </row>
    <row r="149" spans="1:10" x14ac:dyDescent="0.25">
      <c r="A149" s="7" t="s">
        <v>143</v>
      </c>
      <c r="B149" s="8">
        <v>4109660</v>
      </c>
      <c r="C149" s="9">
        <v>81372.490000000005</v>
      </c>
      <c r="D149" s="9">
        <v>95969</v>
      </c>
      <c r="E149" s="9">
        <f t="shared" si="14"/>
        <v>14596.509999999995</v>
      </c>
      <c r="F149" s="9">
        <v>1567.56</v>
      </c>
      <c r="G149" s="9">
        <v>2609</v>
      </c>
      <c r="H149" s="9">
        <f t="shared" si="12"/>
        <v>1041.44</v>
      </c>
      <c r="I149" s="9">
        <f t="shared" si="13"/>
        <v>98578</v>
      </c>
      <c r="J149" s="9">
        <f t="shared" si="15"/>
        <v>14786.699999999999</v>
      </c>
    </row>
    <row r="150" spans="1:10" x14ac:dyDescent="0.25">
      <c r="A150" s="10" t="s">
        <v>144</v>
      </c>
      <c r="B150" s="11">
        <v>4109690</v>
      </c>
      <c r="C150" s="12">
        <v>0</v>
      </c>
      <c r="D150" s="12">
        <v>2211</v>
      </c>
      <c r="E150" s="12">
        <f t="shared" si="14"/>
        <v>2211</v>
      </c>
      <c r="F150" s="12">
        <v>0</v>
      </c>
      <c r="G150" s="12">
        <v>294</v>
      </c>
      <c r="H150" s="12">
        <f t="shared" si="12"/>
        <v>294</v>
      </c>
      <c r="I150" s="12">
        <f t="shared" si="13"/>
        <v>2505</v>
      </c>
      <c r="J150" s="12">
        <f t="shared" si="15"/>
        <v>375.75</v>
      </c>
    </row>
    <row r="151" spans="1:10" x14ac:dyDescent="0.25">
      <c r="A151" s="7" t="s">
        <v>145</v>
      </c>
      <c r="B151" s="8">
        <v>4109720</v>
      </c>
      <c r="C151" s="9">
        <v>44148.65</v>
      </c>
      <c r="D151" s="9">
        <v>60786</v>
      </c>
      <c r="E151" s="9">
        <f t="shared" si="14"/>
        <v>16637.349999999999</v>
      </c>
      <c r="F151" s="9">
        <v>204.67</v>
      </c>
      <c r="G151" s="9">
        <v>1501</v>
      </c>
      <c r="H151" s="9">
        <f t="shared" si="12"/>
        <v>1296.33</v>
      </c>
      <c r="I151" s="9">
        <f t="shared" si="13"/>
        <v>62287</v>
      </c>
      <c r="J151" s="9">
        <f t="shared" si="15"/>
        <v>9343.0499999999993</v>
      </c>
    </row>
    <row r="152" spans="1:10" x14ac:dyDescent="0.25">
      <c r="A152" s="10" t="s">
        <v>146</v>
      </c>
      <c r="B152" s="11">
        <v>4109750</v>
      </c>
      <c r="C152" s="12">
        <v>6969.85</v>
      </c>
      <c r="D152" s="12">
        <v>7108</v>
      </c>
      <c r="E152" s="12">
        <f t="shared" si="14"/>
        <v>138.14999999999964</v>
      </c>
      <c r="F152" s="12">
        <v>1023.1</v>
      </c>
      <c r="G152" s="12">
        <v>1029</v>
      </c>
      <c r="H152" s="12">
        <f t="shared" si="12"/>
        <v>5.8999999999999773</v>
      </c>
      <c r="I152" s="12">
        <f t="shared" si="13"/>
        <v>8137</v>
      </c>
      <c r="J152" s="12">
        <f t="shared" si="15"/>
        <v>1220.55</v>
      </c>
    </row>
    <row r="153" spans="1:10" x14ac:dyDescent="0.25">
      <c r="A153" s="7" t="s">
        <v>147</v>
      </c>
      <c r="B153" s="8">
        <v>4109870</v>
      </c>
      <c r="C153" s="9">
        <v>232434.34</v>
      </c>
      <c r="D153" s="9">
        <v>285437</v>
      </c>
      <c r="E153" s="9">
        <f t="shared" si="14"/>
        <v>53002.66</v>
      </c>
      <c r="F153" s="9">
        <v>3305.48</v>
      </c>
      <c r="G153" s="9">
        <v>7144</v>
      </c>
      <c r="H153" s="9">
        <f t="shared" si="12"/>
        <v>3838.52</v>
      </c>
      <c r="I153" s="9">
        <f t="shared" si="13"/>
        <v>292581</v>
      </c>
      <c r="J153" s="9">
        <f t="shared" si="15"/>
        <v>43887.15</v>
      </c>
    </row>
    <row r="154" spans="1:10" x14ac:dyDescent="0.25">
      <c r="A154" s="10" t="s">
        <v>148</v>
      </c>
      <c r="B154" s="11">
        <v>4109960</v>
      </c>
      <c r="C154" s="12">
        <v>3523.14</v>
      </c>
      <c r="D154" s="12">
        <v>4171</v>
      </c>
      <c r="E154" s="12">
        <f t="shared" si="14"/>
        <v>647.86000000000013</v>
      </c>
      <c r="F154" s="12">
        <v>0</v>
      </c>
      <c r="G154" s="12">
        <v>43</v>
      </c>
      <c r="H154" s="12">
        <f t="shared" si="12"/>
        <v>43</v>
      </c>
      <c r="I154" s="12">
        <f t="shared" si="13"/>
        <v>4214</v>
      </c>
      <c r="J154" s="12">
        <f t="shared" si="15"/>
        <v>632.1</v>
      </c>
    </row>
    <row r="155" spans="1:10" x14ac:dyDescent="0.25">
      <c r="A155" s="7" t="s">
        <v>149</v>
      </c>
      <c r="B155" s="8">
        <v>4110020</v>
      </c>
      <c r="C155" s="9">
        <v>78150.899999999994</v>
      </c>
      <c r="D155" s="9">
        <v>95899</v>
      </c>
      <c r="E155" s="9">
        <f t="shared" si="14"/>
        <v>17748.100000000006</v>
      </c>
      <c r="F155" s="9">
        <v>2543.61</v>
      </c>
      <c r="G155" s="9">
        <v>3545</v>
      </c>
      <c r="H155" s="9">
        <f t="shared" si="12"/>
        <v>1001.3899999999999</v>
      </c>
      <c r="I155" s="9">
        <f t="shared" si="13"/>
        <v>99444</v>
      </c>
      <c r="J155" s="9">
        <f t="shared" si="15"/>
        <v>14916.599999999999</v>
      </c>
    </row>
    <row r="156" spans="1:10" x14ac:dyDescent="0.25">
      <c r="A156" s="10" t="s">
        <v>150</v>
      </c>
      <c r="B156" s="11">
        <v>4110040</v>
      </c>
      <c r="C156" s="12">
        <v>10640548.98</v>
      </c>
      <c r="D156" s="12">
        <v>13866439.5</v>
      </c>
      <c r="E156" s="12">
        <f t="shared" si="14"/>
        <v>3225890.5199999996</v>
      </c>
      <c r="F156" s="12">
        <v>347406.25</v>
      </c>
      <c r="G156" s="12">
        <v>540607</v>
      </c>
      <c r="H156" s="12">
        <f t="shared" si="12"/>
        <v>193200.75</v>
      </c>
      <c r="I156" s="12">
        <f t="shared" si="13"/>
        <v>14407046.5</v>
      </c>
      <c r="J156" s="12">
        <f t="shared" si="15"/>
        <v>2161056.9750000001</v>
      </c>
    </row>
    <row r="157" spans="1:10" x14ac:dyDescent="0.25">
      <c r="A157" s="7" t="s">
        <v>151</v>
      </c>
      <c r="B157" s="8">
        <v>4110080</v>
      </c>
      <c r="C157" s="9">
        <v>27827.1</v>
      </c>
      <c r="D157" s="9">
        <v>39345</v>
      </c>
      <c r="E157" s="9">
        <f t="shared" si="14"/>
        <v>11517.900000000001</v>
      </c>
      <c r="F157" s="9">
        <v>183.28</v>
      </c>
      <c r="G157" s="9">
        <v>880</v>
      </c>
      <c r="H157" s="9">
        <f t="shared" si="12"/>
        <v>696.72</v>
      </c>
      <c r="I157" s="9">
        <f t="shared" si="13"/>
        <v>40225</v>
      </c>
      <c r="J157" s="9">
        <f t="shared" si="15"/>
        <v>6033.75</v>
      </c>
    </row>
    <row r="158" spans="1:10" x14ac:dyDescent="0.25">
      <c r="A158" s="10" t="s">
        <v>152</v>
      </c>
      <c r="B158" s="11">
        <v>4110110</v>
      </c>
      <c r="C158" s="12">
        <v>35899.19</v>
      </c>
      <c r="D158" s="12">
        <v>51260</v>
      </c>
      <c r="E158" s="12">
        <f t="shared" si="14"/>
        <v>15360.809999999998</v>
      </c>
      <c r="F158" s="12">
        <v>2022.19</v>
      </c>
      <c r="G158" s="12">
        <v>2709</v>
      </c>
      <c r="H158" s="12">
        <f t="shared" si="12"/>
        <v>686.81</v>
      </c>
      <c r="I158" s="12">
        <f t="shared" si="13"/>
        <v>53969</v>
      </c>
      <c r="J158" s="12">
        <f t="shared" si="15"/>
        <v>8095.3499999999995</v>
      </c>
    </row>
    <row r="159" spans="1:10" x14ac:dyDescent="0.25">
      <c r="A159" s="7" t="s">
        <v>153</v>
      </c>
      <c r="B159" s="8">
        <v>4110200</v>
      </c>
      <c r="C159" s="9">
        <v>38489.61</v>
      </c>
      <c r="D159" s="9">
        <v>51684</v>
      </c>
      <c r="E159" s="9">
        <f t="shared" si="14"/>
        <v>13194.39</v>
      </c>
      <c r="F159" s="9">
        <v>1087.26</v>
      </c>
      <c r="G159" s="9">
        <v>1834</v>
      </c>
      <c r="H159" s="9">
        <f t="shared" si="12"/>
        <v>746.74</v>
      </c>
      <c r="I159" s="9">
        <f t="shared" si="13"/>
        <v>53518</v>
      </c>
      <c r="J159" s="9">
        <f t="shared" si="15"/>
        <v>8027.7</v>
      </c>
    </row>
    <row r="160" spans="1:10" x14ac:dyDescent="0.25">
      <c r="A160" s="10" t="s">
        <v>154</v>
      </c>
      <c r="B160" s="11">
        <v>4103265</v>
      </c>
      <c r="C160" s="12">
        <v>223377.47</v>
      </c>
      <c r="D160" s="12">
        <v>276693</v>
      </c>
      <c r="E160" s="12">
        <f t="shared" si="14"/>
        <v>53315.53</v>
      </c>
      <c r="F160" s="12">
        <v>5216.91</v>
      </c>
      <c r="G160" s="12">
        <v>8408</v>
      </c>
      <c r="H160" s="12">
        <f t="shared" si="12"/>
        <v>3191.09</v>
      </c>
      <c r="I160" s="12">
        <f t="shared" si="13"/>
        <v>285101</v>
      </c>
      <c r="J160" s="12">
        <f t="shared" si="15"/>
        <v>42765.15</v>
      </c>
    </row>
    <row r="161" spans="1:10" x14ac:dyDescent="0.25">
      <c r="A161" s="7" t="s">
        <v>155</v>
      </c>
      <c r="B161" s="8">
        <v>4110350</v>
      </c>
      <c r="C161" s="9">
        <v>1346516.87</v>
      </c>
      <c r="D161" s="9">
        <v>1828345</v>
      </c>
      <c r="E161" s="9">
        <f t="shared" si="14"/>
        <v>481828.12999999989</v>
      </c>
      <c r="F161" s="9">
        <v>22528.29</v>
      </c>
      <c r="G161" s="9">
        <v>50800</v>
      </c>
      <c r="H161" s="9">
        <f t="shared" si="12"/>
        <v>28271.71</v>
      </c>
      <c r="I161" s="9">
        <f t="shared" si="13"/>
        <v>1879145</v>
      </c>
      <c r="J161" s="9">
        <f t="shared" si="15"/>
        <v>281871.75</v>
      </c>
    </row>
    <row r="162" spans="1:10" x14ac:dyDescent="0.25">
      <c r="A162" s="10" t="s">
        <v>156</v>
      </c>
      <c r="B162" s="11">
        <v>4110410</v>
      </c>
      <c r="C162" s="12">
        <v>171781.86</v>
      </c>
      <c r="D162" s="12">
        <v>201586</v>
      </c>
      <c r="E162" s="12">
        <f t="shared" si="14"/>
        <v>29804.140000000014</v>
      </c>
      <c r="F162" s="12">
        <v>7337.83</v>
      </c>
      <c r="G162" s="12">
        <v>11839</v>
      </c>
      <c r="H162" s="12">
        <f t="shared" si="12"/>
        <v>4501.17</v>
      </c>
      <c r="I162" s="12">
        <f t="shared" si="13"/>
        <v>213425</v>
      </c>
      <c r="J162" s="12">
        <f t="shared" si="15"/>
        <v>32013.75</v>
      </c>
    </row>
    <row r="163" spans="1:10" x14ac:dyDescent="0.25">
      <c r="A163" s="7" t="s">
        <v>157</v>
      </c>
      <c r="B163" s="8">
        <v>4110520</v>
      </c>
      <c r="C163" s="9">
        <v>2186103.38</v>
      </c>
      <c r="D163" s="9">
        <v>2930340</v>
      </c>
      <c r="E163" s="9">
        <f t="shared" si="14"/>
        <v>744236.62000000011</v>
      </c>
      <c r="F163" s="9">
        <v>44838.84</v>
      </c>
      <c r="G163" s="9">
        <v>87596</v>
      </c>
      <c r="H163" s="9">
        <f t="shared" si="12"/>
        <v>42757.16</v>
      </c>
      <c r="I163" s="9">
        <f t="shared" si="13"/>
        <v>3017936</v>
      </c>
      <c r="J163" s="9">
        <f t="shared" si="15"/>
        <v>452690.39999999997</v>
      </c>
    </row>
    <row r="164" spans="1:10" x14ac:dyDescent="0.25">
      <c r="A164" s="10" t="s">
        <v>158</v>
      </c>
      <c r="B164" s="11">
        <v>4110530</v>
      </c>
      <c r="C164" s="12">
        <v>90102.03</v>
      </c>
      <c r="D164" s="12">
        <v>121053</v>
      </c>
      <c r="E164" s="12">
        <f t="shared" si="14"/>
        <v>30950.97</v>
      </c>
      <c r="F164" s="12">
        <v>631.36</v>
      </c>
      <c r="G164" s="12">
        <v>2319</v>
      </c>
      <c r="H164" s="12">
        <f t="shared" si="12"/>
        <v>1687.6399999999999</v>
      </c>
      <c r="I164" s="12">
        <f t="shared" si="13"/>
        <v>123372</v>
      </c>
      <c r="J164" s="12">
        <f t="shared" si="15"/>
        <v>18505.8</v>
      </c>
    </row>
    <row r="165" spans="1:10" x14ac:dyDescent="0.25">
      <c r="A165" s="7" t="s">
        <v>159</v>
      </c>
      <c r="B165" s="8">
        <v>4110560</v>
      </c>
      <c r="C165" s="9">
        <v>88074.97</v>
      </c>
      <c r="D165" s="9">
        <v>122185</v>
      </c>
      <c r="E165" s="9">
        <f t="shared" si="14"/>
        <v>34110.03</v>
      </c>
      <c r="F165" s="9">
        <v>641.89</v>
      </c>
      <c r="G165" s="9">
        <v>2565</v>
      </c>
      <c r="H165" s="9">
        <f t="shared" si="12"/>
        <v>1923.1100000000001</v>
      </c>
      <c r="I165" s="9">
        <f t="shared" si="13"/>
        <v>124750</v>
      </c>
      <c r="J165" s="9">
        <f t="shared" si="15"/>
        <v>18712.5</v>
      </c>
    </row>
    <row r="166" spans="1:10" x14ac:dyDescent="0.25">
      <c r="A166" s="10" t="s">
        <v>160</v>
      </c>
      <c r="B166" s="11">
        <v>4110680</v>
      </c>
      <c r="C166" s="12">
        <v>228060.79999999999</v>
      </c>
      <c r="D166" s="12">
        <v>307363</v>
      </c>
      <c r="E166" s="12">
        <f t="shared" si="14"/>
        <v>79302.200000000012</v>
      </c>
      <c r="F166" s="12">
        <v>5061.38</v>
      </c>
      <c r="G166" s="12">
        <v>12427</v>
      </c>
      <c r="H166" s="12">
        <f t="shared" si="12"/>
        <v>7365.62</v>
      </c>
      <c r="I166" s="12">
        <f t="shared" si="13"/>
        <v>319790</v>
      </c>
      <c r="J166" s="12">
        <f t="shared" si="15"/>
        <v>47968.5</v>
      </c>
    </row>
    <row r="167" spans="1:10" x14ac:dyDescent="0.25">
      <c r="A167" s="7" t="s">
        <v>161</v>
      </c>
      <c r="B167" s="8">
        <v>4110820</v>
      </c>
      <c r="C167" s="9">
        <v>8213594.3499999996</v>
      </c>
      <c r="D167" s="9">
        <v>10645606.9</v>
      </c>
      <c r="E167" s="9">
        <f t="shared" si="14"/>
        <v>2432012.5500000007</v>
      </c>
      <c r="F167" s="9">
        <v>153801.81</v>
      </c>
      <c r="G167" s="9">
        <v>312851</v>
      </c>
      <c r="H167" s="9">
        <f t="shared" ref="H167:H198" si="16">G167-F167</f>
        <v>159049.19</v>
      </c>
      <c r="I167" s="9">
        <f t="shared" ref="I167:I198" si="17">D167+G167</f>
        <v>10958457.9</v>
      </c>
      <c r="J167" s="9">
        <f t="shared" si="15"/>
        <v>1643768.6850000001</v>
      </c>
    </row>
    <row r="168" spans="1:10" x14ac:dyDescent="0.25">
      <c r="A168" s="10" t="s">
        <v>162</v>
      </c>
      <c r="B168" s="11">
        <v>4108100</v>
      </c>
      <c r="C168" s="12">
        <v>643580.76</v>
      </c>
      <c r="D168" s="12">
        <v>846656</v>
      </c>
      <c r="E168" s="12">
        <f t="shared" si="14"/>
        <v>203075.24</v>
      </c>
      <c r="F168" s="12">
        <v>3789.86</v>
      </c>
      <c r="G168" s="12">
        <v>17790</v>
      </c>
      <c r="H168" s="12">
        <f t="shared" si="16"/>
        <v>14000.14</v>
      </c>
      <c r="I168" s="12">
        <f t="shared" si="17"/>
        <v>864446</v>
      </c>
      <c r="J168" s="12">
        <f t="shared" si="15"/>
        <v>129666.9</v>
      </c>
    </row>
    <row r="169" spans="1:10" x14ac:dyDescent="0.25">
      <c r="A169" s="7" t="s">
        <v>163</v>
      </c>
      <c r="B169" s="8">
        <v>4110980</v>
      </c>
      <c r="C169" s="9">
        <v>440185.46</v>
      </c>
      <c r="D169" s="9">
        <v>578773</v>
      </c>
      <c r="E169" s="9">
        <f t="shared" si="14"/>
        <v>138587.53999999998</v>
      </c>
      <c r="F169" s="9">
        <v>7153.51</v>
      </c>
      <c r="G169" s="9">
        <v>15642</v>
      </c>
      <c r="H169" s="9">
        <f t="shared" si="16"/>
        <v>8488.49</v>
      </c>
      <c r="I169" s="9">
        <f t="shared" si="17"/>
        <v>594415</v>
      </c>
      <c r="J169" s="9">
        <f t="shared" si="15"/>
        <v>89162.25</v>
      </c>
    </row>
    <row r="170" spans="1:10" x14ac:dyDescent="0.25">
      <c r="A170" s="10" t="s">
        <v>164</v>
      </c>
      <c r="B170" s="11">
        <v>4111040</v>
      </c>
      <c r="C170" s="12">
        <v>146596.72</v>
      </c>
      <c r="D170" s="12">
        <v>206970</v>
      </c>
      <c r="E170" s="12">
        <f t="shared" si="14"/>
        <v>60373.279999999999</v>
      </c>
      <c r="F170" s="12">
        <v>2195.71</v>
      </c>
      <c r="G170" s="12">
        <v>5438</v>
      </c>
      <c r="H170" s="12">
        <f t="shared" si="16"/>
        <v>3242.29</v>
      </c>
      <c r="I170" s="12">
        <f t="shared" si="17"/>
        <v>212408</v>
      </c>
      <c r="J170" s="12">
        <f t="shared" si="15"/>
        <v>31861.199999999997</v>
      </c>
    </row>
    <row r="171" spans="1:10" x14ac:dyDescent="0.25">
      <c r="A171" s="7" t="s">
        <v>165</v>
      </c>
      <c r="B171" s="8">
        <v>4111100</v>
      </c>
      <c r="C171" s="9">
        <v>340415.97</v>
      </c>
      <c r="D171" s="9">
        <v>432638</v>
      </c>
      <c r="E171" s="9">
        <f t="shared" si="14"/>
        <v>92222.030000000028</v>
      </c>
      <c r="F171" s="9">
        <v>10351.879999999999</v>
      </c>
      <c r="G171" s="9">
        <v>16161</v>
      </c>
      <c r="H171" s="9">
        <f t="shared" si="16"/>
        <v>5809.1200000000008</v>
      </c>
      <c r="I171" s="9">
        <f t="shared" si="17"/>
        <v>448799</v>
      </c>
      <c r="J171" s="9">
        <f t="shared" si="15"/>
        <v>67319.849999999991</v>
      </c>
    </row>
    <row r="172" spans="1:10" x14ac:dyDescent="0.25">
      <c r="A172" s="10" t="s">
        <v>166</v>
      </c>
      <c r="B172" s="11">
        <v>4111220</v>
      </c>
      <c r="C172" s="12">
        <v>199973.92</v>
      </c>
      <c r="D172" s="12">
        <v>244863</v>
      </c>
      <c r="E172" s="12">
        <f t="shared" si="14"/>
        <v>44889.079999999987</v>
      </c>
      <c r="F172" s="12">
        <v>5474.54</v>
      </c>
      <c r="G172" s="12">
        <v>9417</v>
      </c>
      <c r="H172" s="12">
        <f t="shared" si="16"/>
        <v>3942.46</v>
      </c>
      <c r="I172" s="12">
        <f t="shared" si="17"/>
        <v>254280</v>
      </c>
      <c r="J172" s="12">
        <f t="shared" si="15"/>
        <v>38142</v>
      </c>
    </row>
    <row r="173" spans="1:10" x14ac:dyDescent="0.25">
      <c r="A173" s="7" t="s">
        <v>167</v>
      </c>
      <c r="B173" s="8">
        <v>4111250</v>
      </c>
      <c r="C173" s="9">
        <v>61989.71</v>
      </c>
      <c r="D173" s="9">
        <v>80744</v>
      </c>
      <c r="E173" s="9">
        <f t="shared" si="14"/>
        <v>18754.29</v>
      </c>
      <c r="F173" s="9">
        <v>575.44000000000005</v>
      </c>
      <c r="G173" s="9">
        <v>1587</v>
      </c>
      <c r="H173" s="9">
        <f t="shared" si="16"/>
        <v>1011.56</v>
      </c>
      <c r="I173" s="9">
        <f t="shared" si="17"/>
        <v>82331</v>
      </c>
      <c r="J173" s="9">
        <f t="shared" si="15"/>
        <v>12349.65</v>
      </c>
    </row>
    <row r="174" spans="1:10" x14ac:dyDescent="0.25">
      <c r="A174" s="10" t="s">
        <v>168</v>
      </c>
      <c r="B174" s="11">
        <v>4111290</v>
      </c>
      <c r="C174" s="12">
        <v>832466.3</v>
      </c>
      <c r="D174" s="12">
        <v>1130832</v>
      </c>
      <c r="E174" s="12">
        <f t="shared" si="14"/>
        <v>298365.69999999995</v>
      </c>
      <c r="F174" s="12">
        <v>9492.4</v>
      </c>
      <c r="G174" s="12">
        <v>27955</v>
      </c>
      <c r="H174" s="12">
        <f t="shared" si="16"/>
        <v>18462.599999999999</v>
      </c>
      <c r="I174" s="12">
        <f t="shared" si="17"/>
        <v>1158787</v>
      </c>
      <c r="J174" s="12">
        <f t="shared" si="15"/>
        <v>173818.05</v>
      </c>
    </row>
    <row r="175" spans="1:10" x14ac:dyDescent="0.25">
      <c r="A175" s="7" t="s">
        <v>169</v>
      </c>
      <c r="B175" s="8">
        <v>4111450</v>
      </c>
      <c r="C175" s="9">
        <v>700839.04</v>
      </c>
      <c r="D175" s="9">
        <v>906658</v>
      </c>
      <c r="E175" s="9">
        <f t="shared" si="14"/>
        <v>205818.95999999996</v>
      </c>
      <c r="F175" s="9">
        <v>14026.53</v>
      </c>
      <c r="G175" s="9">
        <v>27139</v>
      </c>
      <c r="H175" s="9">
        <f t="shared" si="16"/>
        <v>13112.47</v>
      </c>
      <c r="I175" s="9">
        <f t="shared" si="17"/>
        <v>933797</v>
      </c>
      <c r="J175" s="9">
        <f t="shared" si="15"/>
        <v>140069.54999999999</v>
      </c>
    </row>
    <row r="176" spans="1:10" x14ac:dyDescent="0.25">
      <c r="A176" s="10" t="s">
        <v>170</v>
      </c>
      <c r="B176" s="11">
        <v>4111490</v>
      </c>
      <c r="C176" s="12">
        <v>201780.71</v>
      </c>
      <c r="D176" s="12">
        <v>265851</v>
      </c>
      <c r="E176" s="12">
        <f t="shared" si="14"/>
        <v>64070.290000000008</v>
      </c>
      <c r="F176" s="12">
        <v>2786.67</v>
      </c>
      <c r="G176" s="12">
        <v>6515</v>
      </c>
      <c r="H176" s="12">
        <f t="shared" si="16"/>
        <v>3728.33</v>
      </c>
      <c r="I176" s="12">
        <f t="shared" si="17"/>
        <v>272366</v>
      </c>
      <c r="J176" s="12">
        <f t="shared" si="15"/>
        <v>40854.9</v>
      </c>
    </row>
    <row r="177" spans="1:10" x14ac:dyDescent="0.25">
      <c r="A177" s="7" t="s">
        <v>171</v>
      </c>
      <c r="B177" s="8">
        <v>4105100</v>
      </c>
      <c r="C177" s="9">
        <v>313750.59999999998</v>
      </c>
      <c r="D177" s="9">
        <v>372735</v>
      </c>
      <c r="E177" s="9">
        <f t="shared" si="14"/>
        <v>58984.400000000023</v>
      </c>
      <c r="F177" s="9">
        <v>11069.99</v>
      </c>
      <c r="G177" s="9">
        <v>18413</v>
      </c>
      <c r="H177" s="9">
        <f t="shared" si="16"/>
        <v>7343.01</v>
      </c>
      <c r="I177" s="9">
        <f t="shared" si="17"/>
        <v>391148</v>
      </c>
      <c r="J177" s="9">
        <f t="shared" si="15"/>
        <v>58672.2</v>
      </c>
    </row>
    <row r="178" spans="1:10" x14ac:dyDescent="0.25">
      <c r="A178" s="10" t="s">
        <v>172</v>
      </c>
      <c r="B178" s="11">
        <v>4105020</v>
      </c>
      <c r="C178" s="12">
        <v>0</v>
      </c>
      <c r="D178" s="12">
        <v>4147</v>
      </c>
      <c r="E178" s="12">
        <f t="shared" si="14"/>
        <v>4147</v>
      </c>
      <c r="F178" s="12">
        <v>0</v>
      </c>
      <c r="G178" s="12">
        <v>324</v>
      </c>
      <c r="H178" s="12">
        <f t="shared" si="16"/>
        <v>324</v>
      </c>
      <c r="I178" s="12">
        <f t="shared" si="17"/>
        <v>4471</v>
      </c>
      <c r="J178" s="12">
        <f t="shared" si="15"/>
        <v>670.65</v>
      </c>
    </row>
    <row r="179" spans="1:10" x14ac:dyDescent="0.25">
      <c r="A179" s="7" t="s">
        <v>173</v>
      </c>
      <c r="B179" s="8">
        <v>4111580</v>
      </c>
      <c r="C179" s="9">
        <v>642031.23</v>
      </c>
      <c r="D179" s="9">
        <v>767954</v>
      </c>
      <c r="E179" s="9">
        <f t="shared" si="14"/>
        <v>125922.77000000002</v>
      </c>
      <c r="F179" s="9">
        <v>16688.8</v>
      </c>
      <c r="G179" s="9">
        <v>26596</v>
      </c>
      <c r="H179" s="9">
        <f t="shared" si="16"/>
        <v>9907.2000000000007</v>
      </c>
      <c r="I179" s="9">
        <f t="shared" si="17"/>
        <v>794550</v>
      </c>
      <c r="J179" s="9">
        <f t="shared" si="15"/>
        <v>119182.5</v>
      </c>
    </row>
    <row r="180" spans="1:10" x14ac:dyDescent="0.25">
      <c r="A180" s="10" t="s">
        <v>174</v>
      </c>
      <c r="B180" s="11">
        <v>4111610</v>
      </c>
      <c r="C180" s="12">
        <v>387131.87</v>
      </c>
      <c r="D180" s="12">
        <v>471417</v>
      </c>
      <c r="E180" s="12">
        <f t="shared" si="14"/>
        <v>84285.13</v>
      </c>
      <c r="F180" s="12">
        <v>10798.24</v>
      </c>
      <c r="G180" s="12">
        <v>16645</v>
      </c>
      <c r="H180" s="12">
        <f t="shared" si="16"/>
        <v>5846.76</v>
      </c>
      <c r="I180" s="12">
        <f t="shared" si="17"/>
        <v>488062</v>
      </c>
      <c r="J180" s="12">
        <f t="shared" si="15"/>
        <v>73209.3</v>
      </c>
    </row>
    <row r="181" spans="1:10" x14ac:dyDescent="0.25">
      <c r="A181" s="7" t="s">
        <v>175</v>
      </c>
      <c r="B181" s="8">
        <v>4100021</v>
      </c>
      <c r="C181" s="9">
        <v>64248.59</v>
      </c>
      <c r="D181" s="9">
        <v>77291</v>
      </c>
      <c r="E181" s="9">
        <f t="shared" si="14"/>
        <v>13042.410000000003</v>
      </c>
      <c r="F181" s="9">
        <v>4581.41</v>
      </c>
      <c r="G181" s="9">
        <v>5303</v>
      </c>
      <c r="H181" s="9">
        <f t="shared" si="16"/>
        <v>721.59000000000015</v>
      </c>
      <c r="I181" s="9">
        <f t="shared" si="17"/>
        <v>82594</v>
      </c>
      <c r="J181" s="9">
        <f t="shared" si="15"/>
        <v>12389.1</v>
      </c>
    </row>
    <row r="182" spans="1:10" x14ac:dyDescent="0.25">
      <c r="A182" s="10" t="s">
        <v>176</v>
      </c>
      <c r="B182" s="11">
        <v>4111640</v>
      </c>
      <c r="C182" s="12">
        <v>11141.05</v>
      </c>
      <c r="D182" s="12">
        <v>13355</v>
      </c>
      <c r="E182" s="12">
        <f t="shared" si="14"/>
        <v>2213.9500000000007</v>
      </c>
      <c r="F182" s="12">
        <v>592.54999999999995</v>
      </c>
      <c r="G182" s="12">
        <v>774</v>
      </c>
      <c r="H182" s="12">
        <f t="shared" si="16"/>
        <v>181.45000000000005</v>
      </c>
      <c r="I182" s="12">
        <f t="shared" si="17"/>
        <v>14129</v>
      </c>
      <c r="J182" s="12">
        <f t="shared" si="15"/>
        <v>2119.35</v>
      </c>
    </row>
    <row r="183" spans="1:10" x14ac:dyDescent="0.25">
      <c r="A183" s="7" t="s">
        <v>177</v>
      </c>
      <c r="B183" s="8">
        <v>4111670</v>
      </c>
      <c r="C183" s="9">
        <v>2418334.38</v>
      </c>
      <c r="D183" s="9">
        <v>2929472</v>
      </c>
      <c r="E183" s="9">
        <f t="shared" si="14"/>
        <v>511137.62000000011</v>
      </c>
      <c r="F183" s="9">
        <v>86951.8</v>
      </c>
      <c r="G183" s="9">
        <v>124863</v>
      </c>
      <c r="H183" s="9">
        <f t="shared" si="16"/>
        <v>37911.199999999997</v>
      </c>
      <c r="I183" s="9">
        <f t="shared" si="17"/>
        <v>3054335</v>
      </c>
      <c r="J183" s="9">
        <f t="shared" si="15"/>
        <v>458150.25</v>
      </c>
    </row>
    <row r="184" spans="1:10" x14ac:dyDescent="0.25">
      <c r="A184" s="10" t="s">
        <v>178</v>
      </c>
      <c r="B184" s="11">
        <v>4111720</v>
      </c>
      <c r="C184" s="12">
        <v>657473.18999999994</v>
      </c>
      <c r="D184" s="12">
        <v>810714</v>
      </c>
      <c r="E184" s="12">
        <f t="shared" si="14"/>
        <v>153240.81000000006</v>
      </c>
      <c r="F184" s="12">
        <v>21999.71</v>
      </c>
      <c r="G184" s="12">
        <v>32216</v>
      </c>
      <c r="H184" s="12">
        <f t="shared" si="16"/>
        <v>10216.290000000001</v>
      </c>
      <c r="I184" s="12">
        <f t="shared" si="17"/>
        <v>842930</v>
      </c>
      <c r="J184" s="12">
        <f t="shared" si="15"/>
        <v>126439.5</v>
      </c>
    </row>
    <row r="185" spans="1:10" x14ac:dyDescent="0.25">
      <c r="A185" s="7" t="s">
        <v>179</v>
      </c>
      <c r="B185" s="8">
        <v>4111760</v>
      </c>
      <c r="C185" s="9">
        <v>52410.61</v>
      </c>
      <c r="D185" s="9">
        <v>72840</v>
      </c>
      <c r="E185" s="9">
        <f t="shared" si="14"/>
        <v>20429.39</v>
      </c>
      <c r="F185" s="9">
        <v>1593.04</v>
      </c>
      <c r="G185" s="9">
        <v>2729</v>
      </c>
      <c r="H185" s="9">
        <f t="shared" si="16"/>
        <v>1135.96</v>
      </c>
      <c r="I185" s="9">
        <f t="shared" si="17"/>
        <v>75569</v>
      </c>
      <c r="J185" s="9">
        <f t="shared" si="15"/>
        <v>11335.35</v>
      </c>
    </row>
    <row r="186" spans="1:10" x14ac:dyDescent="0.25">
      <c r="A186" s="10" t="s">
        <v>180</v>
      </c>
      <c r="B186" s="11">
        <v>4111790</v>
      </c>
      <c r="C186" s="12">
        <v>102522.98</v>
      </c>
      <c r="D186" s="12">
        <v>140138</v>
      </c>
      <c r="E186" s="12">
        <f t="shared" si="14"/>
        <v>37615.020000000004</v>
      </c>
      <c r="F186" s="12">
        <v>3070.4</v>
      </c>
      <c r="G186" s="12">
        <v>4951</v>
      </c>
      <c r="H186" s="12">
        <f t="shared" si="16"/>
        <v>1880.6</v>
      </c>
      <c r="I186" s="12">
        <f t="shared" si="17"/>
        <v>145089</v>
      </c>
      <c r="J186" s="12">
        <f t="shared" si="15"/>
        <v>21763.35</v>
      </c>
    </row>
    <row r="187" spans="1:10" x14ac:dyDescent="0.25">
      <c r="A187" s="7" t="s">
        <v>181</v>
      </c>
      <c r="B187" s="8">
        <v>4111910</v>
      </c>
      <c r="C187" s="9">
        <v>0</v>
      </c>
      <c r="D187" s="9">
        <v>1758</v>
      </c>
      <c r="E187" s="9">
        <f t="shared" si="14"/>
        <v>1758</v>
      </c>
      <c r="F187" s="9">
        <v>0</v>
      </c>
      <c r="G187" s="9">
        <v>15</v>
      </c>
      <c r="H187" s="9">
        <f t="shared" si="16"/>
        <v>15</v>
      </c>
      <c r="I187" s="9">
        <f t="shared" si="17"/>
        <v>1773</v>
      </c>
      <c r="J187" s="9">
        <f t="shared" si="15"/>
        <v>265.95</v>
      </c>
    </row>
    <row r="188" spans="1:10" x14ac:dyDescent="0.25">
      <c r="A188" s="10" t="s">
        <v>182</v>
      </c>
      <c r="B188" s="11">
        <v>4111940</v>
      </c>
      <c r="C188" s="12">
        <v>285302.89</v>
      </c>
      <c r="D188" s="12">
        <v>380194</v>
      </c>
      <c r="E188" s="12">
        <f t="shared" si="14"/>
        <v>94891.109999999986</v>
      </c>
      <c r="F188" s="12">
        <v>8375.11</v>
      </c>
      <c r="G188" s="12">
        <v>13576</v>
      </c>
      <c r="H188" s="12">
        <f t="shared" si="16"/>
        <v>5200.8899999999994</v>
      </c>
      <c r="I188" s="12">
        <f t="shared" si="17"/>
        <v>393770</v>
      </c>
      <c r="J188" s="12">
        <f t="shared" si="15"/>
        <v>59065.5</v>
      </c>
    </row>
    <row r="189" spans="1:10" x14ac:dyDescent="0.25">
      <c r="A189" s="7" t="s">
        <v>183</v>
      </c>
      <c r="B189" s="8">
        <v>4111970</v>
      </c>
      <c r="C189" s="9">
        <v>545184.18000000005</v>
      </c>
      <c r="D189" s="9">
        <v>687378</v>
      </c>
      <c r="E189" s="9">
        <f t="shared" si="14"/>
        <v>142193.81999999995</v>
      </c>
      <c r="F189" s="9">
        <v>12054.61</v>
      </c>
      <c r="G189" s="9">
        <v>20669</v>
      </c>
      <c r="H189" s="9">
        <f t="shared" si="16"/>
        <v>8614.39</v>
      </c>
      <c r="I189" s="9">
        <f t="shared" si="17"/>
        <v>708047</v>
      </c>
      <c r="J189" s="9">
        <f t="shared" si="15"/>
        <v>106207.05</v>
      </c>
    </row>
    <row r="190" spans="1:10" x14ac:dyDescent="0.25">
      <c r="A190" s="10" t="s">
        <v>184</v>
      </c>
      <c r="B190" s="11">
        <v>4106900</v>
      </c>
      <c r="C190" s="12">
        <v>1178801.47</v>
      </c>
      <c r="D190" s="12">
        <v>1531605</v>
      </c>
      <c r="E190" s="12">
        <f t="shared" si="14"/>
        <v>352803.53</v>
      </c>
      <c r="F190" s="12">
        <v>35532.53</v>
      </c>
      <c r="G190" s="12">
        <v>56195</v>
      </c>
      <c r="H190" s="12">
        <f t="shared" si="16"/>
        <v>20662.47</v>
      </c>
      <c r="I190" s="12">
        <f t="shared" si="17"/>
        <v>1587800</v>
      </c>
      <c r="J190" s="12">
        <f t="shared" si="15"/>
        <v>238170</v>
      </c>
    </row>
    <row r="191" spans="1:10" x14ac:dyDescent="0.25">
      <c r="A191" s="7" t="s">
        <v>185</v>
      </c>
      <c r="B191" s="8">
        <v>4112240</v>
      </c>
      <c r="C191" s="9">
        <v>2431514.46</v>
      </c>
      <c r="D191" s="9">
        <v>3071263</v>
      </c>
      <c r="E191" s="9">
        <f t="shared" si="14"/>
        <v>639748.54</v>
      </c>
      <c r="F191" s="9">
        <v>48319.61</v>
      </c>
      <c r="G191" s="9">
        <v>92631</v>
      </c>
      <c r="H191" s="9">
        <f t="shared" si="16"/>
        <v>44311.39</v>
      </c>
      <c r="I191" s="9">
        <f t="shared" si="17"/>
        <v>3163894</v>
      </c>
      <c r="J191" s="9">
        <f t="shared" si="15"/>
        <v>474584.1</v>
      </c>
    </row>
    <row r="192" spans="1:10" x14ac:dyDescent="0.25">
      <c r="A192" s="10" t="s">
        <v>186</v>
      </c>
      <c r="B192" s="11">
        <v>4112320</v>
      </c>
      <c r="C192" s="12">
        <v>507863.95</v>
      </c>
      <c r="D192" s="12">
        <v>639397</v>
      </c>
      <c r="E192" s="12">
        <f t="shared" si="14"/>
        <v>131533.04999999999</v>
      </c>
      <c r="F192" s="12">
        <v>11573.84</v>
      </c>
      <c r="G192" s="12">
        <v>20061</v>
      </c>
      <c r="H192" s="12">
        <f t="shared" si="16"/>
        <v>8487.16</v>
      </c>
      <c r="I192" s="12">
        <f t="shared" si="17"/>
        <v>659458</v>
      </c>
      <c r="J192" s="12">
        <f t="shared" si="15"/>
        <v>98918.7</v>
      </c>
    </row>
    <row r="193" spans="1:10" x14ac:dyDescent="0.25">
      <c r="A193" s="7" t="s">
        <v>187</v>
      </c>
      <c r="B193" s="8">
        <v>4112360</v>
      </c>
      <c r="C193" s="9">
        <v>2301.09</v>
      </c>
      <c r="D193" s="9">
        <v>2351</v>
      </c>
      <c r="E193" s="9">
        <f t="shared" si="14"/>
        <v>49.909999999999854</v>
      </c>
      <c r="F193" s="9">
        <v>0</v>
      </c>
      <c r="G193" s="9">
        <v>6</v>
      </c>
      <c r="H193" s="9">
        <f t="shared" si="16"/>
        <v>6</v>
      </c>
      <c r="I193" s="9">
        <f t="shared" si="17"/>
        <v>2357</v>
      </c>
      <c r="J193" s="9">
        <f t="shared" si="15"/>
        <v>353.55</v>
      </c>
    </row>
    <row r="194" spans="1:10" x14ac:dyDescent="0.25">
      <c r="A194" s="10" t="s">
        <v>188</v>
      </c>
      <c r="B194" s="11">
        <v>4112540</v>
      </c>
      <c r="C194" s="12">
        <v>7498.7</v>
      </c>
      <c r="D194" s="12">
        <v>8137</v>
      </c>
      <c r="E194" s="12">
        <f t="shared" si="14"/>
        <v>638.30000000000018</v>
      </c>
      <c r="F194" s="12">
        <v>10.69</v>
      </c>
      <c r="G194" s="12">
        <v>102</v>
      </c>
      <c r="H194" s="12">
        <f t="shared" si="16"/>
        <v>91.31</v>
      </c>
      <c r="I194" s="12">
        <f t="shared" si="17"/>
        <v>8239</v>
      </c>
      <c r="J194" s="12">
        <f t="shared" si="15"/>
        <v>1235.8499999999999</v>
      </c>
    </row>
    <row r="195" spans="1:10" x14ac:dyDescent="0.25">
      <c r="A195" s="7" t="s">
        <v>189</v>
      </c>
      <c r="B195" s="8">
        <v>4112600</v>
      </c>
      <c r="C195" s="9">
        <v>264513.28000000003</v>
      </c>
      <c r="D195" s="9">
        <v>364839</v>
      </c>
      <c r="E195" s="9">
        <f t="shared" si="14"/>
        <v>100325.71999999997</v>
      </c>
      <c r="F195" s="9">
        <v>6332.49</v>
      </c>
      <c r="G195" s="9">
        <v>11932</v>
      </c>
      <c r="H195" s="9">
        <f t="shared" si="16"/>
        <v>5599.51</v>
      </c>
      <c r="I195" s="9">
        <f t="shared" si="17"/>
        <v>376771</v>
      </c>
      <c r="J195" s="9">
        <f t="shared" si="15"/>
        <v>56515.65</v>
      </c>
    </row>
    <row r="196" spans="1:10" x14ac:dyDescent="0.25">
      <c r="A196" s="10" t="s">
        <v>190</v>
      </c>
      <c r="B196" s="11">
        <v>4112690</v>
      </c>
      <c r="C196" s="12">
        <v>75943.97</v>
      </c>
      <c r="D196" s="12">
        <v>101500</v>
      </c>
      <c r="E196" s="12">
        <f t="shared" si="14"/>
        <v>25556.03</v>
      </c>
      <c r="F196" s="12">
        <v>591.04999999999995</v>
      </c>
      <c r="G196" s="12">
        <v>1901</v>
      </c>
      <c r="H196" s="12">
        <f t="shared" si="16"/>
        <v>1309.95</v>
      </c>
      <c r="I196" s="12">
        <f t="shared" si="17"/>
        <v>103401</v>
      </c>
      <c r="J196" s="12">
        <f t="shared" si="15"/>
        <v>15510.15</v>
      </c>
    </row>
    <row r="197" spans="1:10" x14ac:dyDescent="0.25">
      <c r="A197" s="7" t="s">
        <v>191</v>
      </c>
      <c r="B197" s="8">
        <v>4100014</v>
      </c>
      <c r="C197" s="9">
        <v>202878.9</v>
      </c>
      <c r="D197" s="9">
        <v>253419</v>
      </c>
      <c r="E197" s="9">
        <f t="shared" si="14"/>
        <v>50540.100000000006</v>
      </c>
      <c r="F197" s="9">
        <v>2297.38</v>
      </c>
      <c r="G197" s="9">
        <v>5845</v>
      </c>
      <c r="H197" s="9">
        <f t="shared" si="16"/>
        <v>3547.62</v>
      </c>
      <c r="I197" s="9">
        <f t="shared" si="17"/>
        <v>259264</v>
      </c>
      <c r="J197" s="9">
        <f t="shared" si="15"/>
        <v>38889.599999999999</v>
      </c>
    </row>
    <row r="198" spans="1:10" x14ac:dyDescent="0.25">
      <c r="A198" s="10" t="s">
        <v>192</v>
      </c>
      <c r="B198" s="11">
        <v>4112930</v>
      </c>
      <c r="C198" s="12">
        <v>131963.14000000001</v>
      </c>
      <c r="D198" s="12">
        <v>172459</v>
      </c>
      <c r="E198" s="12">
        <f t="shared" si="14"/>
        <v>40495.859999999986</v>
      </c>
      <c r="F198" s="12">
        <v>5569.33</v>
      </c>
      <c r="G198" s="12">
        <v>7616</v>
      </c>
      <c r="H198" s="12">
        <f t="shared" si="16"/>
        <v>2046.67</v>
      </c>
      <c r="I198" s="12">
        <f t="shared" si="17"/>
        <v>180075</v>
      </c>
      <c r="J198" s="12">
        <f t="shared" si="15"/>
        <v>27011.25</v>
      </c>
    </row>
    <row r="199" spans="1:10" x14ac:dyDescent="0.25">
      <c r="A199" s="7" t="s">
        <v>193</v>
      </c>
      <c r="B199" s="8">
        <v>4112990</v>
      </c>
      <c r="C199" s="9">
        <v>60052.4</v>
      </c>
      <c r="D199" s="9">
        <v>74368</v>
      </c>
      <c r="E199" s="9">
        <f t="shared" ref="E199:E207" si="18">D199-C199</f>
        <v>14315.599999999999</v>
      </c>
      <c r="F199" s="9">
        <v>2096.67</v>
      </c>
      <c r="G199" s="9">
        <v>2769</v>
      </c>
      <c r="H199" s="9">
        <f t="shared" ref="H199:H207" si="19">G199-F199</f>
        <v>672.32999999999993</v>
      </c>
      <c r="I199" s="9">
        <f t="shared" ref="I199:I207" si="20">D199+G199</f>
        <v>77137</v>
      </c>
      <c r="J199" s="9">
        <f t="shared" ref="J199:J205" si="21">I199*0.15</f>
        <v>11570.55</v>
      </c>
    </row>
    <row r="200" spans="1:10" x14ac:dyDescent="0.25">
      <c r="A200" s="10" t="s">
        <v>194</v>
      </c>
      <c r="B200" s="11">
        <v>4113080</v>
      </c>
      <c r="C200" s="12">
        <v>213874.99</v>
      </c>
      <c r="D200" s="12">
        <v>278121</v>
      </c>
      <c r="E200" s="12">
        <f t="shared" si="18"/>
        <v>64246.010000000009</v>
      </c>
      <c r="F200" s="12">
        <v>5257.98</v>
      </c>
      <c r="G200" s="12">
        <v>9103</v>
      </c>
      <c r="H200" s="12">
        <f t="shared" si="19"/>
        <v>3845.0200000000004</v>
      </c>
      <c r="I200" s="12">
        <f t="shared" si="20"/>
        <v>287224</v>
      </c>
      <c r="J200" s="12">
        <f t="shared" si="21"/>
        <v>43083.6</v>
      </c>
    </row>
    <row r="201" spans="1:10" x14ac:dyDescent="0.25">
      <c r="A201" s="7" t="s">
        <v>195</v>
      </c>
      <c r="B201" s="8">
        <v>4113170</v>
      </c>
      <c r="C201" s="9">
        <v>1692591.46</v>
      </c>
      <c r="D201" s="9">
        <v>2214958</v>
      </c>
      <c r="E201" s="9">
        <f t="shared" si="18"/>
        <v>522366.54000000004</v>
      </c>
      <c r="F201" s="9">
        <v>30384.28</v>
      </c>
      <c r="G201" s="9">
        <v>63186</v>
      </c>
      <c r="H201" s="9">
        <f t="shared" si="19"/>
        <v>32801.72</v>
      </c>
      <c r="I201" s="9">
        <f t="shared" si="20"/>
        <v>2278144</v>
      </c>
      <c r="J201" s="9">
        <f t="shared" si="21"/>
        <v>341721.59999999998</v>
      </c>
    </row>
    <row r="202" spans="1:10" x14ac:dyDescent="0.25">
      <c r="A202" s="10" t="s">
        <v>196</v>
      </c>
      <c r="B202" s="11">
        <v>4113350</v>
      </c>
      <c r="C202" s="12">
        <v>231161.44</v>
      </c>
      <c r="D202" s="12">
        <v>313605</v>
      </c>
      <c r="E202" s="12">
        <f t="shared" si="18"/>
        <v>82443.56</v>
      </c>
      <c r="F202" s="12">
        <v>8661.91</v>
      </c>
      <c r="G202" s="12">
        <v>12882</v>
      </c>
      <c r="H202" s="12">
        <f t="shared" si="19"/>
        <v>4220.09</v>
      </c>
      <c r="I202" s="12">
        <f t="shared" si="20"/>
        <v>326487</v>
      </c>
      <c r="J202" s="12">
        <f t="shared" si="21"/>
        <v>48973.049999999996</v>
      </c>
    </row>
    <row r="203" spans="1:10" x14ac:dyDescent="0.25">
      <c r="A203" s="7" t="s">
        <v>197</v>
      </c>
      <c r="B203" s="8">
        <v>4113490</v>
      </c>
      <c r="C203" s="9">
        <v>331948.98</v>
      </c>
      <c r="D203" s="9">
        <v>404496</v>
      </c>
      <c r="E203" s="9">
        <f t="shared" si="18"/>
        <v>72547.020000000019</v>
      </c>
      <c r="F203" s="9">
        <v>11224.3</v>
      </c>
      <c r="G203" s="9">
        <v>19148</v>
      </c>
      <c r="H203" s="9">
        <f t="shared" si="19"/>
        <v>7923.7000000000007</v>
      </c>
      <c r="I203" s="9">
        <f t="shared" si="20"/>
        <v>423644</v>
      </c>
      <c r="J203" s="9">
        <f t="shared" si="21"/>
        <v>63546.6</v>
      </c>
    </row>
    <row r="204" spans="1:10" x14ac:dyDescent="0.25">
      <c r="A204" s="10" t="s">
        <v>198</v>
      </c>
      <c r="B204" s="11">
        <v>4113530</v>
      </c>
      <c r="C204" s="12">
        <v>1047524.12</v>
      </c>
      <c r="D204" s="12">
        <v>1366780</v>
      </c>
      <c r="E204" s="12">
        <f t="shared" si="18"/>
        <v>319255.88</v>
      </c>
      <c r="F204" s="12">
        <v>15433.57</v>
      </c>
      <c r="G204" s="12">
        <v>37388</v>
      </c>
      <c r="H204" s="12">
        <f t="shared" si="19"/>
        <v>21954.43</v>
      </c>
      <c r="I204" s="12">
        <f t="shared" si="20"/>
        <v>1404168</v>
      </c>
      <c r="J204" s="12">
        <f t="shared" si="21"/>
        <v>210625.19999999998</v>
      </c>
    </row>
    <row r="205" spans="1:10" x14ac:dyDescent="0.25">
      <c r="A205" s="7" t="s">
        <v>199</v>
      </c>
      <c r="B205" s="8">
        <v>4100016</v>
      </c>
      <c r="C205" s="9">
        <v>230821.65</v>
      </c>
      <c r="D205" s="9">
        <v>291407</v>
      </c>
      <c r="E205" s="9">
        <f t="shared" si="18"/>
        <v>60585.350000000006</v>
      </c>
      <c r="F205" s="9">
        <v>6187.06</v>
      </c>
      <c r="G205" s="9">
        <v>9623</v>
      </c>
      <c r="H205" s="9">
        <f t="shared" si="19"/>
        <v>3435.9399999999996</v>
      </c>
      <c r="I205" s="9">
        <f t="shared" si="20"/>
        <v>301030</v>
      </c>
      <c r="J205" s="9">
        <f t="shared" si="21"/>
        <v>45154.5</v>
      </c>
    </row>
    <row r="206" spans="1:10" x14ac:dyDescent="0.25">
      <c r="A206" s="10" t="s">
        <v>200</v>
      </c>
      <c r="B206" s="11">
        <v>4113650</v>
      </c>
      <c r="C206" s="12">
        <v>62161.4</v>
      </c>
      <c r="D206" s="12">
        <v>80208</v>
      </c>
      <c r="E206" s="12">
        <f t="shared" si="18"/>
        <v>18046.599999999999</v>
      </c>
      <c r="F206" s="12">
        <v>2046.99</v>
      </c>
      <c r="G206" s="12">
        <v>3008</v>
      </c>
      <c r="H206" s="12">
        <f t="shared" si="19"/>
        <v>961.01</v>
      </c>
      <c r="I206" s="12">
        <f t="shared" si="20"/>
        <v>83216</v>
      </c>
      <c r="J206" s="12">
        <f>I206*0.15</f>
        <v>12482.4</v>
      </c>
    </row>
    <row r="207" spans="1:10" x14ac:dyDescent="0.25">
      <c r="A207" s="43" t="s">
        <v>236</v>
      </c>
      <c r="B207" s="43">
        <v>4100009</v>
      </c>
      <c r="C207" s="44">
        <v>20858.95</v>
      </c>
      <c r="D207" s="43">
        <v>20767</v>
      </c>
      <c r="E207" s="9">
        <f t="shared" si="18"/>
        <v>-91.950000000000728</v>
      </c>
      <c r="F207" s="43">
        <v>368.88</v>
      </c>
      <c r="G207" s="43">
        <v>412</v>
      </c>
      <c r="H207" s="9">
        <f t="shared" si="19"/>
        <v>43.120000000000005</v>
      </c>
      <c r="I207" s="9">
        <f t="shared" si="20"/>
        <v>21179</v>
      </c>
      <c r="J207" s="9">
        <f>I207*0.15</f>
        <v>3176.85</v>
      </c>
    </row>
  </sheetData>
  <sheetProtection sheet="1" objects="1" scenarios="1" sort="0" autoFilter="0"/>
  <autoFilter ref="A6:J6" xr:uid="{00000000-0009-0000-0000-000000000000}"/>
  <mergeCells count="9">
    <mergeCell ref="A1:J1"/>
    <mergeCell ref="A2:J2"/>
    <mergeCell ref="A3:B5"/>
    <mergeCell ref="C3:E3"/>
    <mergeCell ref="C4:E4"/>
    <mergeCell ref="C5:E5"/>
    <mergeCell ref="F3:H3"/>
    <mergeCell ref="F4:H4"/>
    <mergeCell ref="F5:H5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" sqref="I2"/>
    </sheetView>
  </sheetViews>
  <sheetFormatPr defaultRowHeight="15" x14ac:dyDescent="0.25"/>
  <cols>
    <col min="1" max="1" width="32.28515625" customWidth="1"/>
    <col min="2" max="2" width="10" customWidth="1"/>
    <col min="3" max="3" width="60.42578125" customWidth="1"/>
    <col min="4" max="4" width="17.7109375" customWidth="1"/>
    <col min="5" max="5" width="15.140625" customWidth="1"/>
    <col min="6" max="6" width="15.42578125" customWidth="1"/>
    <col min="7" max="7" width="21.5703125" customWidth="1"/>
    <col min="8" max="8" width="19.28515625" customWidth="1"/>
  </cols>
  <sheetData>
    <row r="1" spans="1:8" x14ac:dyDescent="0.25">
      <c r="A1" s="63" t="s">
        <v>214</v>
      </c>
      <c r="B1" s="63"/>
      <c r="C1" s="63"/>
      <c r="D1" s="63"/>
      <c r="E1" s="63"/>
      <c r="F1" s="63"/>
      <c r="G1" s="63"/>
      <c r="H1" s="63"/>
    </row>
    <row r="2" spans="1:8" x14ac:dyDescent="0.25">
      <c r="A2" s="64"/>
      <c r="B2" s="64"/>
      <c r="C2" s="64"/>
      <c r="D2" s="64"/>
      <c r="E2" s="64"/>
      <c r="F2" s="64"/>
      <c r="G2" s="64"/>
      <c r="H2" s="64"/>
    </row>
    <row r="3" spans="1:8" x14ac:dyDescent="0.25">
      <c r="A3" s="64" t="s">
        <v>259</v>
      </c>
      <c r="B3" s="64"/>
      <c r="C3" s="64"/>
      <c r="D3" s="64"/>
      <c r="E3" s="64"/>
      <c r="F3" s="64"/>
      <c r="G3" s="64"/>
      <c r="H3" s="64"/>
    </row>
    <row r="4" spans="1:8" x14ac:dyDescent="0.25">
      <c r="A4" s="64"/>
      <c r="B4" s="64"/>
      <c r="C4" s="64"/>
      <c r="D4" s="64"/>
      <c r="E4" s="64"/>
      <c r="F4" s="64"/>
      <c r="G4" s="64"/>
      <c r="H4" s="64"/>
    </row>
    <row r="5" spans="1:8" ht="165" x14ac:dyDescent="0.25">
      <c r="A5" s="13" t="s">
        <v>209</v>
      </c>
      <c r="B5" s="2" t="s">
        <v>228</v>
      </c>
      <c r="C5" s="14" t="s">
        <v>245</v>
      </c>
      <c r="D5" s="14" t="s">
        <v>246</v>
      </c>
      <c r="E5" s="2" t="s">
        <v>247</v>
      </c>
      <c r="F5" s="2" t="s">
        <v>248</v>
      </c>
      <c r="G5" s="2" t="s">
        <v>249</v>
      </c>
      <c r="H5" s="2" t="s">
        <v>250</v>
      </c>
    </row>
    <row r="6" spans="1:8" ht="15" customHeight="1" x14ac:dyDescent="0.25">
      <c r="A6" s="7" t="s">
        <v>0</v>
      </c>
      <c r="B6" s="8">
        <v>4100990</v>
      </c>
      <c r="C6" s="7" t="s">
        <v>211</v>
      </c>
      <c r="D6" s="40">
        <v>0</v>
      </c>
      <c r="E6" s="16" t="s">
        <v>212</v>
      </c>
      <c r="F6" s="16" t="s">
        <v>212</v>
      </c>
      <c r="G6" s="16" t="s">
        <v>1</v>
      </c>
      <c r="H6" s="16" t="s">
        <v>1</v>
      </c>
    </row>
    <row r="7" spans="1:8" ht="15" customHeight="1" x14ac:dyDescent="0.25">
      <c r="A7" s="10" t="s">
        <v>2</v>
      </c>
      <c r="B7" s="11">
        <v>4101020</v>
      </c>
      <c r="C7" s="10" t="s">
        <v>210</v>
      </c>
      <c r="D7" s="41">
        <v>0</v>
      </c>
      <c r="E7" s="17" t="s">
        <v>212</v>
      </c>
      <c r="F7" s="17" t="s">
        <v>212</v>
      </c>
      <c r="G7" s="17" t="s">
        <v>1</v>
      </c>
      <c r="H7" s="17" t="s">
        <v>1</v>
      </c>
    </row>
    <row r="8" spans="1:8" ht="15" customHeight="1" x14ac:dyDescent="0.25">
      <c r="A8" s="7" t="s">
        <v>3</v>
      </c>
      <c r="B8" s="8">
        <v>4101200</v>
      </c>
      <c r="C8" s="7" t="s">
        <v>210</v>
      </c>
      <c r="D8" s="40">
        <v>0</v>
      </c>
      <c r="E8" s="16" t="s">
        <v>212</v>
      </c>
      <c r="F8" s="16" t="s">
        <v>212</v>
      </c>
      <c r="G8" s="16" t="s">
        <v>1</v>
      </c>
      <c r="H8" s="16" t="s">
        <v>1</v>
      </c>
    </row>
    <row r="9" spans="1:8" ht="15" customHeight="1" x14ac:dyDescent="0.25">
      <c r="A9" s="10" t="s">
        <v>4</v>
      </c>
      <c r="B9" s="11">
        <v>4101230</v>
      </c>
      <c r="C9" s="10" t="s">
        <v>210</v>
      </c>
      <c r="D9" s="41">
        <v>0</v>
      </c>
      <c r="E9" s="17" t="s">
        <v>212</v>
      </c>
      <c r="F9" s="17" t="s">
        <v>212</v>
      </c>
      <c r="G9" s="17" t="s">
        <v>1</v>
      </c>
      <c r="H9" s="17" t="s">
        <v>1</v>
      </c>
    </row>
    <row r="10" spans="1:8" ht="15" customHeight="1" x14ac:dyDescent="0.25">
      <c r="A10" s="7" t="s">
        <v>5</v>
      </c>
      <c r="B10" s="8">
        <v>4101350</v>
      </c>
      <c r="C10" s="7" t="s">
        <v>210</v>
      </c>
      <c r="D10" s="40">
        <v>0</v>
      </c>
      <c r="E10" s="16" t="s">
        <v>212</v>
      </c>
      <c r="F10" s="16" t="s">
        <v>212</v>
      </c>
      <c r="G10" s="16" t="s">
        <v>1</v>
      </c>
      <c r="H10" s="16" t="s">
        <v>1</v>
      </c>
    </row>
    <row r="11" spans="1:8" ht="15" customHeight="1" x14ac:dyDescent="0.25">
      <c r="A11" s="10" t="s">
        <v>6</v>
      </c>
      <c r="B11" s="11">
        <v>4101470</v>
      </c>
      <c r="C11" s="10" t="s">
        <v>210</v>
      </c>
      <c r="D11" s="41">
        <v>0</v>
      </c>
      <c r="E11" s="17" t="s">
        <v>212</v>
      </c>
      <c r="F11" s="17" t="s">
        <v>212</v>
      </c>
      <c r="G11" s="17" t="s">
        <v>1</v>
      </c>
      <c r="H11" s="17" t="s">
        <v>1</v>
      </c>
    </row>
    <row r="12" spans="1:8" ht="15" customHeight="1" x14ac:dyDescent="0.25">
      <c r="A12" s="7" t="s">
        <v>7</v>
      </c>
      <c r="B12" s="8">
        <v>4101500</v>
      </c>
      <c r="C12" s="7" t="s">
        <v>210</v>
      </c>
      <c r="D12" s="40">
        <v>0</v>
      </c>
      <c r="E12" s="16" t="s">
        <v>212</v>
      </c>
      <c r="F12" s="16" t="s">
        <v>212</v>
      </c>
      <c r="G12" s="16" t="s">
        <v>1</v>
      </c>
      <c r="H12" s="16" t="s">
        <v>1</v>
      </c>
    </row>
    <row r="13" spans="1:8" ht="15" customHeight="1" x14ac:dyDescent="0.25">
      <c r="A13" s="10" t="s">
        <v>8</v>
      </c>
      <c r="B13" s="11">
        <v>4101560</v>
      </c>
      <c r="C13" s="10" t="s">
        <v>210</v>
      </c>
      <c r="D13" s="41">
        <v>0</v>
      </c>
      <c r="E13" s="17" t="s">
        <v>212</v>
      </c>
      <c r="F13" s="17" t="s">
        <v>212</v>
      </c>
      <c r="G13" s="17" t="s">
        <v>1</v>
      </c>
      <c r="H13" s="17" t="s">
        <v>1</v>
      </c>
    </row>
    <row r="14" spans="1:8" ht="15" customHeight="1" x14ac:dyDescent="0.25">
      <c r="A14" s="7" t="s">
        <v>9</v>
      </c>
      <c r="B14" s="8">
        <v>4101590</v>
      </c>
      <c r="C14" s="7" t="s">
        <v>210</v>
      </c>
      <c r="D14" s="40">
        <v>0</v>
      </c>
      <c r="E14" s="16" t="s">
        <v>212</v>
      </c>
      <c r="F14" s="16" t="s">
        <v>212</v>
      </c>
      <c r="G14" s="16" t="s">
        <v>1</v>
      </c>
      <c r="H14" s="16" t="s">
        <v>1</v>
      </c>
    </row>
    <row r="15" spans="1:8" ht="15" customHeight="1" x14ac:dyDescent="0.25">
      <c r="A15" s="10" t="s">
        <v>10</v>
      </c>
      <c r="B15" s="11">
        <v>4101620</v>
      </c>
      <c r="C15" s="10" t="s">
        <v>210</v>
      </c>
      <c r="D15" s="41">
        <v>0</v>
      </c>
      <c r="E15" s="17" t="s">
        <v>212</v>
      </c>
      <c r="F15" s="17" t="s">
        <v>212</v>
      </c>
      <c r="G15" s="17" t="s">
        <v>1</v>
      </c>
      <c r="H15" s="17" t="s">
        <v>1</v>
      </c>
    </row>
    <row r="16" spans="1:8" ht="15" customHeight="1" x14ac:dyDescent="0.25">
      <c r="A16" s="7" t="s">
        <v>11</v>
      </c>
      <c r="B16" s="8">
        <v>4101660</v>
      </c>
      <c r="C16" s="7" t="s">
        <v>260</v>
      </c>
      <c r="D16" s="40">
        <v>0</v>
      </c>
      <c r="E16" s="16" t="s">
        <v>212</v>
      </c>
      <c r="F16" s="16" t="s">
        <v>212</v>
      </c>
      <c r="G16" s="16" t="s">
        <v>1</v>
      </c>
      <c r="H16" s="16" t="s">
        <v>1</v>
      </c>
    </row>
    <row r="17" spans="1:8" ht="15" customHeight="1" x14ac:dyDescent="0.25">
      <c r="A17" s="10" t="s">
        <v>12</v>
      </c>
      <c r="B17" s="11">
        <v>4101710</v>
      </c>
      <c r="C17" s="10" t="s">
        <v>210</v>
      </c>
      <c r="D17" s="41">
        <v>0</v>
      </c>
      <c r="E17" s="17" t="s">
        <v>212</v>
      </c>
      <c r="F17" s="17" t="s">
        <v>212</v>
      </c>
      <c r="G17" s="17" t="s">
        <v>1</v>
      </c>
      <c r="H17" s="17" t="s">
        <v>1</v>
      </c>
    </row>
    <row r="18" spans="1:8" ht="15" customHeight="1" x14ac:dyDescent="0.25">
      <c r="A18" s="7" t="s">
        <v>13</v>
      </c>
      <c r="B18" s="8">
        <v>4101800</v>
      </c>
      <c r="C18" s="7" t="s">
        <v>210</v>
      </c>
      <c r="D18" s="40">
        <v>0</v>
      </c>
      <c r="E18" s="16" t="s">
        <v>212</v>
      </c>
      <c r="F18" s="16" t="s">
        <v>212</v>
      </c>
      <c r="G18" s="16" t="s">
        <v>1</v>
      </c>
      <c r="H18" s="16" t="s">
        <v>1</v>
      </c>
    </row>
    <row r="19" spans="1:8" ht="15" customHeight="1" x14ac:dyDescent="0.25">
      <c r="A19" s="10" t="s">
        <v>14</v>
      </c>
      <c r="B19" s="11">
        <v>4101830</v>
      </c>
      <c r="C19" s="10" t="s">
        <v>210</v>
      </c>
      <c r="D19" s="41">
        <v>0</v>
      </c>
      <c r="E19" s="17" t="s">
        <v>212</v>
      </c>
      <c r="F19" s="17" t="s">
        <v>213</v>
      </c>
      <c r="G19" s="17" t="s">
        <v>213</v>
      </c>
      <c r="H19" s="17" t="s">
        <v>1</v>
      </c>
    </row>
    <row r="20" spans="1:8" ht="15" customHeight="1" x14ac:dyDescent="0.25">
      <c r="A20" s="7" t="s">
        <v>15</v>
      </c>
      <c r="B20" s="8">
        <v>4101920</v>
      </c>
      <c r="C20" s="7" t="s">
        <v>210</v>
      </c>
      <c r="D20" s="40">
        <v>0</v>
      </c>
      <c r="E20" s="16" t="s">
        <v>212</v>
      </c>
      <c r="F20" s="16" t="s">
        <v>212</v>
      </c>
      <c r="G20" s="16" t="s">
        <v>1</v>
      </c>
      <c r="H20" s="16" t="s">
        <v>1</v>
      </c>
    </row>
    <row r="21" spans="1:8" ht="15" customHeight="1" x14ac:dyDescent="0.25">
      <c r="A21" s="10" t="s">
        <v>16</v>
      </c>
      <c r="B21" s="11">
        <v>4101980</v>
      </c>
      <c r="C21" s="10" t="s">
        <v>260</v>
      </c>
      <c r="D21" s="41">
        <v>0</v>
      </c>
      <c r="E21" s="17" t="s">
        <v>212</v>
      </c>
      <c r="F21" s="17" t="s">
        <v>212</v>
      </c>
      <c r="G21" s="17" t="s">
        <v>1</v>
      </c>
      <c r="H21" s="17" t="s">
        <v>1</v>
      </c>
    </row>
    <row r="22" spans="1:8" ht="15" customHeight="1" x14ac:dyDescent="0.25">
      <c r="A22" s="7" t="s">
        <v>17</v>
      </c>
      <c r="B22" s="8">
        <v>4102040</v>
      </c>
      <c r="C22" s="7" t="s">
        <v>210</v>
      </c>
      <c r="D22" s="40">
        <v>0</v>
      </c>
      <c r="E22" s="16" t="s">
        <v>212</v>
      </c>
      <c r="F22" s="16" t="s">
        <v>212</v>
      </c>
      <c r="G22" s="16" t="s">
        <v>1</v>
      </c>
      <c r="H22" s="16" t="s">
        <v>1</v>
      </c>
    </row>
    <row r="23" spans="1:8" ht="15" customHeight="1" x14ac:dyDescent="0.25">
      <c r="A23" s="10" t="s">
        <v>18</v>
      </c>
      <c r="B23" s="11">
        <v>4102160</v>
      </c>
      <c r="C23" s="10" t="s">
        <v>210</v>
      </c>
      <c r="D23" s="41">
        <v>0</v>
      </c>
      <c r="E23" s="17" t="s">
        <v>212</v>
      </c>
      <c r="F23" s="17" t="s">
        <v>212</v>
      </c>
      <c r="G23" s="17" t="s">
        <v>1</v>
      </c>
      <c r="H23" s="17" t="s">
        <v>1</v>
      </c>
    </row>
    <row r="24" spans="1:8" x14ac:dyDescent="0.25">
      <c r="A24" s="7" t="s">
        <v>19</v>
      </c>
      <c r="B24" s="8">
        <v>4102190</v>
      </c>
      <c r="C24" s="7" t="s">
        <v>210</v>
      </c>
      <c r="D24" s="40">
        <v>0</v>
      </c>
      <c r="E24" s="16" t="s">
        <v>212</v>
      </c>
      <c r="F24" s="16" t="s">
        <v>212</v>
      </c>
      <c r="G24" s="16" t="s">
        <v>1</v>
      </c>
      <c r="H24" s="16" t="s">
        <v>1</v>
      </c>
    </row>
    <row r="25" spans="1:8" ht="15" customHeight="1" x14ac:dyDescent="0.25">
      <c r="A25" s="10" t="s">
        <v>20</v>
      </c>
      <c r="B25" s="11">
        <v>4102310</v>
      </c>
      <c r="C25" s="10" t="s">
        <v>210</v>
      </c>
      <c r="D25" s="41">
        <v>0</v>
      </c>
      <c r="E25" s="17" t="s">
        <v>212</v>
      </c>
      <c r="F25" s="17" t="s">
        <v>212</v>
      </c>
      <c r="G25" s="17" t="s">
        <v>1</v>
      </c>
      <c r="H25" s="17" t="s">
        <v>1</v>
      </c>
    </row>
    <row r="26" spans="1:8" ht="15" customHeight="1" x14ac:dyDescent="0.25">
      <c r="A26" s="7" t="s">
        <v>21</v>
      </c>
      <c r="B26" s="8">
        <v>4101740</v>
      </c>
      <c r="C26" s="7" t="s">
        <v>210</v>
      </c>
      <c r="D26" s="40">
        <v>0</v>
      </c>
      <c r="E26" s="16" t="s">
        <v>212</v>
      </c>
      <c r="F26" s="16" t="s">
        <v>212</v>
      </c>
      <c r="G26" s="16" t="s">
        <v>1</v>
      </c>
      <c r="H26" s="16" t="s">
        <v>1</v>
      </c>
    </row>
    <row r="27" spans="1:8" ht="15" customHeight="1" x14ac:dyDescent="0.25">
      <c r="A27" s="10" t="s">
        <v>22</v>
      </c>
      <c r="B27" s="11">
        <v>4102580</v>
      </c>
      <c r="C27" s="10" t="s">
        <v>260</v>
      </c>
      <c r="D27" s="41">
        <v>0</v>
      </c>
      <c r="E27" s="17" t="s">
        <v>212</v>
      </c>
      <c r="F27" s="17" t="s">
        <v>212</v>
      </c>
      <c r="G27" s="17" t="s">
        <v>1</v>
      </c>
      <c r="H27" s="17" t="s">
        <v>1</v>
      </c>
    </row>
    <row r="28" spans="1:8" ht="15" customHeight="1" x14ac:dyDescent="0.25">
      <c r="A28" s="7" t="s">
        <v>23</v>
      </c>
      <c r="B28" s="8">
        <v>4102610</v>
      </c>
      <c r="C28" s="7" t="s">
        <v>210</v>
      </c>
      <c r="D28" s="40">
        <v>0</v>
      </c>
      <c r="E28" s="16" t="s">
        <v>212</v>
      </c>
      <c r="F28" s="16" t="s">
        <v>212</v>
      </c>
      <c r="G28" s="16" t="s">
        <v>1</v>
      </c>
      <c r="H28" s="16" t="s">
        <v>1</v>
      </c>
    </row>
    <row r="29" spans="1:8" ht="15" customHeight="1" x14ac:dyDescent="0.25">
      <c r="A29" s="10" t="s">
        <v>24</v>
      </c>
      <c r="B29" s="11">
        <v>4102640</v>
      </c>
      <c r="C29" s="10" t="s">
        <v>210</v>
      </c>
      <c r="D29" s="41">
        <v>0</v>
      </c>
      <c r="E29" s="17" t="s">
        <v>212</v>
      </c>
      <c r="F29" s="17" t="s">
        <v>212</v>
      </c>
      <c r="G29" s="17" t="s">
        <v>1</v>
      </c>
      <c r="H29" s="17" t="s">
        <v>1</v>
      </c>
    </row>
    <row r="30" spans="1:8" ht="15" customHeight="1" x14ac:dyDescent="0.25">
      <c r="A30" s="7" t="s">
        <v>25</v>
      </c>
      <c r="B30" s="8">
        <v>4102780</v>
      </c>
      <c r="C30" s="7" t="s">
        <v>210</v>
      </c>
      <c r="D30" s="40">
        <v>0</v>
      </c>
      <c r="E30" s="16" t="s">
        <v>212</v>
      </c>
      <c r="F30" s="16" t="s">
        <v>212</v>
      </c>
      <c r="G30" s="16" t="s">
        <v>1</v>
      </c>
      <c r="H30" s="16" t="s">
        <v>1</v>
      </c>
    </row>
    <row r="31" spans="1:8" ht="15" customHeight="1" x14ac:dyDescent="0.25">
      <c r="A31" s="10" t="s">
        <v>26</v>
      </c>
      <c r="B31" s="11">
        <v>4102800</v>
      </c>
      <c r="C31" s="10" t="s">
        <v>210</v>
      </c>
      <c r="D31" s="41">
        <v>0</v>
      </c>
      <c r="E31" s="17" t="s">
        <v>212</v>
      </c>
      <c r="F31" s="17" t="s">
        <v>213</v>
      </c>
      <c r="G31" s="17" t="s">
        <v>213</v>
      </c>
      <c r="H31" s="17" t="s">
        <v>1</v>
      </c>
    </row>
    <row r="32" spans="1:8" ht="15" customHeight="1" x14ac:dyDescent="0.25">
      <c r="A32" s="7" t="s">
        <v>27</v>
      </c>
      <c r="B32" s="8">
        <v>4105760</v>
      </c>
      <c r="C32" s="7" t="s">
        <v>210</v>
      </c>
      <c r="D32" s="40">
        <v>0</v>
      </c>
      <c r="E32" s="16" t="s">
        <v>212</v>
      </c>
      <c r="F32" s="16" t="s">
        <v>212</v>
      </c>
      <c r="G32" s="16" t="s">
        <v>1</v>
      </c>
      <c r="H32" s="16" t="s">
        <v>1</v>
      </c>
    </row>
    <row r="33" spans="1:8" ht="15" customHeight="1" x14ac:dyDescent="0.25">
      <c r="A33" s="10" t="s">
        <v>28</v>
      </c>
      <c r="B33" s="11">
        <v>4102910</v>
      </c>
      <c r="C33" s="10" t="s">
        <v>210</v>
      </c>
      <c r="D33" s="41">
        <v>0</v>
      </c>
      <c r="E33" s="17" t="s">
        <v>212</v>
      </c>
      <c r="F33" s="17" t="s">
        <v>212</v>
      </c>
      <c r="G33" s="17" t="s">
        <v>1</v>
      </c>
      <c r="H33" s="17" t="s">
        <v>1</v>
      </c>
    </row>
    <row r="34" spans="1:8" ht="15" customHeight="1" x14ac:dyDescent="0.25">
      <c r="A34" s="7" t="s">
        <v>29</v>
      </c>
      <c r="B34" s="8">
        <v>4102940</v>
      </c>
      <c r="C34" s="7" t="s">
        <v>210</v>
      </c>
      <c r="D34" s="40">
        <v>0</v>
      </c>
      <c r="E34" s="16" t="s">
        <v>212</v>
      </c>
      <c r="F34" s="16" t="s">
        <v>212</v>
      </c>
      <c r="G34" s="16" t="s">
        <v>1</v>
      </c>
      <c r="H34" s="16" t="s">
        <v>1</v>
      </c>
    </row>
    <row r="35" spans="1:8" ht="15" customHeight="1" x14ac:dyDescent="0.25">
      <c r="A35" s="10" t="s">
        <v>30</v>
      </c>
      <c r="B35" s="11">
        <v>4102840</v>
      </c>
      <c r="C35" s="10" t="s">
        <v>210</v>
      </c>
      <c r="D35" s="41">
        <v>0</v>
      </c>
      <c r="E35" s="17" t="s">
        <v>212</v>
      </c>
      <c r="F35" s="17" t="s">
        <v>212</v>
      </c>
      <c r="G35" s="17" t="s">
        <v>1</v>
      </c>
      <c r="H35" s="17" t="s">
        <v>1</v>
      </c>
    </row>
    <row r="36" spans="1:8" ht="15" customHeight="1" x14ac:dyDescent="0.25">
      <c r="A36" s="7" t="s">
        <v>31</v>
      </c>
      <c r="B36" s="8">
        <v>4103260</v>
      </c>
      <c r="C36" s="7" t="s">
        <v>210</v>
      </c>
      <c r="D36" s="40">
        <v>0</v>
      </c>
      <c r="E36" s="16" t="s">
        <v>212</v>
      </c>
      <c r="F36" s="16" t="s">
        <v>212</v>
      </c>
      <c r="G36" s="16" t="s">
        <v>1</v>
      </c>
      <c r="H36" s="16" t="s">
        <v>1</v>
      </c>
    </row>
    <row r="37" spans="1:8" ht="15" customHeight="1" x14ac:dyDescent="0.25">
      <c r="A37" s="10" t="s">
        <v>32</v>
      </c>
      <c r="B37" s="11">
        <v>4103270</v>
      </c>
      <c r="C37" s="10" t="s">
        <v>210</v>
      </c>
      <c r="D37" s="41">
        <v>0</v>
      </c>
      <c r="E37" s="17" t="s">
        <v>212</v>
      </c>
      <c r="F37" s="17" t="s">
        <v>212</v>
      </c>
      <c r="G37" s="17" t="s">
        <v>1</v>
      </c>
      <c r="H37" s="17" t="s">
        <v>1</v>
      </c>
    </row>
    <row r="38" spans="1:8" ht="15" customHeight="1" x14ac:dyDescent="0.25">
      <c r="A38" s="7" t="s">
        <v>33</v>
      </c>
      <c r="B38" s="8">
        <v>4103330</v>
      </c>
      <c r="C38" s="7" t="s">
        <v>210</v>
      </c>
      <c r="D38" s="40">
        <v>0</v>
      </c>
      <c r="E38" s="16" t="s">
        <v>212</v>
      </c>
      <c r="F38" s="16" t="s">
        <v>212</v>
      </c>
      <c r="G38" s="16" t="s">
        <v>1</v>
      </c>
      <c r="H38" s="16" t="s">
        <v>1</v>
      </c>
    </row>
    <row r="39" spans="1:8" ht="15" customHeight="1" x14ac:dyDescent="0.25">
      <c r="A39" s="10" t="s">
        <v>34</v>
      </c>
      <c r="B39" s="11">
        <v>4103660</v>
      </c>
      <c r="C39" s="10" t="s">
        <v>260</v>
      </c>
      <c r="D39" s="41">
        <v>0</v>
      </c>
      <c r="E39" s="17" t="s">
        <v>212</v>
      </c>
      <c r="F39" s="17" t="s">
        <v>212</v>
      </c>
      <c r="G39" s="17" t="s">
        <v>1</v>
      </c>
      <c r="H39" s="17" t="s">
        <v>1</v>
      </c>
    </row>
    <row r="40" spans="1:8" ht="15" customHeight="1" x14ac:dyDescent="0.25">
      <c r="A40" s="7" t="s">
        <v>35</v>
      </c>
      <c r="B40" s="8">
        <v>4103390</v>
      </c>
      <c r="C40" s="7" t="s">
        <v>210</v>
      </c>
      <c r="D40" s="40">
        <v>0</v>
      </c>
      <c r="E40" s="16" t="s">
        <v>212</v>
      </c>
      <c r="F40" s="16" t="s">
        <v>212</v>
      </c>
      <c r="G40" s="16" t="s">
        <v>1</v>
      </c>
      <c r="H40" s="16" t="s">
        <v>1</v>
      </c>
    </row>
    <row r="41" spans="1:8" ht="15" customHeight="1" x14ac:dyDescent="0.25">
      <c r="A41" s="10" t="s">
        <v>36</v>
      </c>
      <c r="B41" s="11">
        <v>4103420</v>
      </c>
      <c r="C41" s="10" t="s">
        <v>210</v>
      </c>
      <c r="D41" s="41">
        <v>0</v>
      </c>
      <c r="E41" s="17" t="s">
        <v>212</v>
      </c>
      <c r="F41" s="17" t="s">
        <v>212</v>
      </c>
      <c r="G41" s="17" t="s">
        <v>1</v>
      </c>
      <c r="H41" s="17" t="s">
        <v>1</v>
      </c>
    </row>
    <row r="42" spans="1:8" ht="15" customHeight="1" x14ac:dyDescent="0.25">
      <c r="A42" s="7" t="s">
        <v>37</v>
      </c>
      <c r="B42" s="8">
        <v>4103480</v>
      </c>
      <c r="C42" s="7" t="s">
        <v>210</v>
      </c>
      <c r="D42" s="40">
        <v>0</v>
      </c>
      <c r="E42" s="16" t="s">
        <v>212</v>
      </c>
      <c r="F42" s="16" t="s">
        <v>212</v>
      </c>
      <c r="G42" s="16" t="s">
        <v>1</v>
      </c>
      <c r="H42" s="16" t="s">
        <v>1</v>
      </c>
    </row>
    <row r="43" spans="1:8" ht="15" customHeight="1" x14ac:dyDescent="0.25">
      <c r="A43" s="10" t="s">
        <v>38</v>
      </c>
      <c r="B43" s="11">
        <v>4103540</v>
      </c>
      <c r="C43" s="10" t="s">
        <v>210</v>
      </c>
      <c r="D43" s="41">
        <v>0</v>
      </c>
      <c r="E43" s="17" t="s">
        <v>212</v>
      </c>
      <c r="F43" s="17" t="s">
        <v>212</v>
      </c>
      <c r="G43" s="17" t="s">
        <v>1</v>
      </c>
      <c r="H43" s="17" t="s">
        <v>1</v>
      </c>
    </row>
    <row r="44" spans="1:8" ht="15" customHeight="1" x14ac:dyDescent="0.25">
      <c r="A44" s="7" t="s">
        <v>39</v>
      </c>
      <c r="B44" s="8">
        <v>4103690</v>
      </c>
      <c r="C44" s="7" t="s">
        <v>210</v>
      </c>
      <c r="D44" s="40">
        <v>0</v>
      </c>
      <c r="E44" s="16" t="s">
        <v>212</v>
      </c>
      <c r="F44" s="16" t="s">
        <v>212</v>
      </c>
      <c r="G44" s="16" t="s">
        <v>1</v>
      </c>
      <c r="H44" s="16" t="s">
        <v>1</v>
      </c>
    </row>
    <row r="45" spans="1:8" ht="15" customHeight="1" x14ac:dyDescent="0.25">
      <c r="A45" s="10" t="s">
        <v>40</v>
      </c>
      <c r="B45" s="11">
        <v>4103720</v>
      </c>
      <c r="C45" s="10" t="s">
        <v>210</v>
      </c>
      <c r="D45" s="41">
        <v>0</v>
      </c>
      <c r="E45" s="17" t="s">
        <v>212</v>
      </c>
      <c r="F45" s="17" t="s">
        <v>212</v>
      </c>
      <c r="G45" s="17" t="s">
        <v>1</v>
      </c>
      <c r="H45" s="17" t="s">
        <v>1</v>
      </c>
    </row>
    <row r="46" spans="1:8" ht="15" customHeight="1" x14ac:dyDescent="0.25">
      <c r="A46" s="7" t="s">
        <v>41</v>
      </c>
      <c r="B46" s="8">
        <v>4103780</v>
      </c>
      <c r="C46" s="7" t="s">
        <v>210</v>
      </c>
      <c r="D46" s="40">
        <v>0</v>
      </c>
      <c r="E46" s="16" t="s">
        <v>212</v>
      </c>
      <c r="F46" s="16" t="s">
        <v>212</v>
      </c>
      <c r="G46" s="16" t="s">
        <v>1</v>
      </c>
      <c r="H46" s="16" t="s">
        <v>1</v>
      </c>
    </row>
    <row r="47" spans="1:8" ht="15" customHeight="1" x14ac:dyDescent="0.25">
      <c r="A47" s="10" t="s">
        <v>42</v>
      </c>
      <c r="B47" s="11">
        <v>4103840</v>
      </c>
      <c r="C47" s="10" t="s">
        <v>210</v>
      </c>
      <c r="D47" s="41">
        <v>0</v>
      </c>
      <c r="E47" s="17" t="s">
        <v>212</v>
      </c>
      <c r="F47" s="17" t="s">
        <v>212</v>
      </c>
      <c r="G47" s="17" t="s">
        <v>1</v>
      </c>
      <c r="H47" s="17" t="s">
        <v>1</v>
      </c>
    </row>
    <row r="48" spans="1:8" ht="15" customHeight="1" x14ac:dyDescent="0.25">
      <c r="A48" s="7" t="s">
        <v>43</v>
      </c>
      <c r="B48" s="8">
        <v>4103860</v>
      </c>
      <c r="C48" s="7" t="s">
        <v>210</v>
      </c>
      <c r="D48" s="40">
        <v>0</v>
      </c>
      <c r="E48" s="16" t="s">
        <v>212</v>
      </c>
      <c r="F48" s="16" t="s">
        <v>212</v>
      </c>
      <c r="G48" s="16" t="s">
        <v>1</v>
      </c>
      <c r="H48" s="16" t="s">
        <v>1</v>
      </c>
    </row>
    <row r="49" spans="1:8" ht="15" customHeight="1" x14ac:dyDescent="0.25">
      <c r="A49" s="10" t="s">
        <v>44</v>
      </c>
      <c r="B49" s="11">
        <v>4103940</v>
      </c>
      <c r="C49" s="10" t="s">
        <v>210</v>
      </c>
      <c r="D49" s="41">
        <v>0</v>
      </c>
      <c r="E49" s="17" t="s">
        <v>212</v>
      </c>
      <c r="F49" s="17" t="s">
        <v>212</v>
      </c>
      <c r="G49" s="17" t="s">
        <v>1</v>
      </c>
      <c r="H49" s="17" t="s">
        <v>1</v>
      </c>
    </row>
    <row r="50" spans="1:8" ht="15" customHeight="1" x14ac:dyDescent="0.25">
      <c r="A50" s="7" t="s">
        <v>45</v>
      </c>
      <c r="B50" s="8">
        <v>4103990</v>
      </c>
      <c r="C50" s="7" t="s">
        <v>210</v>
      </c>
      <c r="D50" s="40">
        <v>0</v>
      </c>
      <c r="E50" s="16" t="s">
        <v>212</v>
      </c>
      <c r="F50" s="16" t="s">
        <v>212</v>
      </c>
      <c r="G50" s="16" t="s">
        <v>1</v>
      </c>
      <c r="H50" s="16" t="s">
        <v>1</v>
      </c>
    </row>
    <row r="51" spans="1:8" ht="15" customHeight="1" x14ac:dyDescent="0.25">
      <c r="A51" s="10" t="s">
        <v>46</v>
      </c>
      <c r="B51" s="11">
        <v>4104020</v>
      </c>
      <c r="C51" s="10" t="s">
        <v>210</v>
      </c>
      <c r="D51" s="41">
        <v>0</v>
      </c>
      <c r="E51" s="17" t="s">
        <v>212</v>
      </c>
      <c r="F51" s="17" t="s">
        <v>213</v>
      </c>
      <c r="G51" s="17" t="s">
        <v>213</v>
      </c>
      <c r="H51" s="17" t="s">
        <v>1</v>
      </c>
    </row>
    <row r="52" spans="1:8" ht="15" customHeight="1" x14ac:dyDescent="0.25">
      <c r="A52" s="7" t="s">
        <v>47</v>
      </c>
      <c r="B52" s="8">
        <v>4104170</v>
      </c>
      <c r="C52" s="7" t="s">
        <v>210</v>
      </c>
      <c r="D52" s="40">
        <v>0</v>
      </c>
      <c r="E52" s="16" t="s">
        <v>212</v>
      </c>
      <c r="F52" s="16" t="s">
        <v>212</v>
      </c>
      <c r="G52" s="16" t="s">
        <v>1</v>
      </c>
      <c r="H52" s="16" t="s">
        <v>1</v>
      </c>
    </row>
    <row r="53" spans="1:8" ht="15" customHeight="1" x14ac:dyDescent="0.25">
      <c r="A53" s="10" t="s">
        <v>48</v>
      </c>
      <c r="B53" s="11">
        <v>4104290</v>
      </c>
      <c r="C53" s="10" t="s">
        <v>210</v>
      </c>
      <c r="D53" s="41">
        <v>0</v>
      </c>
      <c r="E53" s="17" t="s">
        <v>212</v>
      </c>
      <c r="F53" s="17" t="s">
        <v>212</v>
      </c>
      <c r="G53" s="17" t="s">
        <v>1</v>
      </c>
      <c r="H53" s="17" t="s">
        <v>1</v>
      </c>
    </row>
    <row r="54" spans="1:8" ht="15" customHeight="1" x14ac:dyDescent="0.25">
      <c r="A54" s="7" t="s">
        <v>49</v>
      </c>
      <c r="B54" s="8">
        <v>4103960</v>
      </c>
      <c r="C54" s="7" t="s">
        <v>210</v>
      </c>
      <c r="D54" s="40">
        <v>0</v>
      </c>
      <c r="E54" s="16" t="s">
        <v>212</v>
      </c>
      <c r="F54" s="16" t="s">
        <v>212</v>
      </c>
      <c r="G54" s="16" t="s">
        <v>1</v>
      </c>
      <c r="H54" s="16" t="s">
        <v>1</v>
      </c>
    </row>
    <row r="55" spans="1:8" ht="15" customHeight="1" x14ac:dyDescent="0.25">
      <c r="A55" s="10" t="s">
        <v>231</v>
      </c>
      <c r="B55" s="11">
        <v>4110710</v>
      </c>
      <c r="C55" s="10" t="s">
        <v>210</v>
      </c>
      <c r="D55" s="41">
        <v>0</v>
      </c>
      <c r="E55" s="17" t="s">
        <v>212</v>
      </c>
      <c r="F55" s="17" t="s">
        <v>212</v>
      </c>
      <c r="G55" s="17" t="s">
        <v>1</v>
      </c>
      <c r="H55" s="17" t="s">
        <v>1</v>
      </c>
    </row>
    <row r="56" spans="1:8" ht="15" customHeight="1" x14ac:dyDescent="0.25">
      <c r="A56" s="7" t="s">
        <v>50</v>
      </c>
      <c r="B56" s="8">
        <v>4104380</v>
      </c>
      <c r="C56" s="7" t="s">
        <v>210</v>
      </c>
      <c r="D56" s="40">
        <v>0</v>
      </c>
      <c r="E56" s="16" t="s">
        <v>212</v>
      </c>
      <c r="F56" s="16" t="s">
        <v>212</v>
      </c>
      <c r="G56" s="16" t="s">
        <v>1</v>
      </c>
      <c r="H56" s="16" t="s">
        <v>1</v>
      </c>
    </row>
    <row r="57" spans="1:8" ht="15" customHeight="1" x14ac:dyDescent="0.25">
      <c r="A57" s="10" t="s">
        <v>51</v>
      </c>
      <c r="B57" s="11">
        <v>4104410</v>
      </c>
      <c r="C57" s="10" t="s">
        <v>210</v>
      </c>
      <c r="D57" s="41">
        <v>0</v>
      </c>
      <c r="E57" s="17" t="s">
        <v>212</v>
      </c>
      <c r="F57" s="17" t="s">
        <v>212</v>
      </c>
      <c r="G57" s="17" t="s">
        <v>1</v>
      </c>
      <c r="H57" s="17" t="s">
        <v>1</v>
      </c>
    </row>
    <row r="58" spans="1:8" ht="15" customHeight="1" x14ac:dyDescent="0.25">
      <c r="A58" s="7" t="s">
        <v>52</v>
      </c>
      <c r="B58" s="8">
        <v>4104500</v>
      </c>
      <c r="C58" s="7" t="s">
        <v>260</v>
      </c>
      <c r="D58" s="40">
        <v>0</v>
      </c>
      <c r="E58" s="16" t="s">
        <v>212</v>
      </c>
      <c r="F58" s="16" t="s">
        <v>212</v>
      </c>
      <c r="G58" s="16" t="s">
        <v>1</v>
      </c>
      <c r="H58" s="16" t="s">
        <v>1</v>
      </c>
    </row>
    <row r="59" spans="1:8" ht="15" customHeight="1" x14ac:dyDescent="0.25">
      <c r="A59" s="10" t="s">
        <v>53</v>
      </c>
      <c r="B59" s="11">
        <v>4104530</v>
      </c>
      <c r="C59" s="45" t="s">
        <v>260</v>
      </c>
      <c r="D59" s="41">
        <v>0</v>
      </c>
      <c r="E59" s="17" t="s">
        <v>212</v>
      </c>
      <c r="F59" s="17" t="s">
        <v>212</v>
      </c>
      <c r="G59" s="17" t="s">
        <v>1</v>
      </c>
      <c r="H59" s="17" t="s">
        <v>1</v>
      </c>
    </row>
    <row r="60" spans="1:8" ht="15" customHeight="1" x14ac:dyDescent="0.25">
      <c r="A60" s="7" t="s">
        <v>54</v>
      </c>
      <c r="B60" s="8">
        <v>4104590</v>
      </c>
      <c r="C60" s="7" t="s">
        <v>210</v>
      </c>
      <c r="D60" s="40">
        <v>0</v>
      </c>
      <c r="E60" s="16" t="s">
        <v>212</v>
      </c>
      <c r="F60" s="16" t="s">
        <v>212</v>
      </c>
      <c r="G60" s="16" t="s">
        <v>1</v>
      </c>
      <c r="H60" s="16" t="s">
        <v>1</v>
      </c>
    </row>
    <row r="61" spans="1:8" ht="15" customHeight="1" x14ac:dyDescent="0.25">
      <c r="A61" s="10" t="s">
        <v>55</v>
      </c>
      <c r="B61" s="11">
        <v>4104620</v>
      </c>
      <c r="C61" s="10" t="s">
        <v>210</v>
      </c>
      <c r="D61" s="41">
        <v>0</v>
      </c>
      <c r="E61" s="17" t="s">
        <v>212</v>
      </c>
      <c r="F61" s="17" t="s">
        <v>212</v>
      </c>
      <c r="G61" s="17" t="s">
        <v>1</v>
      </c>
      <c r="H61" s="17" t="s">
        <v>1</v>
      </c>
    </row>
    <row r="62" spans="1:8" ht="15" customHeight="1" x14ac:dyDescent="0.25">
      <c r="A62" s="7" t="s">
        <v>56</v>
      </c>
      <c r="B62" s="8">
        <v>4105080</v>
      </c>
      <c r="C62" s="7" t="s">
        <v>210</v>
      </c>
      <c r="D62" s="40">
        <v>0</v>
      </c>
      <c r="E62" s="16" t="s">
        <v>212</v>
      </c>
      <c r="F62" s="16" t="s">
        <v>212</v>
      </c>
      <c r="G62" s="16" t="s">
        <v>1</v>
      </c>
      <c r="H62" s="16" t="s">
        <v>1</v>
      </c>
    </row>
    <row r="63" spans="1:8" ht="15" customHeight="1" x14ac:dyDescent="0.25">
      <c r="A63" s="10" t="s">
        <v>57</v>
      </c>
      <c r="B63" s="11">
        <v>4104700</v>
      </c>
      <c r="C63" s="10" t="s">
        <v>210</v>
      </c>
      <c r="D63" s="41">
        <v>0</v>
      </c>
      <c r="E63" s="17" t="s">
        <v>212</v>
      </c>
      <c r="F63" s="17" t="s">
        <v>212</v>
      </c>
      <c r="G63" s="17" t="s">
        <v>1</v>
      </c>
      <c r="H63" s="17" t="s">
        <v>1</v>
      </c>
    </row>
    <row r="64" spans="1:8" ht="15" customHeight="1" x14ac:dyDescent="0.25">
      <c r="A64" s="7" t="s">
        <v>58</v>
      </c>
      <c r="B64" s="8">
        <v>4104740</v>
      </c>
      <c r="C64" s="7" t="s">
        <v>210</v>
      </c>
      <c r="D64" s="40">
        <v>0</v>
      </c>
      <c r="E64" s="16" t="s">
        <v>212</v>
      </c>
      <c r="F64" s="16" t="s">
        <v>212</v>
      </c>
      <c r="G64" s="16" t="s">
        <v>1</v>
      </c>
      <c r="H64" s="16" t="s">
        <v>1</v>
      </c>
    </row>
    <row r="65" spans="1:8" ht="15" customHeight="1" x14ac:dyDescent="0.25">
      <c r="A65" s="10" t="s">
        <v>59</v>
      </c>
      <c r="B65" s="11">
        <v>4100003</v>
      </c>
      <c r="C65" s="10" t="s">
        <v>210</v>
      </c>
      <c r="D65" s="41">
        <v>0</v>
      </c>
      <c r="E65" s="17" t="s">
        <v>212</v>
      </c>
      <c r="F65" s="17" t="s">
        <v>212</v>
      </c>
      <c r="G65" s="17" t="s">
        <v>1</v>
      </c>
      <c r="H65" s="17" t="s">
        <v>1</v>
      </c>
    </row>
    <row r="66" spans="1:8" ht="15" customHeight="1" x14ac:dyDescent="0.25">
      <c r="A66" s="7" t="s">
        <v>60</v>
      </c>
      <c r="B66" s="8">
        <v>4104950</v>
      </c>
      <c r="C66" s="7" t="s">
        <v>210</v>
      </c>
      <c r="D66" s="40">
        <v>0</v>
      </c>
      <c r="E66" s="16" t="s">
        <v>212</v>
      </c>
      <c r="F66" s="16" t="s">
        <v>212</v>
      </c>
      <c r="G66" s="16" t="s">
        <v>1</v>
      </c>
      <c r="H66" s="16" t="s">
        <v>1</v>
      </c>
    </row>
    <row r="67" spans="1:8" ht="15" customHeight="1" x14ac:dyDescent="0.25">
      <c r="A67" s="10" t="s">
        <v>61</v>
      </c>
      <c r="B67" s="11">
        <v>4105160</v>
      </c>
      <c r="C67" s="10" t="s">
        <v>210</v>
      </c>
      <c r="D67" s="41">
        <v>0</v>
      </c>
      <c r="E67" s="17" t="s">
        <v>212</v>
      </c>
      <c r="F67" s="17" t="s">
        <v>212</v>
      </c>
      <c r="G67" s="17" t="s">
        <v>1</v>
      </c>
      <c r="H67" s="17" t="s">
        <v>1</v>
      </c>
    </row>
    <row r="68" spans="1:8" ht="15" customHeight="1" x14ac:dyDescent="0.25">
      <c r="A68" s="7" t="s">
        <v>62</v>
      </c>
      <c r="B68" s="8">
        <v>4105250</v>
      </c>
      <c r="C68" s="7" t="s">
        <v>210</v>
      </c>
      <c r="D68" s="40">
        <v>0</v>
      </c>
      <c r="E68" s="16" t="s">
        <v>212</v>
      </c>
      <c r="F68" s="16" t="s">
        <v>212</v>
      </c>
      <c r="G68" s="16" t="s">
        <v>1</v>
      </c>
      <c r="H68" s="16" t="s">
        <v>1</v>
      </c>
    </row>
    <row r="69" spans="1:8" ht="15" customHeight="1" x14ac:dyDescent="0.25">
      <c r="A69" s="10" t="s">
        <v>63</v>
      </c>
      <c r="B69" s="11">
        <v>4105310</v>
      </c>
      <c r="C69" s="10" t="s">
        <v>210</v>
      </c>
      <c r="D69" s="41">
        <v>0</v>
      </c>
      <c r="E69" s="17" t="s">
        <v>212</v>
      </c>
      <c r="F69" s="17" t="s">
        <v>212</v>
      </c>
      <c r="G69" s="17" t="s">
        <v>1</v>
      </c>
      <c r="H69" s="17" t="s">
        <v>1</v>
      </c>
    </row>
    <row r="70" spans="1:8" ht="15" customHeight="1" x14ac:dyDescent="0.25">
      <c r="A70" s="7" t="s">
        <v>64</v>
      </c>
      <c r="B70" s="8">
        <v>4105430</v>
      </c>
      <c r="C70" s="7" t="s">
        <v>260</v>
      </c>
      <c r="D70" s="40">
        <v>0</v>
      </c>
      <c r="E70" s="16" t="s">
        <v>212</v>
      </c>
      <c r="F70" s="16" t="s">
        <v>212</v>
      </c>
      <c r="G70" s="16" t="s">
        <v>1</v>
      </c>
      <c r="H70" s="16" t="s">
        <v>1</v>
      </c>
    </row>
    <row r="71" spans="1:8" ht="15" customHeight="1" x14ac:dyDescent="0.25">
      <c r="A71" s="10" t="s">
        <v>65</v>
      </c>
      <c r="B71" s="11">
        <v>4100015</v>
      </c>
      <c r="C71" s="10" t="s">
        <v>210</v>
      </c>
      <c r="D71" s="41">
        <v>0</v>
      </c>
      <c r="E71" s="17" t="s">
        <v>212</v>
      </c>
      <c r="F71" s="17" t="s">
        <v>213</v>
      </c>
      <c r="G71" s="17" t="s">
        <v>213</v>
      </c>
      <c r="H71" s="17" t="s">
        <v>1</v>
      </c>
    </row>
    <row r="72" spans="1:8" ht="15" customHeight="1" x14ac:dyDescent="0.25">
      <c r="A72" s="7" t="s">
        <v>66</v>
      </c>
      <c r="B72" s="8">
        <v>4105610</v>
      </c>
      <c r="C72" s="7" t="s">
        <v>210</v>
      </c>
      <c r="D72" s="40">
        <v>0</v>
      </c>
      <c r="E72" s="16" t="s">
        <v>212</v>
      </c>
      <c r="F72" s="16" t="s">
        <v>212</v>
      </c>
      <c r="G72" s="16" t="s">
        <v>1</v>
      </c>
      <c r="H72" s="16" t="s">
        <v>1</v>
      </c>
    </row>
    <row r="73" spans="1:8" ht="15" customHeight="1" x14ac:dyDescent="0.25">
      <c r="A73" s="10" t="s">
        <v>67</v>
      </c>
      <c r="B73" s="11">
        <v>4105640</v>
      </c>
      <c r="C73" s="10" t="s">
        <v>210</v>
      </c>
      <c r="D73" s="41">
        <v>0</v>
      </c>
      <c r="E73" s="17" t="s">
        <v>212</v>
      </c>
      <c r="F73" s="17" t="s">
        <v>213</v>
      </c>
      <c r="G73" s="17" t="s">
        <v>213</v>
      </c>
      <c r="H73" s="17" t="s">
        <v>1</v>
      </c>
    </row>
    <row r="74" spans="1:8" ht="15" customHeight="1" x14ac:dyDescent="0.25">
      <c r="A74" s="7" t="s">
        <v>68</v>
      </c>
      <c r="B74" s="8">
        <v>4105670</v>
      </c>
      <c r="C74" s="7" t="s">
        <v>210</v>
      </c>
      <c r="D74" s="40">
        <v>0</v>
      </c>
      <c r="E74" s="16" t="s">
        <v>212</v>
      </c>
      <c r="F74" s="16" t="s">
        <v>212</v>
      </c>
      <c r="G74" s="16" t="s">
        <v>1</v>
      </c>
      <c r="H74" s="16" t="s">
        <v>1</v>
      </c>
    </row>
    <row r="75" spans="1:8" ht="15" customHeight="1" x14ac:dyDescent="0.25">
      <c r="A75" s="10" t="s">
        <v>69</v>
      </c>
      <c r="B75" s="11">
        <v>4105910</v>
      </c>
      <c r="C75" s="10" t="s">
        <v>210</v>
      </c>
      <c r="D75" s="41">
        <v>0</v>
      </c>
      <c r="E75" s="17" t="s">
        <v>212</v>
      </c>
      <c r="F75" s="17" t="s">
        <v>212</v>
      </c>
      <c r="G75" s="17" t="s">
        <v>1</v>
      </c>
      <c r="H75" s="17" t="s">
        <v>1</v>
      </c>
    </row>
    <row r="76" spans="1:8" ht="15" customHeight="1" x14ac:dyDescent="0.25">
      <c r="A76" s="7" t="s">
        <v>70</v>
      </c>
      <c r="B76" s="8">
        <v>4101120</v>
      </c>
      <c r="C76" s="7" t="s">
        <v>210</v>
      </c>
      <c r="D76" s="40">
        <v>0</v>
      </c>
      <c r="E76" s="16" t="s">
        <v>212</v>
      </c>
      <c r="F76" s="16" t="s">
        <v>212</v>
      </c>
      <c r="G76" s="16" t="s">
        <v>1</v>
      </c>
      <c r="H76" s="16" t="s">
        <v>1</v>
      </c>
    </row>
    <row r="77" spans="1:8" ht="15" customHeight="1" x14ac:dyDescent="0.25">
      <c r="A77" s="10" t="s">
        <v>71</v>
      </c>
      <c r="B77" s="11">
        <v>4106000</v>
      </c>
      <c r="C77" s="10" t="s">
        <v>210</v>
      </c>
      <c r="D77" s="41">
        <v>0</v>
      </c>
      <c r="E77" s="17" t="s">
        <v>212</v>
      </c>
      <c r="F77" s="17" t="s">
        <v>212</v>
      </c>
      <c r="G77" s="17" t="s">
        <v>1</v>
      </c>
      <c r="H77" s="17" t="s">
        <v>1</v>
      </c>
    </row>
    <row r="78" spans="1:8" ht="15" customHeight="1" x14ac:dyDescent="0.25">
      <c r="A78" s="7" t="s">
        <v>72</v>
      </c>
      <c r="B78" s="8">
        <v>4102490</v>
      </c>
      <c r="C78" s="7" t="s">
        <v>210</v>
      </c>
      <c r="D78" s="40">
        <v>0</v>
      </c>
      <c r="E78" s="16" t="s">
        <v>212</v>
      </c>
      <c r="F78" s="16" t="s">
        <v>212</v>
      </c>
      <c r="G78" s="16" t="s">
        <v>1</v>
      </c>
      <c r="H78" s="16" t="s">
        <v>1</v>
      </c>
    </row>
    <row r="79" spans="1:8" ht="15" customHeight="1" x14ac:dyDescent="0.25">
      <c r="A79" s="10" t="s">
        <v>73</v>
      </c>
      <c r="B79" s="11">
        <v>4103600</v>
      </c>
      <c r="C79" s="10" t="s">
        <v>210</v>
      </c>
      <c r="D79" s="41">
        <v>0</v>
      </c>
      <c r="E79" s="17" t="s">
        <v>212</v>
      </c>
      <c r="F79" s="17" t="s">
        <v>212</v>
      </c>
      <c r="G79" s="17" t="s">
        <v>1</v>
      </c>
      <c r="H79" s="17" t="s">
        <v>1</v>
      </c>
    </row>
    <row r="80" spans="1:8" ht="15" customHeight="1" x14ac:dyDescent="0.25">
      <c r="A80" s="7" t="s">
        <v>74</v>
      </c>
      <c r="B80" s="8">
        <v>4103630</v>
      </c>
      <c r="C80" s="7" t="s">
        <v>210</v>
      </c>
      <c r="D80" s="40">
        <v>0</v>
      </c>
      <c r="E80" s="16" t="s">
        <v>212</v>
      </c>
      <c r="F80" s="16" t="s">
        <v>212</v>
      </c>
      <c r="G80" s="16" t="s">
        <v>1</v>
      </c>
      <c r="H80" s="16" t="s">
        <v>1</v>
      </c>
    </row>
    <row r="81" spans="1:8" ht="15" customHeight="1" x14ac:dyDescent="0.25">
      <c r="A81" s="10" t="s">
        <v>75</v>
      </c>
      <c r="B81" s="11">
        <v>4106120</v>
      </c>
      <c r="C81" s="10" t="s">
        <v>210</v>
      </c>
      <c r="D81" s="41">
        <v>0</v>
      </c>
      <c r="E81" s="17" t="s">
        <v>212</v>
      </c>
      <c r="F81" s="17" t="s">
        <v>212</v>
      </c>
      <c r="G81" s="17" t="s">
        <v>1</v>
      </c>
      <c r="H81" s="17" t="s">
        <v>1</v>
      </c>
    </row>
    <row r="82" spans="1:8" ht="15" customHeight="1" x14ac:dyDescent="0.25">
      <c r="A82" s="7" t="s">
        <v>76</v>
      </c>
      <c r="B82" s="8">
        <v>4100019</v>
      </c>
      <c r="C82" s="7" t="s">
        <v>210</v>
      </c>
      <c r="D82" s="40">
        <v>0</v>
      </c>
      <c r="E82" s="16" t="s">
        <v>212</v>
      </c>
      <c r="F82" s="16" t="s">
        <v>212</v>
      </c>
      <c r="G82" s="16" t="s">
        <v>1</v>
      </c>
      <c r="H82" s="16" t="s">
        <v>1</v>
      </c>
    </row>
    <row r="83" spans="1:8" ht="15" customHeight="1" x14ac:dyDescent="0.25">
      <c r="A83" s="10" t="s">
        <v>77</v>
      </c>
      <c r="B83" s="11">
        <v>4106270</v>
      </c>
      <c r="C83" s="10" t="s">
        <v>210</v>
      </c>
      <c r="D83" s="41">
        <v>0</v>
      </c>
      <c r="E83" s="17" t="s">
        <v>212</v>
      </c>
      <c r="F83" s="17" t="s">
        <v>212</v>
      </c>
      <c r="G83" s="17" t="s">
        <v>1</v>
      </c>
      <c r="H83" s="17" t="s">
        <v>1</v>
      </c>
    </row>
    <row r="84" spans="1:8" ht="15" customHeight="1" x14ac:dyDescent="0.25">
      <c r="A84" s="7" t="s">
        <v>78</v>
      </c>
      <c r="B84" s="8">
        <v>4106300</v>
      </c>
      <c r="C84" s="7" t="s">
        <v>210</v>
      </c>
      <c r="D84" s="40">
        <v>0</v>
      </c>
      <c r="E84" s="16" t="s">
        <v>212</v>
      </c>
      <c r="F84" s="16" t="s">
        <v>212</v>
      </c>
      <c r="G84" s="16" t="s">
        <v>1</v>
      </c>
      <c r="H84" s="16" t="s">
        <v>1</v>
      </c>
    </row>
    <row r="85" spans="1:8" ht="15" customHeight="1" x14ac:dyDescent="0.25">
      <c r="A85" s="10" t="s">
        <v>79</v>
      </c>
      <c r="B85" s="11">
        <v>4100023</v>
      </c>
      <c r="C85" s="10" t="s">
        <v>210</v>
      </c>
      <c r="D85" s="41">
        <v>0</v>
      </c>
      <c r="E85" s="17" t="s">
        <v>212</v>
      </c>
      <c r="F85" s="17" t="s">
        <v>212</v>
      </c>
      <c r="G85" s="17" t="s">
        <v>1</v>
      </c>
      <c r="H85" s="17" t="s">
        <v>1</v>
      </c>
    </row>
    <row r="86" spans="1:8" ht="15" customHeight="1" x14ac:dyDescent="0.25">
      <c r="A86" s="7" t="s">
        <v>80</v>
      </c>
      <c r="B86" s="8">
        <v>4106510</v>
      </c>
      <c r="C86" s="7" t="s">
        <v>260</v>
      </c>
      <c r="D86" s="40">
        <v>0</v>
      </c>
      <c r="E86" s="16" t="s">
        <v>212</v>
      </c>
      <c r="F86" s="16" t="s">
        <v>212</v>
      </c>
      <c r="G86" s="16" t="s">
        <v>1</v>
      </c>
      <c r="H86" s="16" t="s">
        <v>1</v>
      </c>
    </row>
    <row r="87" spans="1:8" ht="15" customHeight="1" x14ac:dyDescent="0.25">
      <c r="A87" s="10" t="s">
        <v>81</v>
      </c>
      <c r="B87" s="11">
        <v>4106600</v>
      </c>
      <c r="C87" s="10" t="s">
        <v>210</v>
      </c>
      <c r="D87" s="41">
        <v>0</v>
      </c>
      <c r="E87" s="17" t="s">
        <v>212</v>
      </c>
      <c r="F87" s="17" t="s">
        <v>212</v>
      </c>
      <c r="G87" s="17" t="s">
        <v>1</v>
      </c>
      <c r="H87" s="17" t="s">
        <v>1</v>
      </c>
    </row>
    <row r="88" spans="1:8" ht="15" customHeight="1" x14ac:dyDescent="0.25">
      <c r="A88" s="7" t="s">
        <v>82</v>
      </c>
      <c r="B88" s="8">
        <v>4106630</v>
      </c>
      <c r="C88" s="7" t="s">
        <v>210</v>
      </c>
      <c r="D88" s="40">
        <v>0</v>
      </c>
      <c r="E88" s="16" t="s">
        <v>212</v>
      </c>
      <c r="F88" s="16" t="s">
        <v>212</v>
      </c>
      <c r="G88" s="16" t="s">
        <v>1</v>
      </c>
      <c r="H88" s="16" t="s">
        <v>1</v>
      </c>
    </row>
    <row r="89" spans="1:8" ht="15" customHeight="1" x14ac:dyDescent="0.25">
      <c r="A89" s="10" t="s">
        <v>83</v>
      </c>
      <c r="B89" s="11">
        <v>4100047</v>
      </c>
      <c r="C89" s="10" t="s">
        <v>210</v>
      </c>
      <c r="D89" s="41">
        <v>0</v>
      </c>
      <c r="E89" s="17" t="s">
        <v>212</v>
      </c>
      <c r="F89" s="17" t="s">
        <v>212</v>
      </c>
      <c r="G89" s="17" t="s">
        <v>1</v>
      </c>
      <c r="H89" s="17" t="s">
        <v>1</v>
      </c>
    </row>
    <row r="90" spans="1:8" ht="15" customHeight="1" x14ac:dyDescent="0.25">
      <c r="A90" s="7" t="s">
        <v>84</v>
      </c>
      <c r="B90" s="8">
        <v>4106740</v>
      </c>
      <c r="C90" s="7" t="s">
        <v>210</v>
      </c>
      <c r="D90" s="40">
        <v>0</v>
      </c>
      <c r="E90" s="16" t="s">
        <v>212</v>
      </c>
      <c r="F90" s="16" t="s">
        <v>212</v>
      </c>
      <c r="G90" s="16" t="s">
        <v>1</v>
      </c>
      <c r="H90" s="16" t="s">
        <v>1</v>
      </c>
    </row>
    <row r="91" spans="1:8" ht="15" customHeight="1" x14ac:dyDescent="0.25">
      <c r="A91" s="10" t="s">
        <v>85</v>
      </c>
      <c r="B91" s="11">
        <v>4106710</v>
      </c>
      <c r="C91" s="10" t="s">
        <v>210</v>
      </c>
      <c r="D91" s="41">
        <v>0</v>
      </c>
      <c r="E91" s="17" t="s">
        <v>212</v>
      </c>
      <c r="F91" s="17" t="s">
        <v>212</v>
      </c>
      <c r="G91" s="17" t="s">
        <v>1</v>
      </c>
      <c r="H91" s="17" t="s">
        <v>1</v>
      </c>
    </row>
    <row r="92" spans="1:8" ht="15" customHeight="1" x14ac:dyDescent="0.25">
      <c r="A92" s="7" t="s">
        <v>86</v>
      </c>
      <c r="B92" s="8">
        <v>4106750</v>
      </c>
      <c r="C92" s="7" t="s">
        <v>210</v>
      </c>
      <c r="D92" s="40">
        <v>0</v>
      </c>
      <c r="E92" s="16" t="s">
        <v>212</v>
      </c>
      <c r="F92" s="16" t="s">
        <v>212</v>
      </c>
      <c r="G92" s="16" t="s">
        <v>1</v>
      </c>
      <c r="H92" s="16" t="s">
        <v>1</v>
      </c>
    </row>
    <row r="93" spans="1:8" ht="15" customHeight="1" x14ac:dyDescent="0.25">
      <c r="A93" s="10" t="s">
        <v>87</v>
      </c>
      <c r="B93" s="11">
        <v>4106780</v>
      </c>
      <c r="C93" s="10" t="s">
        <v>210</v>
      </c>
      <c r="D93" s="41">
        <v>0</v>
      </c>
      <c r="E93" s="17" t="s">
        <v>212</v>
      </c>
      <c r="F93" s="17" t="s">
        <v>212</v>
      </c>
      <c r="G93" s="17" t="s">
        <v>1</v>
      </c>
      <c r="H93" s="17" t="s">
        <v>1</v>
      </c>
    </row>
    <row r="94" spans="1:8" ht="15" customHeight="1" x14ac:dyDescent="0.25">
      <c r="A94" s="7" t="s">
        <v>88</v>
      </c>
      <c r="B94" s="8">
        <v>4106820</v>
      </c>
      <c r="C94" s="7" t="s">
        <v>210</v>
      </c>
      <c r="D94" s="40">
        <v>0</v>
      </c>
      <c r="E94" s="16" t="s">
        <v>212</v>
      </c>
      <c r="F94" s="16" t="s">
        <v>212</v>
      </c>
      <c r="G94" s="16" t="s">
        <v>1</v>
      </c>
      <c r="H94" s="16" t="s">
        <v>1</v>
      </c>
    </row>
    <row r="95" spans="1:8" ht="15" customHeight="1" x14ac:dyDescent="0.25">
      <c r="A95" s="10" t="s">
        <v>89</v>
      </c>
      <c r="B95" s="11">
        <v>4106870</v>
      </c>
      <c r="C95" s="10" t="s">
        <v>210</v>
      </c>
      <c r="D95" s="41">
        <v>0</v>
      </c>
      <c r="E95" s="17" t="s">
        <v>212</v>
      </c>
      <c r="F95" s="17" t="s">
        <v>213</v>
      </c>
      <c r="G95" s="17" t="s">
        <v>213</v>
      </c>
      <c r="H95" s="17" t="s">
        <v>1</v>
      </c>
    </row>
    <row r="96" spans="1:8" ht="15" customHeight="1" x14ac:dyDescent="0.25">
      <c r="A96" s="7" t="s">
        <v>90</v>
      </c>
      <c r="B96" s="8">
        <v>4106930</v>
      </c>
      <c r="C96" s="7" t="s">
        <v>210</v>
      </c>
      <c r="D96" s="40">
        <v>0</v>
      </c>
      <c r="E96" s="16" t="s">
        <v>212</v>
      </c>
      <c r="F96" s="16" t="s">
        <v>213</v>
      </c>
      <c r="G96" s="16" t="s">
        <v>213</v>
      </c>
      <c r="H96" s="16" t="s">
        <v>1</v>
      </c>
    </row>
    <row r="97" spans="1:8" ht="15" customHeight="1" x14ac:dyDescent="0.25">
      <c r="A97" s="10" t="s">
        <v>91</v>
      </c>
      <c r="B97" s="11">
        <v>4106960</v>
      </c>
      <c r="C97" s="10" t="s">
        <v>210</v>
      </c>
      <c r="D97" s="41">
        <v>0</v>
      </c>
      <c r="E97" s="17" t="s">
        <v>212</v>
      </c>
      <c r="F97" s="17" t="s">
        <v>212</v>
      </c>
      <c r="G97" s="17" t="s">
        <v>1</v>
      </c>
      <c r="H97" s="17" t="s">
        <v>1</v>
      </c>
    </row>
    <row r="98" spans="1:8" ht="15" customHeight="1" x14ac:dyDescent="0.25">
      <c r="A98" s="7" t="s">
        <v>92</v>
      </c>
      <c r="B98" s="8">
        <v>4107020</v>
      </c>
      <c r="C98" s="7" t="s">
        <v>210</v>
      </c>
      <c r="D98" s="40">
        <v>0</v>
      </c>
      <c r="E98" s="16" t="s">
        <v>212</v>
      </c>
      <c r="F98" s="16" t="s">
        <v>212</v>
      </c>
      <c r="G98" s="16" t="s">
        <v>1</v>
      </c>
      <c r="H98" s="16" t="s">
        <v>1</v>
      </c>
    </row>
    <row r="99" spans="1:8" ht="15" customHeight="1" x14ac:dyDescent="0.25">
      <c r="A99" s="10" t="s">
        <v>93</v>
      </c>
      <c r="B99" s="11">
        <v>4107080</v>
      </c>
      <c r="C99" s="10" t="s">
        <v>210</v>
      </c>
      <c r="D99" s="41">
        <v>0</v>
      </c>
      <c r="E99" s="17" t="s">
        <v>212</v>
      </c>
      <c r="F99" s="17" t="s">
        <v>212</v>
      </c>
      <c r="G99" s="17" t="s">
        <v>1</v>
      </c>
      <c r="H99" s="17" t="s">
        <v>1</v>
      </c>
    </row>
    <row r="100" spans="1:8" ht="15" customHeight="1" x14ac:dyDescent="0.25">
      <c r="A100" s="7" t="s">
        <v>94</v>
      </c>
      <c r="B100" s="8">
        <v>4100040</v>
      </c>
      <c r="C100" s="7" t="s">
        <v>210</v>
      </c>
      <c r="D100" s="40">
        <v>0</v>
      </c>
      <c r="E100" s="16" t="s">
        <v>212</v>
      </c>
      <c r="F100" s="16" t="s">
        <v>212</v>
      </c>
      <c r="G100" s="16" t="s">
        <v>1</v>
      </c>
      <c r="H100" s="16" t="s">
        <v>1</v>
      </c>
    </row>
    <row r="101" spans="1:8" ht="15" customHeight="1" x14ac:dyDescent="0.25">
      <c r="A101" s="10" t="s">
        <v>95</v>
      </c>
      <c r="B101" s="11">
        <v>4107200</v>
      </c>
      <c r="C101" s="10" t="s">
        <v>210</v>
      </c>
      <c r="D101" s="41">
        <v>0</v>
      </c>
      <c r="E101" s="17" t="s">
        <v>212</v>
      </c>
      <c r="F101" s="17" t="s">
        <v>212</v>
      </c>
      <c r="G101" s="17" t="s">
        <v>1</v>
      </c>
      <c r="H101" s="17" t="s">
        <v>1</v>
      </c>
    </row>
    <row r="102" spans="1:8" ht="15" customHeight="1" x14ac:dyDescent="0.25">
      <c r="A102" s="7" t="s">
        <v>96</v>
      </c>
      <c r="B102" s="8">
        <v>4107280</v>
      </c>
      <c r="C102" s="7" t="s">
        <v>210</v>
      </c>
      <c r="D102" s="40">
        <v>0</v>
      </c>
      <c r="E102" s="16" t="s">
        <v>212</v>
      </c>
      <c r="F102" s="16" t="s">
        <v>213</v>
      </c>
      <c r="G102" s="16" t="s">
        <v>213</v>
      </c>
      <c r="H102" s="16" t="s">
        <v>1</v>
      </c>
    </row>
    <row r="103" spans="1:8" ht="15" customHeight="1" x14ac:dyDescent="0.25">
      <c r="A103" s="10" t="s">
        <v>97</v>
      </c>
      <c r="B103" s="11">
        <v>4107230</v>
      </c>
      <c r="C103" s="10" t="s">
        <v>210</v>
      </c>
      <c r="D103" s="41">
        <v>0</v>
      </c>
      <c r="E103" s="17" t="s">
        <v>212</v>
      </c>
      <c r="F103" s="17" t="s">
        <v>213</v>
      </c>
      <c r="G103" s="17" t="s">
        <v>213</v>
      </c>
      <c r="H103" s="17" t="s">
        <v>1</v>
      </c>
    </row>
    <row r="104" spans="1:8" ht="15" customHeight="1" x14ac:dyDescent="0.25">
      <c r="A104" s="7" t="s">
        <v>98</v>
      </c>
      <c r="B104" s="8">
        <v>4107380</v>
      </c>
      <c r="C104" s="7" t="s">
        <v>210</v>
      </c>
      <c r="D104" s="40">
        <v>0</v>
      </c>
      <c r="E104" s="16" t="s">
        <v>212</v>
      </c>
      <c r="F104" s="16" t="s">
        <v>212</v>
      </c>
      <c r="G104" s="16" t="s">
        <v>1</v>
      </c>
      <c r="H104" s="16" t="s">
        <v>1</v>
      </c>
    </row>
    <row r="105" spans="1:8" ht="15" customHeight="1" x14ac:dyDescent="0.25">
      <c r="A105" s="10" t="s">
        <v>99</v>
      </c>
      <c r="B105" s="11">
        <v>4107500</v>
      </c>
      <c r="C105" s="45" t="s">
        <v>260</v>
      </c>
      <c r="D105" s="41">
        <v>0</v>
      </c>
      <c r="E105" s="17" t="s">
        <v>212</v>
      </c>
      <c r="F105" s="17" t="s">
        <v>212</v>
      </c>
      <c r="G105" s="17" t="s">
        <v>1</v>
      </c>
      <c r="H105" s="17" t="s">
        <v>1</v>
      </c>
    </row>
    <row r="106" spans="1:8" ht="15" customHeight="1" x14ac:dyDescent="0.25">
      <c r="A106" s="7" t="s">
        <v>100</v>
      </c>
      <c r="B106" s="8">
        <v>4107530</v>
      </c>
      <c r="C106" s="7" t="s">
        <v>210</v>
      </c>
      <c r="D106" s="40">
        <v>0</v>
      </c>
      <c r="E106" s="16" t="s">
        <v>212</v>
      </c>
      <c r="F106" s="16" t="s">
        <v>212</v>
      </c>
      <c r="G106" s="16" t="s">
        <v>1</v>
      </c>
      <c r="H106" s="16" t="s">
        <v>1</v>
      </c>
    </row>
    <row r="107" spans="1:8" ht="15" customHeight="1" x14ac:dyDescent="0.25">
      <c r="A107" s="10" t="s">
        <v>101</v>
      </c>
      <c r="B107" s="11">
        <v>4107590</v>
      </c>
      <c r="C107" s="10" t="s">
        <v>210</v>
      </c>
      <c r="D107" s="41">
        <v>0</v>
      </c>
      <c r="E107" s="17" t="s">
        <v>212</v>
      </c>
      <c r="F107" s="17" t="s">
        <v>213</v>
      </c>
      <c r="G107" s="17" t="s">
        <v>213</v>
      </c>
      <c r="H107" s="17" t="s">
        <v>1</v>
      </c>
    </row>
    <row r="108" spans="1:8" ht="15" customHeight="1" x14ac:dyDescent="0.25">
      <c r="A108" s="7" t="s">
        <v>102</v>
      </c>
      <c r="B108" s="8">
        <v>4100042</v>
      </c>
      <c r="C108" s="7" t="s">
        <v>210</v>
      </c>
      <c r="D108" s="40">
        <v>0</v>
      </c>
      <c r="E108" s="16" t="s">
        <v>212</v>
      </c>
      <c r="F108" s="16" t="s">
        <v>212</v>
      </c>
      <c r="G108" s="16" t="s">
        <v>1</v>
      </c>
      <c r="H108" s="16" t="s">
        <v>1</v>
      </c>
    </row>
    <row r="109" spans="1:8" x14ac:dyDescent="0.25">
      <c r="A109" s="10" t="s">
        <v>103</v>
      </c>
      <c r="B109" s="11">
        <v>4107710</v>
      </c>
      <c r="C109" s="10" t="s">
        <v>210</v>
      </c>
      <c r="D109" s="41">
        <v>0</v>
      </c>
      <c r="E109" s="17" t="s">
        <v>212</v>
      </c>
      <c r="F109" s="17" t="s">
        <v>212</v>
      </c>
      <c r="G109" s="17" t="s">
        <v>1</v>
      </c>
      <c r="H109" s="17" t="s">
        <v>1</v>
      </c>
    </row>
    <row r="110" spans="1:8" ht="15" customHeight="1" x14ac:dyDescent="0.25">
      <c r="A110" s="7" t="s">
        <v>104</v>
      </c>
      <c r="B110" s="8">
        <v>4107740</v>
      </c>
      <c r="C110" s="7" t="s">
        <v>210</v>
      </c>
      <c r="D110" s="40">
        <v>0</v>
      </c>
      <c r="E110" s="16" t="s">
        <v>212</v>
      </c>
      <c r="F110" s="16" t="s">
        <v>212</v>
      </c>
      <c r="G110" s="16" t="s">
        <v>1</v>
      </c>
      <c r="H110" s="16" t="s">
        <v>1</v>
      </c>
    </row>
    <row r="111" spans="1:8" ht="15" customHeight="1" x14ac:dyDescent="0.25">
      <c r="A111" s="10" t="s">
        <v>105</v>
      </c>
      <c r="B111" s="11">
        <v>4107980</v>
      </c>
      <c r="C111" s="10" t="s">
        <v>210</v>
      </c>
      <c r="D111" s="41">
        <v>0</v>
      </c>
      <c r="E111" s="17" t="s">
        <v>212</v>
      </c>
      <c r="F111" s="17" t="s">
        <v>213</v>
      </c>
      <c r="G111" s="17" t="s">
        <v>213</v>
      </c>
      <c r="H111" s="17" t="s">
        <v>1</v>
      </c>
    </row>
    <row r="112" spans="1:8" ht="15" customHeight="1" x14ac:dyDescent="0.25">
      <c r="A112" s="7" t="s">
        <v>106</v>
      </c>
      <c r="B112" s="8">
        <v>4108010</v>
      </c>
      <c r="C112" s="7" t="s">
        <v>260</v>
      </c>
      <c r="D112" s="40">
        <v>0</v>
      </c>
      <c r="E112" s="16" t="s">
        <v>212</v>
      </c>
      <c r="F112" s="16" t="s">
        <v>212</v>
      </c>
      <c r="G112" s="16" t="s">
        <v>1</v>
      </c>
      <c r="H112" s="16" t="s">
        <v>1</v>
      </c>
    </row>
    <row r="113" spans="1:8" ht="15" customHeight="1" x14ac:dyDescent="0.25">
      <c r="A113" s="10" t="s">
        <v>107</v>
      </c>
      <c r="B113" s="11">
        <v>4108040</v>
      </c>
      <c r="C113" s="10" t="s">
        <v>210</v>
      </c>
      <c r="D113" s="41">
        <v>0</v>
      </c>
      <c r="E113" s="17" t="s">
        <v>212</v>
      </c>
      <c r="F113" s="17" t="s">
        <v>212</v>
      </c>
      <c r="G113" s="17" t="s">
        <v>1</v>
      </c>
      <c r="H113" s="17" t="s">
        <v>1</v>
      </c>
    </row>
    <row r="114" spans="1:8" ht="15" customHeight="1" x14ac:dyDescent="0.25">
      <c r="A114" s="7" t="s">
        <v>108</v>
      </c>
      <c r="B114" s="8">
        <v>4108160</v>
      </c>
      <c r="C114" s="7" t="s">
        <v>210</v>
      </c>
      <c r="D114" s="40">
        <v>0</v>
      </c>
      <c r="E114" s="16" t="s">
        <v>212</v>
      </c>
      <c r="F114" s="16" t="s">
        <v>212</v>
      </c>
      <c r="G114" s="16" t="s">
        <v>1</v>
      </c>
      <c r="H114" s="16" t="s">
        <v>1</v>
      </c>
    </row>
    <row r="115" spans="1:8" ht="15" customHeight="1" x14ac:dyDescent="0.25">
      <c r="A115" s="10" t="s">
        <v>109</v>
      </c>
      <c r="B115" s="11">
        <v>4108280</v>
      </c>
      <c r="C115" s="10" t="s">
        <v>210</v>
      </c>
      <c r="D115" s="41">
        <v>0</v>
      </c>
      <c r="E115" s="17" t="s">
        <v>212</v>
      </c>
      <c r="F115" s="17" t="s">
        <v>212</v>
      </c>
      <c r="G115" s="17" t="s">
        <v>1</v>
      </c>
      <c r="H115" s="17" t="s">
        <v>1</v>
      </c>
    </row>
    <row r="116" spans="1:8" ht="15" customHeight="1" x14ac:dyDescent="0.25">
      <c r="A116" s="7" t="s">
        <v>110</v>
      </c>
      <c r="B116" s="8">
        <v>4108310</v>
      </c>
      <c r="C116" s="7" t="s">
        <v>210</v>
      </c>
      <c r="D116" s="40">
        <v>0</v>
      </c>
      <c r="E116" s="16" t="s">
        <v>212</v>
      </c>
      <c r="F116" s="16" t="s">
        <v>212</v>
      </c>
      <c r="G116" s="16" t="s">
        <v>1</v>
      </c>
      <c r="H116" s="16" t="s">
        <v>1</v>
      </c>
    </row>
    <row r="117" spans="1:8" ht="15" customHeight="1" x14ac:dyDescent="0.25">
      <c r="A117" s="10" t="s">
        <v>111</v>
      </c>
      <c r="B117" s="11">
        <v>4108430</v>
      </c>
      <c r="C117" s="10" t="s">
        <v>210</v>
      </c>
      <c r="D117" s="41">
        <v>0</v>
      </c>
      <c r="E117" s="17" t="s">
        <v>212</v>
      </c>
      <c r="F117" s="17" t="s">
        <v>212</v>
      </c>
      <c r="G117" s="17" t="s">
        <v>1</v>
      </c>
      <c r="H117" s="17" t="s">
        <v>1</v>
      </c>
    </row>
    <row r="118" spans="1:8" ht="15" customHeight="1" x14ac:dyDescent="0.25">
      <c r="A118" s="7" t="s">
        <v>112</v>
      </c>
      <c r="B118" s="8">
        <v>4108460</v>
      </c>
      <c r="C118" s="7" t="s">
        <v>210</v>
      </c>
      <c r="D118" s="40">
        <v>0</v>
      </c>
      <c r="E118" s="16" t="s">
        <v>212</v>
      </c>
      <c r="F118" s="16" t="s">
        <v>212</v>
      </c>
      <c r="G118" s="16" t="s">
        <v>1</v>
      </c>
      <c r="H118" s="16" t="s">
        <v>1</v>
      </c>
    </row>
    <row r="119" spans="1:8" ht="15" customHeight="1" x14ac:dyDescent="0.25">
      <c r="A119" s="10" t="s">
        <v>113</v>
      </c>
      <c r="B119" s="11">
        <v>4108520</v>
      </c>
      <c r="C119" s="10" t="s">
        <v>210</v>
      </c>
      <c r="D119" s="41">
        <v>0</v>
      </c>
      <c r="E119" s="17" t="s">
        <v>212</v>
      </c>
      <c r="F119" s="17" t="s">
        <v>212</v>
      </c>
      <c r="G119" s="17" t="s">
        <v>1</v>
      </c>
      <c r="H119" s="17" t="s">
        <v>1</v>
      </c>
    </row>
    <row r="120" spans="1:8" ht="15" customHeight="1" x14ac:dyDescent="0.25">
      <c r="A120" s="7" t="s">
        <v>114</v>
      </c>
      <c r="B120" s="8">
        <v>4108550</v>
      </c>
      <c r="C120" s="7" t="s">
        <v>210</v>
      </c>
      <c r="D120" s="40">
        <v>0</v>
      </c>
      <c r="E120" s="16" t="s">
        <v>212</v>
      </c>
      <c r="F120" s="16" t="s">
        <v>212</v>
      </c>
      <c r="G120" s="16" t="s">
        <v>1</v>
      </c>
      <c r="H120" s="16" t="s">
        <v>1</v>
      </c>
    </row>
    <row r="121" spans="1:8" ht="15" customHeight="1" x14ac:dyDescent="0.25">
      <c r="A121" s="10" t="s">
        <v>115</v>
      </c>
      <c r="B121" s="11">
        <v>4100640</v>
      </c>
      <c r="C121" s="10" t="s">
        <v>210</v>
      </c>
      <c r="D121" s="41">
        <v>0</v>
      </c>
      <c r="E121" s="17" t="s">
        <v>212</v>
      </c>
      <c r="F121" s="17" t="s">
        <v>212</v>
      </c>
      <c r="G121" s="17" t="s">
        <v>1</v>
      </c>
      <c r="H121" s="17" t="s">
        <v>1</v>
      </c>
    </row>
    <row r="122" spans="1:8" ht="15" customHeight="1" x14ac:dyDescent="0.25">
      <c r="A122" s="7" t="s">
        <v>116</v>
      </c>
      <c r="B122" s="8">
        <v>4108650</v>
      </c>
      <c r="C122" s="7" t="s">
        <v>210</v>
      </c>
      <c r="D122" s="40">
        <v>0</v>
      </c>
      <c r="E122" s="16" t="s">
        <v>212</v>
      </c>
      <c r="F122" s="16" t="s">
        <v>212</v>
      </c>
      <c r="G122" s="16" t="s">
        <v>1</v>
      </c>
      <c r="H122" s="16" t="s">
        <v>1</v>
      </c>
    </row>
    <row r="123" spans="1:8" ht="15" customHeight="1" x14ac:dyDescent="0.25">
      <c r="A123" s="10" t="s">
        <v>117</v>
      </c>
      <c r="B123" s="11">
        <v>4108700</v>
      </c>
      <c r="C123" s="10" t="s">
        <v>210</v>
      </c>
      <c r="D123" s="41">
        <v>0</v>
      </c>
      <c r="E123" s="17" t="s">
        <v>212</v>
      </c>
      <c r="F123" s="17" t="s">
        <v>212</v>
      </c>
      <c r="G123" s="17" t="s">
        <v>1</v>
      </c>
      <c r="H123" s="17" t="s">
        <v>1</v>
      </c>
    </row>
    <row r="124" spans="1:8" ht="15" customHeight="1" x14ac:dyDescent="0.25">
      <c r="A124" s="7" t="s">
        <v>118</v>
      </c>
      <c r="B124" s="8">
        <v>4108720</v>
      </c>
      <c r="C124" s="7" t="s">
        <v>210</v>
      </c>
      <c r="D124" s="40">
        <v>0</v>
      </c>
      <c r="E124" s="16" t="s">
        <v>212</v>
      </c>
      <c r="F124" s="16" t="s">
        <v>212</v>
      </c>
      <c r="G124" s="16" t="s">
        <v>1</v>
      </c>
      <c r="H124" s="16" t="s">
        <v>1</v>
      </c>
    </row>
    <row r="125" spans="1:8" ht="15" customHeight="1" x14ac:dyDescent="0.25">
      <c r="A125" s="10" t="s">
        <v>119</v>
      </c>
      <c r="B125" s="11">
        <v>4108820</v>
      </c>
      <c r="C125" s="10" t="s">
        <v>210</v>
      </c>
      <c r="D125" s="41">
        <v>0</v>
      </c>
      <c r="E125" s="17" t="s">
        <v>212</v>
      </c>
      <c r="F125" s="17" t="s">
        <v>212</v>
      </c>
      <c r="G125" s="17" t="s">
        <v>1</v>
      </c>
      <c r="H125" s="17" t="s">
        <v>1</v>
      </c>
    </row>
    <row r="126" spans="1:8" ht="15" customHeight="1" x14ac:dyDescent="0.25">
      <c r="A126" s="7" t="s">
        <v>120</v>
      </c>
      <c r="B126" s="8">
        <v>4108830</v>
      </c>
      <c r="C126" s="7" t="s">
        <v>210</v>
      </c>
      <c r="D126" s="40">
        <v>0</v>
      </c>
      <c r="E126" s="16" t="s">
        <v>212</v>
      </c>
      <c r="F126" s="16" t="s">
        <v>213</v>
      </c>
      <c r="G126" s="16" t="s">
        <v>213</v>
      </c>
      <c r="H126" s="16" t="s">
        <v>1</v>
      </c>
    </row>
    <row r="127" spans="1:8" ht="15" customHeight="1" x14ac:dyDescent="0.25">
      <c r="A127" s="10" t="s">
        <v>121</v>
      </c>
      <c r="B127" s="11">
        <v>4104350</v>
      </c>
      <c r="C127" s="10" t="s">
        <v>210</v>
      </c>
      <c r="D127" s="41">
        <v>0</v>
      </c>
      <c r="E127" s="17" t="s">
        <v>212</v>
      </c>
      <c r="F127" s="17" t="s">
        <v>212</v>
      </c>
      <c r="G127" s="17" t="s">
        <v>1</v>
      </c>
      <c r="H127" s="17" t="s">
        <v>1</v>
      </c>
    </row>
    <row r="128" spans="1:8" ht="15" customHeight="1" x14ac:dyDescent="0.25">
      <c r="A128" s="7" t="s">
        <v>122</v>
      </c>
      <c r="B128" s="8">
        <v>4111400</v>
      </c>
      <c r="C128" s="7" t="s">
        <v>260</v>
      </c>
      <c r="D128" s="40">
        <v>0</v>
      </c>
      <c r="E128" s="16" t="s">
        <v>212</v>
      </c>
      <c r="F128" s="16" t="s">
        <v>212</v>
      </c>
      <c r="G128" s="16" t="s">
        <v>1</v>
      </c>
      <c r="H128" s="16" t="s">
        <v>1</v>
      </c>
    </row>
    <row r="129" spans="1:8" ht="15" customHeight="1" x14ac:dyDescent="0.25">
      <c r="A129" s="10" t="s">
        <v>123</v>
      </c>
      <c r="B129" s="11">
        <v>4108880</v>
      </c>
      <c r="C129" s="10" t="s">
        <v>210</v>
      </c>
      <c r="D129" s="41">
        <v>0</v>
      </c>
      <c r="E129" s="17" t="s">
        <v>212</v>
      </c>
      <c r="F129" s="17" t="s">
        <v>212</v>
      </c>
      <c r="G129" s="17" t="s">
        <v>1</v>
      </c>
      <c r="H129" s="17" t="s">
        <v>1</v>
      </c>
    </row>
    <row r="130" spans="1:8" ht="15" customHeight="1" x14ac:dyDescent="0.25">
      <c r="A130" s="7" t="s">
        <v>124</v>
      </c>
      <c r="B130" s="8">
        <v>4108940</v>
      </c>
      <c r="C130" s="7" t="s">
        <v>210</v>
      </c>
      <c r="D130" s="40">
        <v>0</v>
      </c>
      <c r="E130" s="16" t="s">
        <v>212</v>
      </c>
      <c r="F130" s="16" t="s">
        <v>212</v>
      </c>
      <c r="G130" s="16" t="s">
        <v>1</v>
      </c>
      <c r="H130" s="16" t="s">
        <v>1</v>
      </c>
    </row>
    <row r="131" spans="1:8" ht="15" customHeight="1" x14ac:dyDescent="0.25">
      <c r="A131" s="10" t="s">
        <v>125</v>
      </c>
      <c r="B131" s="11">
        <v>4100020</v>
      </c>
      <c r="C131" s="10" t="s">
        <v>210</v>
      </c>
      <c r="D131" s="41">
        <v>0</v>
      </c>
      <c r="E131" s="17" t="s">
        <v>212</v>
      </c>
      <c r="F131" s="17" t="s">
        <v>212</v>
      </c>
      <c r="G131" s="17" t="s">
        <v>1</v>
      </c>
      <c r="H131" s="17" t="s">
        <v>1</v>
      </c>
    </row>
    <row r="132" spans="1:8" ht="15" customHeight="1" x14ac:dyDescent="0.25">
      <c r="A132" s="7" t="s">
        <v>126</v>
      </c>
      <c r="B132" s="8">
        <v>4100048</v>
      </c>
      <c r="C132" s="7" t="s">
        <v>210</v>
      </c>
      <c r="D132" s="40">
        <v>0</v>
      </c>
      <c r="E132" s="16" t="s">
        <v>212</v>
      </c>
      <c r="F132" s="16" t="s">
        <v>212</v>
      </c>
      <c r="G132" s="16" t="s">
        <v>1</v>
      </c>
      <c r="H132" s="16" t="s">
        <v>1</v>
      </c>
    </row>
    <row r="133" spans="1:8" ht="15" customHeight="1" x14ac:dyDescent="0.25">
      <c r="A133" s="10" t="s">
        <v>127</v>
      </c>
      <c r="B133" s="11">
        <v>4109000</v>
      </c>
      <c r="C133" s="10" t="s">
        <v>210</v>
      </c>
      <c r="D133" s="41">
        <v>0</v>
      </c>
      <c r="E133" s="17" t="s">
        <v>212</v>
      </c>
      <c r="F133" s="17" t="s">
        <v>212</v>
      </c>
      <c r="G133" s="17" t="s">
        <v>1</v>
      </c>
      <c r="H133" s="17" t="s">
        <v>1</v>
      </c>
    </row>
    <row r="134" spans="1:8" ht="15" customHeight="1" x14ac:dyDescent="0.25">
      <c r="A134" s="7" t="s">
        <v>128</v>
      </c>
      <c r="B134" s="8">
        <v>4109120</v>
      </c>
      <c r="C134" s="7" t="s">
        <v>260</v>
      </c>
      <c r="D134" s="40">
        <v>0</v>
      </c>
      <c r="E134" s="16" t="s">
        <v>212</v>
      </c>
      <c r="F134" s="16" t="s">
        <v>212</v>
      </c>
      <c r="G134" s="16" t="s">
        <v>1</v>
      </c>
      <c r="H134" s="16" t="s">
        <v>1</v>
      </c>
    </row>
    <row r="135" spans="1:8" ht="15" customHeight="1" x14ac:dyDescent="0.25">
      <c r="A135" s="10" t="s">
        <v>129</v>
      </c>
      <c r="B135" s="11">
        <v>4109150</v>
      </c>
      <c r="C135" s="10" t="s">
        <v>210</v>
      </c>
      <c r="D135" s="41">
        <v>0</v>
      </c>
      <c r="E135" s="17" t="s">
        <v>212</v>
      </c>
      <c r="F135" s="17" t="s">
        <v>212</v>
      </c>
      <c r="G135" s="17" t="s">
        <v>1</v>
      </c>
      <c r="H135" s="17" t="s">
        <v>1</v>
      </c>
    </row>
    <row r="136" spans="1:8" ht="15" customHeight="1" x14ac:dyDescent="0.25">
      <c r="A136" s="7" t="s">
        <v>130</v>
      </c>
      <c r="B136" s="8">
        <v>4100045</v>
      </c>
      <c r="C136" s="7" t="s">
        <v>210</v>
      </c>
      <c r="D136" s="40">
        <v>0</v>
      </c>
      <c r="E136" s="16" t="s">
        <v>212</v>
      </c>
      <c r="F136" s="16" t="s">
        <v>212</v>
      </c>
      <c r="G136" s="16" t="s">
        <v>1</v>
      </c>
      <c r="H136" s="16" t="s">
        <v>1</v>
      </c>
    </row>
    <row r="137" spans="1:8" ht="15" customHeight="1" x14ac:dyDescent="0.25">
      <c r="A137" s="10" t="s">
        <v>131</v>
      </c>
      <c r="B137" s="11">
        <v>4100043</v>
      </c>
      <c r="C137" s="10" t="s">
        <v>210</v>
      </c>
      <c r="D137" s="41">
        <v>0</v>
      </c>
      <c r="E137" s="17" t="s">
        <v>212</v>
      </c>
      <c r="F137" s="17" t="s">
        <v>212</v>
      </c>
      <c r="G137" s="17" t="s">
        <v>1</v>
      </c>
      <c r="H137" s="17" t="s">
        <v>1</v>
      </c>
    </row>
    <row r="138" spans="1:8" ht="15" customHeight="1" x14ac:dyDescent="0.25">
      <c r="A138" s="7" t="s">
        <v>132</v>
      </c>
      <c r="B138" s="8">
        <v>4109270</v>
      </c>
      <c r="C138" s="7" t="s">
        <v>210</v>
      </c>
      <c r="D138" s="40">
        <v>0</v>
      </c>
      <c r="E138" s="16" t="s">
        <v>212</v>
      </c>
      <c r="F138" s="16" t="s">
        <v>212</v>
      </c>
      <c r="G138" s="16" t="s">
        <v>1</v>
      </c>
      <c r="H138" s="16" t="s">
        <v>1</v>
      </c>
    </row>
    <row r="139" spans="1:8" ht="15" customHeight="1" x14ac:dyDescent="0.25">
      <c r="A139" s="10" t="s">
        <v>133</v>
      </c>
      <c r="B139" s="11">
        <v>4109330</v>
      </c>
      <c r="C139" s="10" t="s">
        <v>210</v>
      </c>
      <c r="D139" s="41">
        <v>0</v>
      </c>
      <c r="E139" s="17" t="s">
        <v>212</v>
      </c>
      <c r="F139" s="17" t="s">
        <v>212</v>
      </c>
      <c r="G139" s="17" t="s">
        <v>1</v>
      </c>
      <c r="H139" s="17" t="s">
        <v>1</v>
      </c>
    </row>
    <row r="140" spans="1:8" ht="15" customHeight="1" x14ac:dyDescent="0.25">
      <c r="A140" s="7" t="s">
        <v>134</v>
      </c>
      <c r="B140" s="31" t="s">
        <v>135</v>
      </c>
      <c r="C140" s="7" t="s">
        <v>210</v>
      </c>
      <c r="D140" s="40">
        <v>0</v>
      </c>
      <c r="E140" s="16" t="s">
        <v>212</v>
      </c>
      <c r="F140" s="16" t="s">
        <v>212</v>
      </c>
      <c r="G140" s="16" t="s">
        <v>1</v>
      </c>
      <c r="H140" s="16" t="s">
        <v>1</v>
      </c>
    </row>
    <row r="141" spans="1:8" ht="15" customHeight="1" x14ac:dyDescent="0.25">
      <c r="A141" s="10" t="s">
        <v>136</v>
      </c>
      <c r="B141" s="11">
        <v>4110890</v>
      </c>
      <c r="C141" s="10" t="s">
        <v>210</v>
      </c>
      <c r="D141" s="41">
        <v>0</v>
      </c>
      <c r="E141" s="17" t="s">
        <v>212</v>
      </c>
      <c r="F141" s="17" t="s">
        <v>212</v>
      </c>
      <c r="G141" s="17" t="s">
        <v>1</v>
      </c>
      <c r="H141" s="17" t="s">
        <v>1</v>
      </c>
    </row>
    <row r="142" spans="1:8" ht="15" customHeight="1" x14ac:dyDescent="0.25">
      <c r="A142" s="7" t="s">
        <v>137</v>
      </c>
      <c r="B142" s="8">
        <v>4109430</v>
      </c>
      <c r="C142" s="7" t="s">
        <v>210</v>
      </c>
      <c r="D142" s="40">
        <v>0</v>
      </c>
      <c r="E142" s="16" t="s">
        <v>212</v>
      </c>
      <c r="F142" s="16" t="s">
        <v>212</v>
      </c>
      <c r="G142" s="16" t="s">
        <v>1</v>
      </c>
      <c r="H142" s="16" t="s">
        <v>1</v>
      </c>
    </row>
    <row r="143" spans="1:8" ht="15" customHeight="1" x14ac:dyDescent="0.25">
      <c r="A143" s="10" t="s">
        <v>138</v>
      </c>
      <c r="B143" s="11">
        <v>4109480</v>
      </c>
      <c r="C143" s="45" t="s">
        <v>260</v>
      </c>
      <c r="D143" s="41">
        <v>0</v>
      </c>
      <c r="E143" s="17" t="s">
        <v>212</v>
      </c>
      <c r="F143" s="17" t="s">
        <v>212</v>
      </c>
      <c r="G143" s="17" t="s">
        <v>1</v>
      </c>
      <c r="H143" s="17" t="s">
        <v>1</v>
      </c>
    </row>
    <row r="144" spans="1:8" ht="15" customHeight="1" x14ac:dyDescent="0.25">
      <c r="A144" s="7" t="s">
        <v>139</v>
      </c>
      <c r="B144" s="8">
        <v>4109510</v>
      </c>
      <c r="C144" s="7" t="s">
        <v>210</v>
      </c>
      <c r="D144" s="40">
        <v>0</v>
      </c>
      <c r="E144" s="16" t="s">
        <v>212</v>
      </c>
      <c r="F144" s="16" t="s">
        <v>212</v>
      </c>
      <c r="G144" s="16" t="s">
        <v>1</v>
      </c>
      <c r="H144" s="16" t="s">
        <v>1</v>
      </c>
    </row>
    <row r="145" spans="1:8" ht="15" customHeight="1" x14ac:dyDescent="0.25">
      <c r="A145" s="10" t="s">
        <v>140</v>
      </c>
      <c r="B145" s="11">
        <v>4109530</v>
      </c>
      <c r="C145" s="10" t="s">
        <v>210</v>
      </c>
      <c r="D145" s="41">
        <v>0</v>
      </c>
      <c r="E145" s="17" t="s">
        <v>212</v>
      </c>
      <c r="F145" s="17" t="s">
        <v>212</v>
      </c>
      <c r="G145" s="17" t="s">
        <v>1</v>
      </c>
      <c r="H145" s="17" t="s">
        <v>1</v>
      </c>
    </row>
    <row r="146" spans="1:8" ht="15" customHeight="1" x14ac:dyDescent="0.25">
      <c r="A146" s="7" t="s">
        <v>141</v>
      </c>
      <c r="B146" s="8">
        <v>4109600</v>
      </c>
      <c r="C146" s="7" t="s">
        <v>210</v>
      </c>
      <c r="D146" s="40">
        <v>0</v>
      </c>
      <c r="E146" s="16" t="s">
        <v>212</v>
      </c>
      <c r="F146" s="16" t="s">
        <v>212</v>
      </c>
      <c r="G146" s="16" t="s">
        <v>1</v>
      </c>
      <c r="H146" s="16" t="s">
        <v>1</v>
      </c>
    </row>
    <row r="147" spans="1:8" ht="15" customHeight="1" x14ac:dyDescent="0.25">
      <c r="A147" s="10" t="s">
        <v>142</v>
      </c>
      <c r="B147" s="11">
        <v>4109630</v>
      </c>
      <c r="C147" s="10" t="s">
        <v>210</v>
      </c>
      <c r="D147" s="41">
        <v>0</v>
      </c>
      <c r="E147" s="17" t="s">
        <v>212</v>
      </c>
      <c r="F147" s="17" t="s">
        <v>212</v>
      </c>
      <c r="G147" s="17" t="s">
        <v>1</v>
      </c>
      <c r="H147" s="17" t="s">
        <v>1</v>
      </c>
    </row>
    <row r="148" spans="1:8" ht="15" customHeight="1" x14ac:dyDescent="0.25">
      <c r="A148" s="7" t="s">
        <v>143</v>
      </c>
      <c r="B148" s="8">
        <v>4109660</v>
      </c>
      <c r="C148" s="7" t="s">
        <v>210</v>
      </c>
      <c r="D148" s="40">
        <v>0</v>
      </c>
      <c r="E148" s="16" t="s">
        <v>212</v>
      </c>
      <c r="F148" s="16" t="s">
        <v>212</v>
      </c>
      <c r="G148" s="16" t="s">
        <v>1</v>
      </c>
      <c r="H148" s="16" t="s">
        <v>1</v>
      </c>
    </row>
    <row r="149" spans="1:8" ht="15" customHeight="1" x14ac:dyDescent="0.25">
      <c r="A149" s="10" t="s">
        <v>144</v>
      </c>
      <c r="B149" s="11">
        <v>4109690</v>
      </c>
      <c r="C149" s="10" t="s">
        <v>210</v>
      </c>
      <c r="D149" s="41">
        <v>0</v>
      </c>
      <c r="E149" s="17" t="s">
        <v>212</v>
      </c>
      <c r="F149" s="17" t="s">
        <v>212</v>
      </c>
      <c r="G149" s="17" t="s">
        <v>1</v>
      </c>
      <c r="H149" s="17" t="s">
        <v>1</v>
      </c>
    </row>
    <row r="150" spans="1:8" ht="15" customHeight="1" x14ac:dyDescent="0.25">
      <c r="A150" s="7" t="s">
        <v>145</v>
      </c>
      <c r="B150" s="8">
        <v>4109720</v>
      </c>
      <c r="C150" s="7" t="s">
        <v>210</v>
      </c>
      <c r="D150" s="40">
        <v>0</v>
      </c>
      <c r="E150" s="16" t="s">
        <v>212</v>
      </c>
      <c r="F150" s="16" t="s">
        <v>212</v>
      </c>
      <c r="G150" s="16" t="s">
        <v>1</v>
      </c>
      <c r="H150" s="16" t="s">
        <v>1</v>
      </c>
    </row>
    <row r="151" spans="1:8" ht="15" customHeight="1" x14ac:dyDescent="0.25">
      <c r="A151" s="10" t="s">
        <v>146</v>
      </c>
      <c r="B151" s="11">
        <v>4109750</v>
      </c>
      <c r="C151" s="10" t="s">
        <v>210</v>
      </c>
      <c r="D151" s="41">
        <v>0</v>
      </c>
      <c r="E151" s="17" t="s">
        <v>212</v>
      </c>
      <c r="F151" s="17" t="s">
        <v>212</v>
      </c>
      <c r="G151" s="17" t="s">
        <v>1</v>
      </c>
      <c r="H151" s="17" t="s">
        <v>1</v>
      </c>
    </row>
    <row r="152" spans="1:8" ht="15" customHeight="1" x14ac:dyDescent="0.25">
      <c r="A152" s="7" t="s">
        <v>147</v>
      </c>
      <c r="B152" s="8">
        <v>4109870</v>
      </c>
      <c r="C152" s="7" t="s">
        <v>260</v>
      </c>
      <c r="D152" s="40">
        <v>0</v>
      </c>
      <c r="E152" s="16" t="s">
        <v>212</v>
      </c>
      <c r="F152" s="16" t="s">
        <v>212</v>
      </c>
      <c r="G152" s="16" t="s">
        <v>1</v>
      </c>
      <c r="H152" s="16" t="s">
        <v>1</v>
      </c>
    </row>
    <row r="153" spans="1:8" ht="15" customHeight="1" x14ac:dyDescent="0.25">
      <c r="A153" s="10" t="s">
        <v>148</v>
      </c>
      <c r="B153" s="11">
        <v>4109960</v>
      </c>
      <c r="C153" s="10" t="s">
        <v>210</v>
      </c>
      <c r="D153" s="41">
        <v>0</v>
      </c>
      <c r="E153" s="17" t="s">
        <v>212</v>
      </c>
      <c r="F153" s="17" t="s">
        <v>212</v>
      </c>
      <c r="G153" s="17" t="s">
        <v>1</v>
      </c>
      <c r="H153" s="17" t="s">
        <v>1</v>
      </c>
    </row>
    <row r="154" spans="1:8" ht="15" customHeight="1" x14ac:dyDescent="0.25">
      <c r="A154" s="7" t="s">
        <v>149</v>
      </c>
      <c r="B154" s="8">
        <v>4110020</v>
      </c>
      <c r="C154" s="7" t="s">
        <v>210</v>
      </c>
      <c r="D154" s="40">
        <v>0</v>
      </c>
      <c r="E154" s="16" t="s">
        <v>212</v>
      </c>
      <c r="F154" s="16" t="s">
        <v>212</v>
      </c>
      <c r="G154" s="16" t="s">
        <v>1</v>
      </c>
      <c r="H154" s="16" t="s">
        <v>1</v>
      </c>
    </row>
    <row r="155" spans="1:8" ht="15" customHeight="1" x14ac:dyDescent="0.25">
      <c r="A155" s="10" t="s">
        <v>150</v>
      </c>
      <c r="B155" s="11">
        <v>4110040</v>
      </c>
      <c r="C155" s="10" t="s">
        <v>210</v>
      </c>
      <c r="D155" s="41">
        <v>0</v>
      </c>
      <c r="E155" s="17" t="s">
        <v>212</v>
      </c>
      <c r="F155" s="17" t="s">
        <v>212</v>
      </c>
      <c r="G155" s="17" t="s">
        <v>1</v>
      </c>
      <c r="H155" s="17" t="s">
        <v>1</v>
      </c>
    </row>
    <row r="156" spans="1:8" ht="15" customHeight="1" x14ac:dyDescent="0.25">
      <c r="A156" s="7" t="s">
        <v>151</v>
      </c>
      <c r="B156" s="8">
        <v>4110080</v>
      </c>
      <c r="C156" s="7" t="s">
        <v>210</v>
      </c>
      <c r="D156" s="40">
        <v>0</v>
      </c>
      <c r="E156" s="16" t="s">
        <v>212</v>
      </c>
      <c r="F156" s="16" t="s">
        <v>212</v>
      </c>
      <c r="G156" s="16" t="s">
        <v>1</v>
      </c>
      <c r="H156" s="16" t="s">
        <v>1</v>
      </c>
    </row>
    <row r="157" spans="1:8" ht="15" customHeight="1" x14ac:dyDescent="0.25">
      <c r="A157" s="10" t="s">
        <v>152</v>
      </c>
      <c r="B157" s="11">
        <v>4110110</v>
      </c>
      <c r="C157" s="10" t="s">
        <v>210</v>
      </c>
      <c r="D157" s="41">
        <v>0</v>
      </c>
      <c r="E157" s="17" t="s">
        <v>212</v>
      </c>
      <c r="F157" s="17" t="s">
        <v>213</v>
      </c>
      <c r="G157" s="17" t="s">
        <v>213</v>
      </c>
      <c r="H157" s="17" t="s">
        <v>1</v>
      </c>
    </row>
    <row r="158" spans="1:8" ht="15" customHeight="1" x14ac:dyDescent="0.25">
      <c r="A158" s="7" t="s">
        <v>153</v>
      </c>
      <c r="B158" s="8">
        <v>4110200</v>
      </c>
      <c r="C158" s="7" t="s">
        <v>210</v>
      </c>
      <c r="D158" s="40">
        <v>0</v>
      </c>
      <c r="E158" s="16" t="s">
        <v>212</v>
      </c>
      <c r="F158" s="16" t="s">
        <v>212</v>
      </c>
      <c r="G158" s="16" t="s">
        <v>1</v>
      </c>
      <c r="H158" s="16" t="s">
        <v>1</v>
      </c>
    </row>
    <row r="159" spans="1:8" ht="15" customHeight="1" x14ac:dyDescent="0.25">
      <c r="A159" s="10" t="s">
        <v>154</v>
      </c>
      <c r="B159" s="11">
        <v>4103265</v>
      </c>
      <c r="C159" s="10" t="s">
        <v>210</v>
      </c>
      <c r="D159" s="41">
        <v>0</v>
      </c>
      <c r="E159" s="17" t="s">
        <v>212</v>
      </c>
      <c r="F159" s="17" t="s">
        <v>212</v>
      </c>
      <c r="G159" s="17" t="s">
        <v>1</v>
      </c>
      <c r="H159" s="17" t="s">
        <v>1</v>
      </c>
    </row>
    <row r="160" spans="1:8" ht="15" customHeight="1" x14ac:dyDescent="0.25">
      <c r="A160" s="7" t="s">
        <v>155</v>
      </c>
      <c r="B160" s="8">
        <v>4110350</v>
      </c>
      <c r="C160" s="7" t="s">
        <v>210</v>
      </c>
      <c r="D160" s="40">
        <v>0</v>
      </c>
      <c r="E160" s="16" t="s">
        <v>212</v>
      </c>
      <c r="F160" s="16" t="s">
        <v>212</v>
      </c>
      <c r="G160" s="16" t="s">
        <v>1</v>
      </c>
      <c r="H160" s="16" t="s">
        <v>1</v>
      </c>
    </row>
    <row r="161" spans="1:8" ht="15" customHeight="1" x14ac:dyDescent="0.25">
      <c r="A161" s="10" t="s">
        <v>156</v>
      </c>
      <c r="B161" s="11">
        <v>4110410</v>
      </c>
      <c r="C161" s="10" t="s">
        <v>210</v>
      </c>
      <c r="D161" s="41">
        <v>0</v>
      </c>
      <c r="E161" s="17" t="s">
        <v>212</v>
      </c>
      <c r="F161" s="17" t="s">
        <v>212</v>
      </c>
      <c r="G161" s="17" t="s">
        <v>1</v>
      </c>
      <c r="H161" s="17" t="s">
        <v>1</v>
      </c>
    </row>
    <row r="162" spans="1:8" ht="15" customHeight="1" x14ac:dyDescent="0.25">
      <c r="A162" s="7" t="s">
        <v>157</v>
      </c>
      <c r="B162" s="8">
        <v>4110520</v>
      </c>
      <c r="C162" s="7" t="s">
        <v>210</v>
      </c>
      <c r="D162" s="40">
        <v>0</v>
      </c>
      <c r="E162" s="16" t="s">
        <v>212</v>
      </c>
      <c r="F162" s="16" t="s">
        <v>212</v>
      </c>
      <c r="G162" s="16" t="s">
        <v>1</v>
      </c>
      <c r="H162" s="16" t="s">
        <v>1</v>
      </c>
    </row>
    <row r="163" spans="1:8" ht="15" customHeight="1" x14ac:dyDescent="0.25">
      <c r="A163" s="10" t="s">
        <v>158</v>
      </c>
      <c r="B163" s="11">
        <v>4110530</v>
      </c>
      <c r="C163" s="10" t="s">
        <v>210</v>
      </c>
      <c r="D163" s="41">
        <v>0</v>
      </c>
      <c r="E163" s="17" t="s">
        <v>212</v>
      </c>
      <c r="F163" s="17" t="s">
        <v>212</v>
      </c>
      <c r="G163" s="17" t="s">
        <v>1</v>
      </c>
      <c r="H163" s="17" t="s">
        <v>1</v>
      </c>
    </row>
    <row r="164" spans="1:8" ht="15" customHeight="1" x14ac:dyDescent="0.25">
      <c r="A164" s="7" t="s">
        <v>159</v>
      </c>
      <c r="B164" s="8">
        <v>4110560</v>
      </c>
      <c r="C164" s="7" t="s">
        <v>210</v>
      </c>
      <c r="D164" s="40">
        <v>0</v>
      </c>
      <c r="E164" s="16" t="s">
        <v>212</v>
      </c>
      <c r="F164" s="16" t="s">
        <v>212</v>
      </c>
      <c r="G164" s="16" t="s">
        <v>1</v>
      </c>
      <c r="H164" s="16" t="s">
        <v>1</v>
      </c>
    </row>
    <row r="165" spans="1:8" ht="15" customHeight="1" x14ac:dyDescent="0.25">
      <c r="A165" s="10" t="s">
        <v>160</v>
      </c>
      <c r="B165" s="11">
        <v>4110680</v>
      </c>
      <c r="C165" s="10" t="s">
        <v>210</v>
      </c>
      <c r="D165" s="41">
        <v>0</v>
      </c>
      <c r="E165" s="17" t="s">
        <v>212</v>
      </c>
      <c r="F165" s="17" t="s">
        <v>212</v>
      </c>
      <c r="G165" s="17" t="s">
        <v>1</v>
      </c>
      <c r="H165" s="17" t="s">
        <v>1</v>
      </c>
    </row>
    <row r="166" spans="1:8" ht="15" customHeight="1" x14ac:dyDescent="0.25">
      <c r="A166" s="7" t="s">
        <v>161</v>
      </c>
      <c r="B166" s="8">
        <v>4110820</v>
      </c>
      <c r="C166" s="7" t="s">
        <v>210</v>
      </c>
      <c r="D166" s="40">
        <v>0</v>
      </c>
      <c r="E166" s="16" t="s">
        <v>212</v>
      </c>
      <c r="F166" s="16" t="s">
        <v>212</v>
      </c>
      <c r="G166" s="16" t="s">
        <v>1</v>
      </c>
      <c r="H166" s="16" t="s">
        <v>1</v>
      </c>
    </row>
    <row r="167" spans="1:8" ht="15" customHeight="1" x14ac:dyDescent="0.25">
      <c r="A167" s="10" t="s">
        <v>162</v>
      </c>
      <c r="B167" s="11">
        <v>4108100</v>
      </c>
      <c r="C167" s="10" t="s">
        <v>210</v>
      </c>
      <c r="D167" s="41">
        <v>0</v>
      </c>
      <c r="E167" s="17" t="s">
        <v>212</v>
      </c>
      <c r="F167" s="17" t="s">
        <v>212</v>
      </c>
      <c r="G167" s="17" t="s">
        <v>1</v>
      </c>
      <c r="H167" s="17" t="s">
        <v>1</v>
      </c>
    </row>
    <row r="168" spans="1:8" ht="15" customHeight="1" x14ac:dyDescent="0.25">
      <c r="A168" s="7" t="s">
        <v>163</v>
      </c>
      <c r="B168" s="8">
        <v>4110980</v>
      </c>
      <c r="C168" s="7" t="s">
        <v>210</v>
      </c>
      <c r="D168" s="40">
        <v>0</v>
      </c>
      <c r="E168" s="16" t="s">
        <v>212</v>
      </c>
      <c r="F168" s="16" t="s">
        <v>212</v>
      </c>
      <c r="G168" s="16" t="s">
        <v>1</v>
      </c>
      <c r="H168" s="16" t="s">
        <v>1</v>
      </c>
    </row>
    <row r="169" spans="1:8" ht="15" customHeight="1" x14ac:dyDescent="0.25">
      <c r="A169" s="10" t="s">
        <v>164</v>
      </c>
      <c r="B169" s="11">
        <v>4111040</v>
      </c>
      <c r="C169" s="10" t="s">
        <v>210</v>
      </c>
      <c r="D169" s="41">
        <v>0</v>
      </c>
      <c r="E169" s="17" t="s">
        <v>212</v>
      </c>
      <c r="F169" s="17" t="s">
        <v>212</v>
      </c>
      <c r="G169" s="17" t="s">
        <v>1</v>
      </c>
      <c r="H169" s="17" t="s">
        <v>1</v>
      </c>
    </row>
    <row r="170" spans="1:8" ht="15" customHeight="1" x14ac:dyDescent="0.25">
      <c r="A170" s="7" t="s">
        <v>165</v>
      </c>
      <c r="B170" s="8">
        <v>4111100</v>
      </c>
      <c r="C170" s="7" t="s">
        <v>260</v>
      </c>
      <c r="D170" s="40">
        <v>0</v>
      </c>
      <c r="E170" s="16" t="s">
        <v>212</v>
      </c>
      <c r="F170" s="16" t="s">
        <v>212</v>
      </c>
      <c r="G170" s="16" t="s">
        <v>1</v>
      </c>
      <c r="H170" s="16" t="s">
        <v>1</v>
      </c>
    </row>
    <row r="171" spans="1:8" ht="15" customHeight="1" x14ac:dyDescent="0.25">
      <c r="A171" s="10" t="s">
        <v>166</v>
      </c>
      <c r="B171" s="11">
        <v>4111220</v>
      </c>
      <c r="C171" s="10" t="s">
        <v>210</v>
      </c>
      <c r="D171" s="41">
        <v>0</v>
      </c>
      <c r="E171" s="17" t="s">
        <v>212</v>
      </c>
      <c r="F171" s="17" t="s">
        <v>212</v>
      </c>
      <c r="G171" s="17" t="s">
        <v>1</v>
      </c>
      <c r="H171" s="17" t="s">
        <v>1</v>
      </c>
    </row>
    <row r="172" spans="1:8" ht="15" customHeight="1" x14ac:dyDescent="0.25">
      <c r="A172" s="7" t="s">
        <v>167</v>
      </c>
      <c r="B172" s="8">
        <v>4111250</v>
      </c>
      <c r="C172" s="7" t="s">
        <v>210</v>
      </c>
      <c r="D172" s="40">
        <v>0</v>
      </c>
      <c r="E172" s="16" t="s">
        <v>212</v>
      </c>
      <c r="F172" s="16" t="s">
        <v>212</v>
      </c>
      <c r="G172" s="16" t="s">
        <v>1</v>
      </c>
      <c r="H172" s="16" t="s">
        <v>1</v>
      </c>
    </row>
    <row r="173" spans="1:8" ht="15" customHeight="1" x14ac:dyDescent="0.25">
      <c r="A173" s="10" t="s">
        <v>168</v>
      </c>
      <c r="B173" s="11">
        <v>4111290</v>
      </c>
      <c r="C173" s="10" t="s">
        <v>210</v>
      </c>
      <c r="D173" s="41">
        <v>0</v>
      </c>
      <c r="E173" s="17" t="s">
        <v>212</v>
      </c>
      <c r="F173" s="17" t="s">
        <v>212</v>
      </c>
      <c r="G173" s="17" t="s">
        <v>1</v>
      </c>
      <c r="H173" s="17" t="s">
        <v>1</v>
      </c>
    </row>
    <row r="174" spans="1:8" ht="15" customHeight="1" x14ac:dyDescent="0.25">
      <c r="A174" s="7" t="s">
        <v>169</v>
      </c>
      <c r="B174" s="8">
        <v>4111450</v>
      </c>
      <c r="C174" s="7" t="s">
        <v>210</v>
      </c>
      <c r="D174" s="40">
        <v>0</v>
      </c>
      <c r="E174" s="16" t="s">
        <v>212</v>
      </c>
      <c r="F174" s="16" t="s">
        <v>212</v>
      </c>
      <c r="G174" s="16" t="s">
        <v>1</v>
      </c>
      <c r="H174" s="16" t="s">
        <v>1</v>
      </c>
    </row>
    <row r="175" spans="1:8" ht="15" customHeight="1" x14ac:dyDescent="0.25">
      <c r="A175" s="10" t="s">
        <v>170</v>
      </c>
      <c r="B175" s="11">
        <v>4111490</v>
      </c>
      <c r="C175" s="10" t="s">
        <v>210</v>
      </c>
      <c r="D175" s="41">
        <v>0</v>
      </c>
      <c r="E175" s="17" t="s">
        <v>212</v>
      </c>
      <c r="F175" s="17" t="s">
        <v>212</v>
      </c>
      <c r="G175" s="17" t="s">
        <v>1</v>
      </c>
      <c r="H175" s="17" t="s">
        <v>1</v>
      </c>
    </row>
    <row r="176" spans="1:8" ht="15" customHeight="1" x14ac:dyDescent="0.25">
      <c r="A176" s="7" t="s">
        <v>171</v>
      </c>
      <c r="B176" s="8">
        <v>4105100</v>
      </c>
      <c r="C176" s="7" t="s">
        <v>210</v>
      </c>
      <c r="D176" s="40">
        <v>0</v>
      </c>
      <c r="E176" s="16" t="s">
        <v>212</v>
      </c>
      <c r="F176" s="16" t="s">
        <v>212</v>
      </c>
      <c r="G176" s="16" t="s">
        <v>1</v>
      </c>
      <c r="H176" s="16" t="s">
        <v>1</v>
      </c>
    </row>
    <row r="177" spans="1:8" ht="15" customHeight="1" x14ac:dyDescent="0.25">
      <c r="A177" s="10" t="s">
        <v>172</v>
      </c>
      <c r="B177" s="11">
        <v>4105020</v>
      </c>
      <c r="C177" s="10" t="s">
        <v>210</v>
      </c>
      <c r="D177" s="41">
        <v>0</v>
      </c>
      <c r="E177" s="17" t="s">
        <v>212</v>
      </c>
      <c r="F177" s="17" t="s">
        <v>212</v>
      </c>
      <c r="G177" s="17" t="s">
        <v>1</v>
      </c>
      <c r="H177" s="17" t="s">
        <v>1</v>
      </c>
    </row>
    <row r="178" spans="1:8" ht="15" customHeight="1" x14ac:dyDescent="0.25">
      <c r="A178" s="7" t="s">
        <v>173</v>
      </c>
      <c r="B178" s="8">
        <v>4111580</v>
      </c>
      <c r="C178" s="7" t="s">
        <v>210</v>
      </c>
      <c r="D178" s="40">
        <v>0</v>
      </c>
      <c r="E178" s="16" t="s">
        <v>212</v>
      </c>
      <c r="F178" s="16" t="s">
        <v>213</v>
      </c>
      <c r="G178" s="16" t="s">
        <v>213</v>
      </c>
      <c r="H178" s="16" t="s">
        <v>1</v>
      </c>
    </row>
    <row r="179" spans="1:8" ht="15" customHeight="1" x14ac:dyDescent="0.25">
      <c r="A179" s="10" t="s">
        <v>174</v>
      </c>
      <c r="B179" s="11">
        <v>4111610</v>
      </c>
      <c r="C179" s="10" t="s">
        <v>210</v>
      </c>
      <c r="D179" s="41">
        <v>0</v>
      </c>
      <c r="E179" s="17" t="s">
        <v>212</v>
      </c>
      <c r="F179" s="17" t="s">
        <v>212</v>
      </c>
      <c r="G179" s="17" t="s">
        <v>1</v>
      </c>
      <c r="H179" s="17" t="s">
        <v>1</v>
      </c>
    </row>
    <row r="180" spans="1:8" ht="15" customHeight="1" x14ac:dyDescent="0.25">
      <c r="A180" s="7" t="s">
        <v>175</v>
      </c>
      <c r="B180" s="8">
        <v>4100021</v>
      </c>
      <c r="C180" s="7" t="s">
        <v>210</v>
      </c>
      <c r="D180" s="40">
        <v>0</v>
      </c>
      <c r="E180" s="16" t="s">
        <v>212</v>
      </c>
      <c r="F180" s="16" t="s">
        <v>213</v>
      </c>
      <c r="G180" s="16" t="s">
        <v>213</v>
      </c>
      <c r="H180" s="16" t="s">
        <v>1</v>
      </c>
    </row>
    <row r="181" spans="1:8" ht="15" customHeight="1" x14ac:dyDescent="0.25">
      <c r="A181" s="10" t="s">
        <v>176</v>
      </c>
      <c r="B181" s="11">
        <v>4111640</v>
      </c>
      <c r="C181" s="10" t="s">
        <v>210</v>
      </c>
      <c r="D181" s="41">
        <v>0</v>
      </c>
      <c r="E181" s="17" t="s">
        <v>212</v>
      </c>
      <c r="F181" s="17" t="s">
        <v>212</v>
      </c>
      <c r="G181" s="17" t="s">
        <v>1</v>
      </c>
      <c r="H181" s="17" t="s">
        <v>1</v>
      </c>
    </row>
    <row r="182" spans="1:8" ht="15" customHeight="1" x14ac:dyDescent="0.25">
      <c r="A182" s="7" t="s">
        <v>177</v>
      </c>
      <c r="B182" s="8">
        <v>4111670</v>
      </c>
      <c r="C182" s="7" t="s">
        <v>210</v>
      </c>
      <c r="D182" s="40">
        <v>0</v>
      </c>
      <c r="E182" s="16" t="s">
        <v>212</v>
      </c>
      <c r="F182" s="16" t="s">
        <v>212</v>
      </c>
      <c r="G182" s="16" t="s">
        <v>1</v>
      </c>
      <c r="H182" s="16" t="s">
        <v>1</v>
      </c>
    </row>
    <row r="183" spans="1:8" ht="15" customHeight="1" x14ac:dyDescent="0.25">
      <c r="A183" s="10" t="s">
        <v>178</v>
      </c>
      <c r="B183" s="11">
        <v>4111720</v>
      </c>
      <c r="C183" s="10" t="s">
        <v>210</v>
      </c>
      <c r="D183" s="41">
        <v>0</v>
      </c>
      <c r="E183" s="17" t="s">
        <v>212</v>
      </c>
      <c r="F183" s="17" t="s">
        <v>213</v>
      </c>
      <c r="G183" s="17" t="s">
        <v>213</v>
      </c>
      <c r="H183" s="17" t="s">
        <v>1</v>
      </c>
    </row>
    <row r="184" spans="1:8" ht="15" customHeight="1" x14ac:dyDescent="0.25">
      <c r="A184" s="7" t="s">
        <v>179</v>
      </c>
      <c r="B184" s="8">
        <v>4111760</v>
      </c>
      <c r="C184" s="7" t="s">
        <v>210</v>
      </c>
      <c r="D184" s="40">
        <v>0</v>
      </c>
      <c r="E184" s="16" t="s">
        <v>212</v>
      </c>
      <c r="F184" s="16" t="s">
        <v>212</v>
      </c>
      <c r="G184" s="16" t="s">
        <v>1</v>
      </c>
      <c r="H184" s="16" t="s">
        <v>1</v>
      </c>
    </row>
    <row r="185" spans="1:8" ht="15" customHeight="1" x14ac:dyDescent="0.25">
      <c r="A185" s="10" t="s">
        <v>180</v>
      </c>
      <c r="B185" s="11">
        <v>4111790</v>
      </c>
      <c r="C185" s="10" t="s">
        <v>210</v>
      </c>
      <c r="D185" s="41">
        <v>0</v>
      </c>
      <c r="E185" s="17" t="s">
        <v>212</v>
      </c>
      <c r="F185" s="17" t="s">
        <v>213</v>
      </c>
      <c r="G185" s="17" t="s">
        <v>213</v>
      </c>
      <c r="H185" s="17" t="s">
        <v>1</v>
      </c>
    </row>
    <row r="186" spans="1:8" ht="15" customHeight="1" x14ac:dyDescent="0.25">
      <c r="A186" s="7" t="s">
        <v>181</v>
      </c>
      <c r="B186" s="8">
        <v>4111910</v>
      </c>
      <c r="C186" s="7" t="s">
        <v>210</v>
      </c>
      <c r="D186" s="40">
        <v>0</v>
      </c>
      <c r="E186" s="16" t="s">
        <v>212</v>
      </c>
      <c r="F186" s="16" t="s">
        <v>213</v>
      </c>
      <c r="G186" s="16" t="s">
        <v>213</v>
      </c>
      <c r="H186" s="16" t="s">
        <v>1</v>
      </c>
    </row>
    <row r="187" spans="1:8" ht="15" customHeight="1" x14ac:dyDescent="0.25">
      <c r="A187" s="10" t="s">
        <v>182</v>
      </c>
      <c r="B187" s="11">
        <v>4111940</v>
      </c>
      <c r="C187" s="10" t="s">
        <v>210</v>
      </c>
      <c r="D187" s="41">
        <v>0</v>
      </c>
      <c r="E187" s="17" t="s">
        <v>212</v>
      </c>
      <c r="F187" s="17" t="s">
        <v>212</v>
      </c>
      <c r="G187" s="17" t="s">
        <v>1</v>
      </c>
      <c r="H187" s="17" t="s">
        <v>1</v>
      </c>
    </row>
    <row r="188" spans="1:8" ht="15" customHeight="1" x14ac:dyDescent="0.25">
      <c r="A188" s="7" t="s">
        <v>183</v>
      </c>
      <c r="B188" s="8">
        <v>4111970</v>
      </c>
      <c r="C188" s="7" t="s">
        <v>210</v>
      </c>
      <c r="D188" s="40">
        <v>0</v>
      </c>
      <c r="E188" s="16" t="s">
        <v>212</v>
      </c>
      <c r="F188" s="16" t="s">
        <v>212</v>
      </c>
      <c r="G188" s="16" t="s">
        <v>1</v>
      </c>
      <c r="H188" s="16" t="s">
        <v>1</v>
      </c>
    </row>
    <row r="189" spans="1:8" ht="15" customHeight="1" x14ac:dyDescent="0.25">
      <c r="A189" s="10" t="s">
        <v>184</v>
      </c>
      <c r="B189" s="11">
        <v>4106900</v>
      </c>
      <c r="C189" s="10" t="s">
        <v>210</v>
      </c>
      <c r="D189" s="41">
        <v>0</v>
      </c>
      <c r="E189" s="17" t="s">
        <v>212</v>
      </c>
      <c r="F189" s="17" t="s">
        <v>212</v>
      </c>
      <c r="G189" s="17" t="s">
        <v>1</v>
      </c>
      <c r="H189" s="17" t="s">
        <v>1</v>
      </c>
    </row>
    <row r="190" spans="1:8" ht="15" customHeight="1" x14ac:dyDescent="0.25">
      <c r="A190" s="7" t="s">
        <v>185</v>
      </c>
      <c r="B190" s="8">
        <v>4112240</v>
      </c>
      <c r="C190" s="7" t="s">
        <v>210</v>
      </c>
      <c r="D190" s="40">
        <v>0</v>
      </c>
      <c r="E190" s="16" t="s">
        <v>212</v>
      </c>
      <c r="F190" s="16" t="s">
        <v>212</v>
      </c>
      <c r="G190" s="16" t="s">
        <v>1</v>
      </c>
      <c r="H190" s="16" t="s">
        <v>1</v>
      </c>
    </row>
    <row r="191" spans="1:8" ht="15" customHeight="1" x14ac:dyDescent="0.25">
      <c r="A191" s="10" t="s">
        <v>186</v>
      </c>
      <c r="B191" s="11">
        <v>4112320</v>
      </c>
      <c r="C191" s="10" t="s">
        <v>210</v>
      </c>
      <c r="D191" s="41">
        <v>0</v>
      </c>
      <c r="E191" s="17" t="s">
        <v>212</v>
      </c>
      <c r="F191" s="17" t="s">
        <v>212</v>
      </c>
      <c r="G191" s="17" t="s">
        <v>1</v>
      </c>
      <c r="H191" s="17" t="s">
        <v>1</v>
      </c>
    </row>
    <row r="192" spans="1:8" ht="15" customHeight="1" x14ac:dyDescent="0.25">
      <c r="A192" s="7" t="s">
        <v>187</v>
      </c>
      <c r="B192" s="8">
        <v>4112360</v>
      </c>
      <c r="C192" s="7" t="s">
        <v>210</v>
      </c>
      <c r="D192" s="40">
        <v>0</v>
      </c>
      <c r="E192" s="16" t="s">
        <v>212</v>
      </c>
      <c r="F192" s="16" t="s">
        <v>212</v>
      </c>
      <c r="G192" s="16" t="s">
        <v>1</v>
      </c>
      <c r="H192" s="16" t="s">
        <v>1</v>
      </c>
    </row>
    <row r="193" spans="1:8" ht="15" customHeight="1" x14ac:dyDescent="0.25">
      <c r="A193" s="10" t="s">
        <v>188</v>
      </c>
      <c r="B193" s="11">
        <v>4112540</v>
      </c>
      <c r="C193" s="10" t="s">
        <v>210</v>
      </c>
      <c r="D193" s="41">
        <v>0</v>
      </c>
      <c r="E193" s="17" t="s">
        <v>212</v>
      </c>
      <c r="F193" s="17" t="s">
        <v>212</v>
      </c>
      <c r="G193" s="17" t="s">
        <v>1</v>
      </c>
      <c r="H193" s="17" t="s">
        <v>1</v>
      </c>
    </row>
    <row r="194" spans="1:8" ht="15" customHeight="1" x14ac:dyDescent="0.25">
      <c r="A194" s="7" t="s">
        <v>189</v>
      </c>
      <c r="B194" s="8">
        <v>4112600</v>
      </c>
      <c r="C194" s="7" t="s">
        <v>210</v>
      </c>
      <c r="D194" s="40">
        <v>0</v>
      </c>
      <c r="E194" s="16" t="s">
        <v>212</v>
      </c>
      <c r="F194" s="16" t="s">
        <v>212</v>
      </c>
      <c r="G194" s="16" t="s">
        <v>1</v>
      </c>
      <c r="H194" s="16" t="s">
        <v>1</v>
      </c>
    </row>
    <row r="195" spans="1:8" ht="15" customHeight="1" x14ac:dyDescent="0.25">
      <c r="A195" s="10" t="s">
        <v>190</v>
      </c>
      <c r="B195" s="11">
        <v>4112690</v>
      </c>
      <c r="C195" s="10" t="s">
        <v>210</v>
      </c>
      <c r="D195" s="41">
        <v>0</v>
      </c>
      <c r="E195" s="17" t="s">
        <v>212</v>
      </c>
      <c r="F195" s="17" t="s">
        <v>212</v>
      </c>
      <c r="G195" s="17" t="s">
        <v>1</v>
      </c>
      <c r="H195" s="17" t="s">
        <v>1</v>
      </c>
    </row>
    <row r="196" spans="1:8" ht="15" customHeight="1" x14ac:dyDescent="0.25">
      <c r="A196" s="7" t="s">
        <v>191</v>
      </c>
      <c r="B196" s="8">
        <v>4100014</v>
      </c>
      <c r="C196" s="7" t="s">
        <v>210</v>
      </c>
      <c r="D196" s="40">
        <v>0</v>
      </c>
      <c r="E196" s="16" t="s">
        <v>212</v>
      </c>
      <c r="F196" s="16" t="s">
        <v>212</v>
      </c>
      <c r="G196" s="16" t="s">
        <v>1</v>
      </c>
      <c r="H196" s="16" t="s">
        <v>1</v>
      </c>
    </row>
    <row r="197" spans="1:8" ht="15" customHeight="1" x14ac:dyDescent="0.25">
      <c r="A197" s="10" t="s">
        <v>192</v>
      </c>
      <c r="B197" s="11">
        <v>4112930</v>
      </c>
      <c r="C197" s="45" t="s">
        <v>260</v>
      </c>
      <c r="D197" s="41">
        <v>0</v>
      </c>
      <c r="E197" s="17" t="s">
        <v>212</v>
      </c>
      <c r="F197" s="17" t="s">
        <v>212</v>
      </c>
      <c r="G197" s="17" t="s">
        <v>1</v>
      </c>
      <c r="H197" s="17" t="s">
        <v>1</v>
      </c>
    </row>
    <row r="198" spans="1:8" ht="15" customHeight="1" x14ac:dyDescent="0.25">
      <c r="A198" s="7" t="s">
        <v>193</v>
      </c>
      <c r="B198" s="8">
        <v>4112990</v>
      </c>
      <c r="C198" s="7" t="s">
        <v>210</v>
      </c>
      <c r="D198" s="40">
        <v>0</v>
      </c>
      <c r="E198" s="16" t="s">
        <v>212</v>
      </c>
      <c r="F198" s="16" t="s">
        <v>212</v>
      </c>
      <c r="G198" s="16" t="s">
        <v>1</v>
      </c>
      <c r="H198" s="16" t="s">
        <v>1</v>
      </c>
    </row>
    <row r="199" spans="1:8" ht="15" customHeight="1" x14ac:dyDescent="0.25">
      <c r="A199" s="10" t="s">
        <v>194</v>
      </c>
      <c r="B199" s="11">
        <v>4113080</v>
      </c>
      <c r="C199" s="10" t="s">
        <v>210</v>
      </c>
      <c r="D199" s="41">
        <v>0</v>
      </c>
      <c r="E199" s="17" t="s">
        <v>212</v>
      </c>
      <c r="F199" s="17" t="s">
        <v>212</v>
      </c>
      <c r="G199" s="17" t="s">
        <v>1</v>
      </c>
      <c r="H199" s="17" t="s">
        <v>1</v>
      </c>
    </row>
    <row r="200" spans="1:8" ht="15" customHeight="1" x14ac:dyDescent="0.25">
      <c r="A200" s="7" t="s">
        <v>195</v>
      </c>
      <c r="B200" s="8">
        <v>4113170</v>
      </c>
      <c r="C200" s="7" t="s">
        <v>210</v>
      </c>
      <c r="D200" s="40">
        <v>0</v>
      </c>
      <c r="E200" s="16" t="s">
        <v>212</v>
      </c>
      <c r="F200" s="16" t="s">
        <v>212</v>
      </c>
      <c r="G200" s="16" t="s">
        <v>1</v>
      </c>
      <c r="H200" s="16" t="s">
        <v>1</v>
      </c>
    </row>
    <row r="201" spans="1:8" ht="15" customHeight="1" x14ac:dyDescent="0.25">
      <c r="A201" s="10" t="s">
        <v>196</v>
      </c>
      <c r="B201" s="11">
        <v>4113350</v>
      </c>
      <c r="C201" s="10" t="s">
        <v>210</v>
      </c>
      <c r="D201" s="41">
        <v>0</v>
      </c>
      <c r="E201" s="17" t="s">
        <v>212</v>
      </c>
      <c r="F201" s="17" t="s">
        <v>212</v>
      </c>
      <c r="G201" s="17" t="s">
        <v>1</v>
      </c>
      <c r="H201" s="17" t="s">
        <v>1</v>
      </c>
    </row>
    <row r="202" spans="1:8" ht="15" customHeight="1" x14ac:dyDescent="0.25">
      <c r="A202" s="7" t="s">
        <v>197</v>
      </c>
      <c r="B202" s="8">
        <v>4113490</v>
      </c>
      <c r="C202" s="7" t="s">
        <v>211</v>
      </c>
      <c r="D202" s="40">
        <v>0</v>
      </c>
      <c r="E202" s="16" t="s">
        <v>212</v>
      </c>
      <c r="F202" s="16" t="s">
        <v>212</v>
      </c>
      <c r="G202" s="16" t="s">
        <v>1</v>
      </c>
      <c r="H202" s="16" t="s">
        <v>1</v>
      </c>
    </row>
    <row r="203" spans="1:8" ht="15" customHeight="1" x14ac:dyDescent="0.25">
      <c r="A203" s="10" t="s">
        <v>198</v>
      </c>
      <c r="B203" s="11">
        <v>4113530</v>
      </c>
      <c r="C203" s="10" t="s">
        <v>210</v>
      </c>
      <c r="D203" s="41">
        <v>0</v>
      </c>
      <c r="E203" s="17" t="s">
        <v>212</v>
      </c>
      <c r="F203" s="17" t="s">
        <v>212</v>
      </c>
      <c r="G203" s="17" t="s">
        <v>1</v>
      </c>
      <c r="H203" s="17" t="s">
        <v>1</v>
      </c>
    </row>
    <row r="204" spans="1:8" x14ac:dyDescent="0.25">
      <c r="A204" s="7" t="s">
        <v>199</v>
      </c>
      <c r="B204" s="8">
        <v>4100016</v>
      </c>
      <c r="C204" s="7" t="s">
        <v>210</v>
      </c>
      <c r="D204" s="40">
        <v>0</v>
      </c>
      <c r="E204" s="16" t="s">
        <v>212</v>
      </c>
      <c r="F204" s="16" t="s">
        <v>212</v>
      </c>
      <c r="G204" s="16" t="s">
        <v>1</v>
      </c>
      <c r="H204" s="16" t="s">
        <v>1</v>
      </c>
    </row>
    <row r="205" spans="1:8" ht="15" customHeight="1" x14ac:dyDescent="0.25">
      <c r="A205" s="10" t="s">
        <v>200</v>
      </c>
      <c r="B205" s="11">
        <v>4113650</v>
      </c>
      <c r="C205" s="10" t="s">
        <v>210</v>
      </c>
      <c r="D205" s="41">
        <v>0</v>
      </c>
      <c r="E205" s="17" t="s">
        <v>212</v>
      </c>
      <c r="F205" s="17" t="s">
        <v>212</v>
      </c>
      <c r="G205" s="17" t="s">
        <v>1</v>
      </c>
      <c r="H205" s="17" t="s">
        <v>1</v>
      </c>
    </row>
    <row r="206" spans="1:8" x14ac:dyDescent="0.25">
      <c r="A206" s="43" t="s">
        <v>236</v>
      </c>
      <c r="B206" s="43">
        <v>4100009</v>
      </c>
      <c r="C206" s="7" t="s">
        <v>210</v>
      </c>
      <c r="D206" s="40">
        <v>0</v>
      </c>
      <c r="E206" s="16" t="s">
        <v>212</v>
      </c>
      <c r="F206" s="16" t="s">
        <v>212</v>
      </c>
      <c r="G206" s="16" t="s">
        <v>1</v>
      </c>
      <c r="H206" s="16" t="s">
        <v>1</v>
      </c>
    </row>
  </sheetData>
  <sheetProtection sheet="1" objects="1" scenarios="1" sort="0" autoFilter="0"/>
  <autoFilter ref="A5:H206" xr:uid="{00000000-0009-0000-0000-000001000000}"/>
  <mergeCells count="4">
    <mergeCell ref="A1:H1"/>
    <mergeCell ref="A3:H3"/>
    <mergeCell ref="A2:H2"/>
    <mergeCell ref="A4:H4"/>
  </mergeCells>
  <pageMargins left="0.25" right="0.25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" sqref="M1"/>
    </sheetView>
  </sheetViews>
  <sheetFormatPr defaultRowHeight="15" x14ac:dyDescent="0.25"/>
  <cols>
    <col min="1" max="1" width="33.85546875" customWidth="1"/>
    <col min="2" max="2" width="10" customWidth="1"/>
    <col min="3" max="3" width="21.42578125" customWidth="1"/>
    <col min="4" max="4" width="19.5703125" customWidth="1"/>
    <col min="5" max="5" width="19.7109375" customWidth="1"/>
    <col min="6" max="6" width="18.42578125" customWidth="1"/>
    <col min="7" max="7" width="18.85546875" customWidth="1"/>
    <col min="8" max="8" width="16.42578125" customWidth="1"/>
    <col min="9" max="9" width="13.5703125" customWidth="1"/>
    <col min="10" max="10" width="14.7109375" customWidth="1"/>
    <col min="11" max="11" width="15.85546875" customWidth="1"/>
    <col min="12" max="12" width="14.5703125" customWidth="1"/>
  </cols>
  <sheetData>
    <row r="1" spans="1:12" x14ac:dyDescent="0.25">
      <c r="A1" s="63" t="s">
        <v>217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25">
      <c r="A3" s="19"/>
      <c r="B3" s="20"/>
      <c r="C3" s="65" t="s">
        <v>218</v>
      </c>
      <c r="D3" s="66"/>
      <c r="E3" s="66"/>
      <c r="F3" s="66"/>
      <c r="G3" s="66"/>
      <c r="H3" s="66"/>
      <c r="I3" s="67"/>
      <c r="J3" s="68" t="s">
        <v>219</v>
      </c>
      <c r="K3" s="68"/>
      <c r="L3" s="68"/>
    </row>
    <row r="4" spans="1:12" ht="125.25" customHeight="1" x14ac:dyDescent="0.25">
      <c r="A4" s="1" t="s">
        <v>215</v>
      </c>
      <c r="B4" s="2" t="s">
        <v>216</v>
      </c>
      <c r="C4" s="18" t="s">
        <v>251</v>
      </c>
      <c r="D4" s="6" t="s">
        <v>232</v>
      </c>
      <c r="E4" s="18" t="s">
        <v>233</v>
      </c>
      <c r="F4" s="6" t="s">
        <v>234</v>
      </c>
      <c r="G4" s="18" t="s">
        <v>235</v>
      </c>
      <c r="H4" s="6" t="s">
        <v>252</v>
      </c>
      <c r="I4" s="18" t="s">
        <v>253</v>
      </c>
      <c r="J4" s="2" t="s">
        <v>254</v>
      </c>
      <c r="K4" s="14" t="s">
        <v>255</v>
      </c>
      <c r="L4" s="2" t="s">
        <v>256</v>
      </c>
    </row>
    <row r="5" spans="1:12" ht="15" customHeight="1" x14ac:dyDescent="0.25">
      <c r="A5" s="21" t="s">
        <v>0</v>
      </c>
      <c r="B5" s="22">
        <v>4100990</v>
      </c>
      <c r="C5" s="32" t="s">
        <v>213</v>
      </c>
      <c r="D5" s="32" t="s">
        <v>213</v>
      </c>
      <c r="E5" s="32" t="s">
        <v>213</v>
      </c>
      <c r="F5" s="32" t="s">
        <v>213</v>
      </c>
      <c r="G5" s="32" t="s">
        <v>213</v>
      </c>
      <c r="H5" s="32" t="s">
        <v>1</v>
      </c>
      <c r="I5" s="32" t="s">
        <v>1</v>
      </c>
      <c r="J5" s="32" t="s">
        <v>213</v>
      </c>
      <c r="K5" s="32" t="s">
        <v>1</v>
      </c>
      <c r="L5" s="32" t="s">
        <v>1</v>
      </c>
    </row>
    <row r="6" spans="1:12" ht="15" customHeight="1" x14ac:dyDescent="0.25">
      <c r="A6" s="23" t="s">
        <v>2</v>
      </c>
      <c r="B6" s="24">
        <v>4101020</v>
      </c>
      <c r="C6" s="33" t="s">
        <v>213</v>
      </c>
      <c r="D6" s="33" t="s">
        <v>213</v>
      </c>
      <c r="E6" s="33" t="s">
        <v>213</v>
      </c>
      <c r="F6" s="33" t="s">
        <v>213</v>
      </c>
      <c r="G6" s="33" t="s">
        <v>213</v>
      </c>
      <c r="H6" s="33" t="s">
        <v>1</v>
      </c>
      <c r="I6" s="33" t="s">
        <v>1</v>
      </c>
      <c r="J6" s="33" t="s">
        <v>213</v>
      </c>
      <c r="K6" s="33" t="s">
        <v>1</v>
      </c>
      <c r="L6" s="33" t="s">
        <v>1</v>
      </c>
    </row>
    <row r="7" spans="1:12" ht="15" customHeight="1" x14ac:dyDescent="0.25">
      <c r="A7" s="21" t="s">
        <v>3</v>
      </c>
      <c r="B7" s="22">
        <v>4101200</v>
      </c>
      <c r="C7" s="32" t="s">
        <v>213</v>
      </c>
      <c r="D7" s="32" t="s">
        <v>213</v>
      </c>
      <c r="E7" s="32" t="s">
        <v>213</v>
      </c>
      <c r="F7" s="32" t="s">
        <v>213</v>
      </c>
      <c r="G7" s="32" t="s">
        <v>213</v>
      </c>
      <c r="H7" s="32" t="s">
        <v>1</v>
      </c>
      <c r="I7" s="32" t="s">
        <v>1</v>
      </c>
      <c r="J7" s="32" t="s">
        <v>213</v>
      </c>
      <c r="K7" s="32" t="s">
        <v>1</v>
      </c>
      <c r="L7" s="32" t="s">
        <v>1</v>
      </c>
    </row>
    <row r="8" spans="1:12" ht="15" customHeight="1" x14ac:dyDescent="0.25">
      <c r="A8" s="23" t="s">
        <v>4</v>
      </c>
      <c r="B8" s="24">
        <v>4101230</v>
      </c>
      <c r="C8" s="33" t="s">
        <v>213</v>
      </c>
      <c r="D8" s="33" t="s">
        <v>213</v>
      </c>
      <c r="E8" s="33" t="s">
        <v>213</v>
      </c>
      <c r="F8" s="33" t="s">
        <v>213</v>
      </c>
      <c r="G8" s="33" t="s">
        <v>213</v>
      </c>
      <c r="H8" s="33" t="s">
        <v>1</v>
      </c>
      <c r="I8" s="33" t="s">
        <v>1</v>
      </c>
      <c r="J8" s="33" t="s">
        <v>213</v>
      </c>
      <c r="K8" s="33" t="s">
        <v>1</v>
      </c>
      <c r="L8" s="33" t="s">
        <v>1</v>
      </c>
    </row>
    <row r="9" spans="1:12" ht="15" customHeight="1" x14ac:dyDescent="0.25">
      <c r="A9" s="21" t="s">
        <v>5</v>
      </c>
      <c r="B9" s="22">
        <v>4101350</v>
      </c>
      <c r="C9" s="32" t="s">
        <v>213</v>
      </c>
      <c r="D9" s="32" t="s">
        <v>213</v>
      </c>
      <c r="E9" s="32" t="s">
        <v>213</v>
      </c>
      <c r="F9" s="32" t="s">
        <v>213</v>
      </c>
      <c r="G9" s="32" t="s">
        <v>213</v>
      </c>
      <c r="H9" s="32" t="s">
        <v>1</v>
      </c>
      <c r="I9" s="32" t="s">
        <v>1</v>
      </c>
      <c r="J9" s="32" t="s">
        <v>213</v>
      </c>
      <c r="K9" s="32" t="s">
        <v>1</v>
      </c>
      <c r="L9" s="32" t="s">
        <v>1</v>
      </c>
    </row>
    <row r="10" spans="1:12" ht="15" customHeight="1" x14ac:dyDescent="0.25">
      <c r="A10" s="23" t="s">
        <v>6</v>
      </c>
      <c r="B10" s="24">
        <v>4101470</v>
      </c>
      <c r="C10" s="33" t="s">
        <v>213</v>
      </c>
      <c r="D10" s="33" t="s">
        <v>213</v>
      </c>
      <c r="E10" s="33" t="s">
        <v>213</v>
      </c>
      <c r="F10" s="33" t="s">
        <v>213</v>
      </c>
      <c r="G10" s="33" t="s">
        <v>213</v>
      </c>
      <c r="H10" s="33" t="s">
        <v>1</v>
      </c>
      <c r="I10" s="33" t="s">
        <v>1</v>
      </c>
      <c r="J10" s="33" t="s">
        <v>213</v>
      </c>
      <c r="K10" s="33" t="s">
        <v>1</v>
      </c>
      <c r="L10" s="33" t="s">
        <v>1</v>
      </c>
    </row>
    <row r="11" spans="1:12" ht="15" customHeight="1" x14ac:dyDescent="0.25">
      <c r="A11" s="21" t="s">
        <v>7</v>
      </c>
      <c r="B11" s="22">
        <v>4101500</v>
      </c>
      <c r="C11" s="32" t="s">
        <v>213</v>
      </c>
      <c r="D11" s="32" t="s">
        <v>213</v>
      </c>
      <c r="E11" s="32" t="s">
        <v>213</v>
      </c>
      <c r="F11" s="32" t="s">
        <v>213</v>
      </c>
      <c r="G11" s="32" t="s">
        <v>213</v>
      </c>
      <c r="H11" s="32" t="s">
        <v>1</v>
      </c>
      <c r="I11" s="32" t="s">
        <v>1</v>
      </c>
      <c r="J11" s="32" t="s">
        <v>213</v>
      </c>
      <c r="K11" s="32" t="s">
        <v>1</v>
      </c>
      <c r="L11" s="32" t="s">
        <v>1</v>
      </c>
    </row>
    <row r="12" spans="1:12" ht="15" customHeight="1" x14ac:dyDescent="0.25">
      <c r="A12" s="23" t="s">
        <v>8</v>
      </c>
      <c r="B12" s="24">
        <v>4101560</v>
      </c>
      <c r="C12" s="33" t="s">
        <v>212</v>
      </c>
      <c r="D12" s="33" t="s">
        <v>213</v>
      </c>
      <c r="E12" s="33" t="s">
        <v>212</v>
      </c>
      <c r="F12" s="33" t="s">
        <v>213</v>
      </c>
      <c r="G12" s="33" t="s">
        <v>213</v>
      </c>
      <c r="H12" s="34">
        <v>0</v>
      </c>
      <c r="I12" s="48">
        <f>H12/'Section A-LEA Allocations'!F13</f>
        <v>0</v>
      </c>
      <c r="J12" s="33" t="s">
        <v>213</v>
      </c>
      <c r="K12" s="34" t="s">
        <v>1</v>
      </c>
      <c r="L12" s="48" t="s">
        <v>1</v>
      </c>
    </row>
    <row r="13" spans="1:12" ht="15" customHeight="1" x14ac:dyDescent="0.25">
      <c r="A13" s="21" t="s">
        <v>9</v>
      </c>
      <c r="B13" s="22">
        <v>4101590</v>
      </c>
      <c r="C13" s="32" t="s">
        <v>213</v>
      </c>
      <c r="D13" s="32" t="s">
        <v>213</v>
      </c>
      <c r="E13" s="32" t="s">
        <v>213</v>
      </c>
      <c r="F13" s="32" t="s">
        <v>213</v>
      </c>
      <c r="G13" s="32" t="s">
        <v>213</v>
      </c>
      <c r="H13" s="32" t="s">
        <v>1</v>
      </c>
      <c r="I13" s="32" t="s">
        <v>1</v>
      </c>
      <c r="J13" s="32" t="s">
        <v>213</v>
      </c>
      <c r="K13" s="32" t="s">
        <v>1</v>
      </c>
      <c r="L13" s="32" t="s">
        <v>1</v>
      </c>
    </row>
    <row r="14" spans="1:12" ht="15" customHeight="1" x14ac:dyDescent="0.25">
      <c r="A14" s="23" t="s">
        <v>10</v>
      </c>
      <c r="B14" s="24">
        <v>4101620</v>
      </c>
      <c r="C14" s="33" t="s">
        <v>212</v>
      </c>
      <c r="D14" s="33" t="s">
        <v>213</v>
      </c>
      <c r="E14" s="33" t="s">
        <v>212</v>
      </c>
      <c r="F14" s="33" t="s">
        <v>213</v>
      </c>
      <c r="G14" s="33" t="s">
        <v>213</v>
      </c>
      <c r="H14" s="34">
        <v>0</v>
      </c>
      <c r="I14" s="48">
        <f>H14/'Section A-LEA Allocations'!F16</f>
        <v>0</v>
      </c>
      <c r="J14" s="33" t="s">
        <v>213</v>
      </c>
      <c r="K14" s="34" t="s">
        <v>1</v>
      </c>
      <c r="L14" s="48" t="s">
        <v>1</v>
      </c>
    </row>
    <row r="15" spans="1:12" ht="15" customHeight="1" x14ac:dyDescent="0.25">
      <c r="A15" s="21" t="s">
        <v>11</v>
      </c>
      <c r="B15" s="22">
        <v>4101660</v>
      </c>
      <c r="C15" s="32" t="s">
        <v>213</v>
      </c>
      <c r="D15" s="32" t="s">
        <v>213</v>
      </c>
      <c r="E15" s="32" t="s">
        <v>213</v>
      </c>
      <c r="F15" s="32" t="s">
        <v>213</v>
      </c>
      <c r="G15" s="32" t="s">
        <v>213</v>
      </c>
      <c r="H15" s="32" t="s">
        <v>1</v>
      </c>
      <c r="I15" s="32" t="s">
        <v>1</v>
      </c>
      <c r="J15" s="32" t="s">
        <v>213</v>
      </c>
      <c r="K15" s="32" t="s">
        <v>1</v>
      </c>
      <c r="L15" s="32" t="s">
        <v>1</v>
      </c>
    </row>
    <row r="16" spans="1:12" ht="15" customHeight="1" x14ac:dyDescent="0.25">
      <c r="A16" s="23" t="s">
        <v>12</v>
      </c>
      <c r="B16" s="24">
        <v>4101710</v>
      </c>
      <c r="C16" s="33" t="s">
        <v>213</v>
      </c>
      <c r="D16" s="33" t="s">
        <v>213</v>
      </c>
      <c r="E16" s="33" t="s">
        <v>213</v>
      </c>
      <c r="F16" s="33" t="s">
        <v>213</v>
      </c>
      <c r="G16" s="33" t="s">
        <v>213</v>
      </c>
      <c r="H16" s="33" t="s">
        <v>1</v>
      </c>
      <c r="I16" s="33" t="s">
        <v>1</v>
      </c>
      <c r="J16" s="33" t="s">
        <v>213</v>
      </c>
      <c r="K16" s="33" t="s">
        <v>1</v>
      </c>
      <c r="L16" s="33" t="s">
        <v>1</v>
      </c>
    </row>
    <row r="17" spans="1:12" ht="15" customHeight="1" x14ac:dyDescent="0.25">
      <c r="A17" s="21" t="s">
        <v>13</v>
      </c>
      <c r="B17" s="22">
        <v>4101800</v>
      </c>
      <c r="C17" s="32" t="s">
        <v>213</v>
      </c>
      <c r="D17" s="32" t="s">
        <v>213</v>
      </c>
      <c r="E17" s="32" t="s">
        <v>213</v>
      </c>
      <c r="F17" s="32" t="s">
        <v>213</v>
      </c>
      <c r="G17" s="32" t="s">
        <v>213</v>
      </c>
      <c r="H17" s="32" t="s">
        <v>1</v>
      </c>
      <c r="I17" s="32" t="s">
        <v>1</v>
      </c>
      <c r="J17" s="32" t="s">
        <v>213</v>
      </c>
      <c r="K17" s="32" t="s">
        <v>1</v>
      </c>
      <c r="L17" s="32" t="s">
        <v>1</v>
      </c>
    </row>
    <row r="18" spans="1:12" ht="15" customHeight="1" x14ac:dyDescent="0.25">
      <c r="A18" s="23" t="s">
        <v>14</v>
      </c>
      <c r="B18" s="24">
        <v>4101830</v>
      </c>
      <c r="C18" s="33" t="s">
        <v>212</v>
      </c>
      <c r="D18" s="33" t="s">
        <v>212</v>
      </c>
      <c r="E18" s="33" t="s">
        <v>213</v>
      </c>
      <c r="F18" s="33" t="s">
        <v>213</v>
      </c>
      <c r="G18" s="33" t="s">
        <v>213</v>
      </c>
      <c r="H18" s="34">
        <v>0</v>
      </c>
      <c r="I18" s="48">
        <f>H18/'Section A-LEA Allocations'!F20</f>
        <v>0</v>
      </c>
      <c r="J18" s="33" t="s">
        <v>213</v>
      </c>
      <c r="K18" s="34" t="s">
        <v>1</v>
      </c>
      <c r="L18" s="48" t="s">
        <v>1</v>
      </c>
    </row>
    <row r="19" spans="1:12" ht="15" customHeight="1" x14ac:dyDescent="0.25">
      <c r="A19" s="21" t="s">
        <v>15</v>
      </c>
      <c r="B19" s="22">
        <v>4101920</v>
      </c>
      <c r="C19" s="32" t="s">
        <v>212</v>
      </c>
      <c r="D19" s="32" t="s">
        <v>213</v>
      </c>
      <c r="E19" s="32" t="s">
        <v>212</v>
      </c>
      <c r="F19" s="32" t="s">
        <v>213</v>
      </c>
      <c r="G19" s="32" t="s">
        <v>213</v>
      </c>
      <c r="H19" s="35">
        <v>0</v>
      </c>
      <c r="I19" s="49">
        <f>H19/'Section A-LEA Allocations'!F21</f>
        <v>0</v>
      </c>
      <c r="J19" s="32" t="s">
        <v>213</v>
      </c>
      <c r="K19" s="35" t="s">
        <v>1</v>
      </c>
      <c r="L19" s="49" t="s">
        <v>1</v>
      </c>
    </row>
    <row r="20" spans="1:12" ht="15" customHeight="1" x14ac:dyDescent="0.25">
      <c r="A20" s="23" t="s">
        <v>16</v>
      </c>
      <c r="B20" s="24">
        <v>4101980</v>
      </c>
      <c r="C20" s="33" t="s">
        <v>213</v>
      </c>
      <c r="D20" s="33" t="s">
        <v>213</v>
      </c>
      <c r="E20" s="33" t="s">
        <v>213</v>
      </c>
      <c r="F20" s="33" t="s">
        <v>213</v>
      </c>
      <c r="G20" s="33" t="s">
        <v>213</v>
      </c>
      <c r="H20" s="33" t="s">
        <v>1</v>
      </c>
      <c r="I20" s="33" t="s">
        <v>1</v>
      </c>
      <c r="J20" s="33" t="s">
        <v>213</v>
      </c>
      <c r="K20" s="33" t="s">
        <v>1</v>
      </c>
      <c r="L20" s="33" t="s">
        <v>1</v>
      </c>
    </row>
    <row r="21" spans="1:12" ht="15" customHeight="1" x14ac:dyDescent="0.25">
      <c r="A21" s="21" t="s">
        <v>17</v>
      </c>
      <c r="B21" s="22">
        <v>4102040</v>
      </c>
      <c r="C21" s="32" t="s">
        <v>213</v>
      </c>
      <c r="D21" s="32" t="s">
        <v>213</v>
      </c>
      <c r="E21" s="32" t="s">
        <v>213</v>
      </c>
      <c r="F21" s="32" t="s">
        <v>213</v>
      </c>
      <c r="G21" s="32" t="s">
        <v>213</v>
      </c>
      <c r="H21" s="32" t="s">
        <v>1</v>
      </c>
      <c r="I21" s="32" t="s">
        <v>1</v>
      </c>
      <c r="J21" s="32" t="s">
        <v>213</v>
      </c>
      <c r="K21" s="32" t="s">
        <v>1</v>
      </c>
      <c r="L21" s="32" t="s">
        <v>1</v>
      </c>
    </row>
    <row r="22" spans="1:12" ht="15" customHeight="1" x14ac:dyDescent="0.25">
      <c r="A22" s="23" t="s">
        <v>18</v>
      </c>
      <c r="B22" s="24">
        <v>4102160</v>
      </c>
      <c r="C22" s="33" t="s">
        <v>213</v>
      </c>
      <c r="D22" s="33" t="s">
        <v>213</v>
      </c>
      <c r="E22" s="33" t="s">
        <v>213</v>
      </c>
      <c r="F22" s="33" t="s">
        <v>213</v>
      </c>
      <c r="G22" s="33" t="s">
        <v>213</v>
      </c>
      <c r="H22" s="33" t="s">
        <v>1</v>
      </c>
      <c r="I22" s="33" t="s">
        <v>1</v>
      </c>
      <c r="J22" s="33" t="s">
        <v>213</v>
      </c>
      <c r="K22" s="33" t="s">
        <v>1</v>
      </c>
      <c r="L22" s="33" t="s">
        <v>1</v>
      </c>
    </row>
    <row r="23" spans="1:12" ht="15" customHeight="1" x14ac:dyDescent="0.25">
      <c r="A23" s="21" t="s">
        <v>19</v>
      </c>
      <c r="B23" s="22">
        <v>4102190</v>
      </c>
      <c r="C23" s="32" t="s">
        <v>213</v>
      </c>
      <c r="D23" s="32" t="s">
        <v>213</v>
      </c>
      <c r="E23" s="32" t="s">
        <v>213</v>
      </c>
      <c r="F23" s="32" t="s">
        <v>213</v>
      </c>
      <c r="G23" s="32" t="s">
        <v>213</v>
      </c>
      <c r="H23" s="32" t="s">
        <v>1</v>
      </c>
      <c r="I23" s="32" t="s">
        <v>1</v>
      </c>
      <c r="J23" s="32" t="s">
        <v>213</v>
      </c>
      <c r="K23" s="32" t="s">
        <v>1</v>
      </c>
      <c r="L23" s="32" t="s">
        <v>1</v>
      </c>
    </row>
    <row r="24" spans="1:12" ht="15" customHeight="1" x14ac:dyDescent="0.25">
      <c r="A24" s="23" t="s">
        <v>20</v>
      </c>
      <c r="B24" s="24">
        <v>4102310</v>
      </c>
      <c r="C24" s="33" t="s">
        <v>213</v>
      </c>
      <c r="D24" s="33" t="s">
        <v>213</v>
      </c>
      <c r="E24" s="33" t="s">
        <v>213</v>
      </c>
      <c r="F24" s="33" t="s">
        <v>213</v>
      </c>
      <c r="G24" s="33" t="s">
        <v>213</v>
      </c>
      <c r="H24" s="33" t="s">
        <v>1</v>
      </c>
      <c r="I24" s="33" t="s">
        <v>1</v>
      </c>
      <c r="J24" s="33" t="s">
        <v>213</v>
      </c>
      <c r="K24" s="33" t="s">
        <v>1</v>
      </c>
      <c r="L24" s="33" t="s">
        <v>1</v>
      </c>
    </row>
    <row r="25" spans="1:12" ht="15" customHeight="1" x14ac:dyDescent="0.25">
      <c r="A25" s="21" t="s">
        <v>21</v>
      </c>
      <c r="B25" s="22">
        <v>4101740</v>
      </c>
      <c r="C25" s="32" t="s">
        <v>213</v>
      </c>
      <c r="D25" s="32" t="s">
        <v>213</v>
      </c>
      <c r="E25" s="32" t="s">
        <v>213</v>
      </c>
      <c r="F25" s="32" t="s">
        <v>213</v>
      </c>
      <c r="G25" s="32" t="s">
        <v>213</v>
      </c>
      <c r="H25" s="32" t="s">
        <v>1</v>
      </c>
      <c r="I25" s="32" t="s">
        <v>1</v>
      </c>
      <c r="J25" s="32" t="s">
        <v>213</v>
      </c>
      <c r="K25" s="32" t="s">
        <v>1</v>
      </c>
      <c r="L25" s="32" t="s">
        <v>1</v>
      </c>
    </row>
    <row r="26" spans="1:12" ht="15" customHeight="1" x14ac:dyDescent="0.25">
      <c r="A26" s="23" t="s">
        <v>22</v>
      </c>
      <c r="B26" s="24">
        <v>4102580</v>
      </c>
      <c r="C26" s="33" t="s">
        <v>213</v>
      </c>
      <c r="D26" s="33" t="s">
        <v>213</v>
      </c>
      <c r="E26" s="33" t="s">
        <v>213</v>
      </c>
      <c r="F26" s="33" t="s">
        <v>213</v>
      </c>
      <c r="G26" s="33" t="s">
        <v>213</v>
      </c>
      <c r="H26" s="33" t="s">
        <v>1</v>
      </c>
      <c r="I26" s="33" t="s">
        <v>1</v>
      </c>
      <c r="J26" s="33" t="s">
        <v>213</v>
      </c>
      <c r="K26" s="33" t="s">
        <v>1</v>
      </c>
      <c r="L26" s="33" t="s">
        <v>1</v>
      </c>
    </row>
    <row r="27" spans="1:12" ht="15" customHeight="1" x14ac:dyDescent="0.25">
      <c r="A27" s="21" t="s">
        <v>23</v>
      </c>
      <c r="B27" s="22">
        <v>4102610</v>
      </c>
      <c r="C27" s="32" t="s">
        <v>213</v>
      </c>
      <c r="D27" s="32" t="s">
        <v>213</v>
      </c>
      <c r="E27" s="32" t="s">
        <v>213</v>
      </c>
      <c r="F27" s="32" t="s">
        <v>213</v>
      </c>
      <c r="G27" s="32" t="s">
        <v>213</v>
      </c>
      <c r="H27" s="32" t="s">
        <v>1</v>
      </c>
      <c r="I27" s="32" t="s">
        <v>1</v>
      </c>
      <c r="J27" s="32" t="s">
        <v>213</v>
      </c>
      <c r="K27" s="32" t="s">
        <v>1</v>
      </c>
      <c r="L27" s="32" t="s">
        <v>1</v>
      </c>
    </row>
    <row r="28" spans="1:12" ht="15" customHeight="1" x14ac:dyDescent="0.25">
      <c r="A28" s="23" t="s">
        <v>24</v>
      </c>
      <c r="B28" s="24">
        <v>4102640</v>
      </c>
      <c r="C28" s="33" t="s">
        <v>213</v>
      </c>
      <c r="D28" s="33" t="s">
        <v>213</v>
      </c>
      <c r="E28" s="33" t="s">
        <v>213</v>
      </c>
      <c r="F28" s="33" t="s">
        <v>213</v>
      </c>
      <c r="G28" s="33" t="s">
        <v>213</v>
      </c>
      <c r="H28" s="33" t="s">
        <v>1</v>
      </c>
      <c r="I28" s="33" t="s">
        <v>1</v>
      </c>
      <c r="J28" s="33" t="s">
        <v>213</v>
      </c>
      <c r="K28" s="33" t="s">
        <v>1</v>
      </c>
      <c r="L28" s="33" t="s">
        <v>1</v>
      </c>
    </row>
    <row r="29" spans="1:12" ht="15" customHeight="1" x14ac:dyDescent="0.25">
      <c r="A29" s="21" t="s">
        <v>25</v>
      </c>
      <c r="B29" s="22">
        <v>4102780</v>
      </c>
      <c r="C29" s="32" t="s">
        <v>213</v>
      </c>
      <c r="D29" s="32" t="s">
        <v>213</v>
      </c>
      <c r="E29" s="32" t="s">
        <v>213</v>
      </c>
      <c r="F29" s="32" t="s">
        <v>213</v>
      </c>
      <c r="G29" s="32" t="s">
        <v>213</v>
      </c>
      <c r="H29" s="32" t="s">
        <v>1</v>
      </c>
      <c r="I29" s="32" t="s">
        <v>1</v>
      </c>
      <c r="J29" s="32" t="s">
        <v>213</v>
      </c>
      <c r="K29" s="32" t="s">
        <v>1</v>
      </c>
      <c r="L29" s="32" t="s">
        <v>1</v>
      </c>
    </row>
    <row r="30" spans="1:12" ht="15" customHeight="1" x14ac:dyDescent="0.25">
      <c r="A30" s="23" t="s">
        <v>26</v>
      </c>
      <c r="B30" s="24">
        <v>4102800</v>
      </c>
      <c r="C30" s="33" t="s">
        <v>212</v>
      </c>
      <c r="D30" s="33" t="s">
        <v>213</v>
      </c>
      <c r="E30" s="33" t="s">
        <v>213</v>
      </c>
      <c r="F30" s="33" t="s">
        <v>212</v>
      </c>
      <c r="G30" s="33" t="s">
        <v>213</v>
      </c>
      <c r="H30" s="34">
        <v>0</v>
      </c>
      <c r="I30" s="48">
        <f>H30/'Section A-LEA Allocations'!F32</f>
        <v>0</v>
      </c>
      <c r="J30" s="33" t="s">
        <v>213</v>
      </c>
      <c r="K30" s="34" t="s">
        <v>1</v>
      </c>
      <c r="L30" s="48" t="s">
        <v>1</v>
      </c>
    </row>
    <row r="31" spans="1:12" ht="15" customHeight="1" x14ac:dyDescent="0.25">
      <c r="A31" s="21" t="s">
        <v>27</v>
      </c>
      <c r="B31" s="22">
        <v>4105760</v>
      </c>
      <c r="C31" s="32" t="s">
        <v>213</v>
      </c>
      <c r="D31" s="32" t="s">
        <v>213</v>
      </c>
      <c r="E31" s="32" t="s">
        <v>213</v>
      </c>
      <c r="F31" s="32" t="s">
        <v>213</v>
      </c>
      <c r="G31" s="32" t="s">
        <v>213</v>
      </c>
      <c r="H31" s="32" t="s">
        <v>1</v>
      </c>
      <c r="I31" s="32" t="s">
        <v>1</v>
      </c>
      <c r="J31" s="32" t="s">
        <v>213</v>
      </c>
      <c r="K31" s="32" t="s">
        <v>1</v>
      </c>
      <c r="L31" s="32" t="s">
        <v>1</v>
      </c>
    </row>
    <row r="32" spans="1:12" ht="15" customHeight="1" x14ac:dyDescent="0.25">
      <c r="A32" s="23" t="s">
        <v>28</v>
      </c>
      <c r="B32" s="24">
        <v>4102910</v>
      </c>
      <c r="C32" s="33" t="s">
        <v>213</v>
      </c>
      <c r="D32" s="33" t="s">
        <v>213</v>
      </c>
      <c r="E32" s="33" t="s">
        <v>213</v>
      </c>
      <c r="F32" s="33" t="s">
        <v>213</v>
      </c>
      <c r="G32" s="33" t="s">
        <v>213</v>
      </c>
      <c r="H32" s="33" t="s">
        <v>1</v>
      </c>
      <c r="I32" s="33" t="s">
        <v>1</v>
      </c>
      <c r="J32" s="33" t="s">
        <v>213</v>
      </c>
      <c r="K32" s="33" t="s">
        <v>1</v>
      </c>
      <c r="L32" s="33" t="s">
        <v>1</v>
      </c>
    </row>
    <row r="33" spans="1:12" ht="15" customHeight="1" x14ac:dyDescent="0.25">
      <c r="A33" s="21" t="s">
        <v>29</v>
      </c>
      <c r="B33" s="22">
        <v>4102940</v>
      </c>
      <c r="C33" s="32" t="s">
        <v>213</v>
      </c>
      <c r="D33" s="32" t="s">
        <v>213</v>
      </c>
      <c r="E33" s="32" t="s">
        <v>213</v>
      </c>
      <c r="F33" s="32" t="s">
        <v>213</v>
      </c>
      <c r="G33" s="32" t="s">
        <v>213</v>
      </c>
      <c r="H33" s="32" t="s">
        <v>1</v>
      </c>
      <c r="I33" s="32" t="s">
        <v>1</v>
      </c>
      <c r="J33" s="32" t="s">
        <v>212</v>
      </c>
      <c r="K33" s="46">
        <v>50000</v>
      </c>
      <c r="L33" s="47">
        <f>K33/'Section A-LEA Allocations'!I35</f>
        <v>3.8727267094215694E-2</v>
      </c>
    </row>
    <row r="34" spans="1:12" x14ac:dyDescent="0.25">
      <c r="A34" s="23" t="s">
        <v>30</v>
      </c>
      <c r="B34" s="24">
        <v>4102840</v>
      </c>
      <c r="C34" s="33" t="s">
        <v>213</v>
      </c>
      <c r="D34" s="33" t="s">
        <v>213</v>
      </c>
      <c r="E34" s="33" t="s">
        <v>213</v>
      </c>
      <c r="F34" s="33" t="s">
        <v>213</v>
      </c>
      <c r="G34" s="33" t="s">
        <v>213</v>
      </c>
      <c r="H34" s="33" t="s">
        <v>1</v>
      </c>
      <c r="I34" s="33" t="s">
        <v>1</v>
      </c>
      <c r="J34" s="33" t="s">
        <v>212</v>
      </c>
      <c r="K34" s="34">
        <v>56499.93</v>
      </c>
      <c r="L34" s="48">
        <f>K34/'Section A-LEA Allocations'!I36</f>
        <v>6.4785622389938832E-2</v>
      </c>
    </row>
    <row r="35" spans="1:12" ht="15" customHeight="1" x14ac:dyDescent="0.25">
      <c r="A35" s="21" t="s">
        <v>31</v>
      </c>
      <c r="B35" s="22">
        <v>4103260</v>
      </c>
      <c r="C35" s="32" t="s">
        <v>213</v>
      </c>
      <c r="D35" s="32" t="s">
        <v>213</v>
      </c>
      <c r="E35" s="32" t="s">
        <v>213</v>
      </c>
      <c r="F35" s="32" t="s">
        <v>213</v>
      </c>
      <c r="G35" s="32" t="s">
        <v>213</v>
      </c>
      <c r="H35" s="32" t="s">
        <v>1</v>
      </c>
      <c r="I35" s="32" t="s">
        <v>1</v>
      </c>
      <c r="J35" s="32" t="s">
        <v>213</v>
      </c>
      <c r="K35" s="32" t="s">
        <v>1</v>
      </c>
      <c r="L35" s="32" t="s">
        <v>1</v>
      </c>
    </row>
    <row r="36" spans="1:12" ht="15" customHeight="1" x14ac:dyDescent="0.25">
      <c r="A36" s="23" t="s">
        <v>32</v>
      </c>
      <c r="B36" s="24">
        <v>4103270</v>
      </c>
      <c r="C36" s="33" t="s">
        <v>213</v>
      </c>
      <c r="D36" s="33" t="s">
        <v>213</v>
      </c>
      <c r="E36" s="33" t="s">
        <v>213</v>
      </c>
      <c r="F36" s="33" t="s">
        <v>213</v>
      </c>
      <c r="G36" s="33" t="s">
        <v>213</v>
      </c>
      <c r="H36" s="33" t="s">
        <v>1</v>
      </c>
      <c r="I36" s="33" t="s">
        <v>1</v>
      </c>
      <c r="J36" s="33" t="s">
        <v>213</v>
      </c>
      <c r="K36" s="33" t="s">
        <v>1</v>
      </c>
      <c r="L36" s="33" t="s">
        <v>1</v>
      </c>
    </row>
    <row r="37" spans="1:12" ht="15" customHeight="1" x14ac:dyDescent="0.25">
      <c r="A37" s="21" t="s">
        <v>33</v>
      </c>
      <c r="B37" s="22">
        <v>4103330</v>
      </c>
      <c r="C37" s="32" t="s">
        <v>213</v>
      </c>
      <c r="D37" s="32" t="s">
        <v>213</v>
      </c>
      <c r="E37" s="32" t="s">
        <v>213</v>
      </c>
      <c r="F37" s="32" t="s">
        <v>213</v>
      </c>
      <c r="G37" s="32" t="s">
        <v>213</v>
      </c>
      <c r="H37" s="32" t="s">
        <v>1</v>
      </c>
      <c r="I37" s="32" t="s">
        <v>1</v>
      </c>
      <c r="J37" s="32" t="s">
        <v>213</v>
      </c>
      <c r="K37" s="32" t="s">
        <v>1</v>
      </c>
      <c r="L37" s="32" t="s">
        <v>1</v>
      </c>
    </row>
    <row r="38" spans="1:12" ht="15" customHeight="1" x14ac:dyDescent="0.25">
      <c r="A38" s="23" t="s">
        <v>34</v>
      </c>
      <c r="B38" s="24">
        <v>4103660</v>
      </c>
      <c r="C38" s="33" t="s">
        <v>213</v>
      </c>
      <c r="D38" s="33" t="s">
        <v>213</v>
      </c>
      <c r="E38" s="33" t="s">
        <v>213</v>
      </c>
      <c r="F38" s="33" t="s">
        <v>213</v>
      </c>
      <c r="G38" s="33" t="s">
        <v>213</v>
      </c>
      <c r="H38" s="33" t="s">
        <v>1</v>
      </c>
      <c r="I38" s="33" t="s">
        <v>1</v>
      </c>
      <c r="J38" s="33" t="s">
        <v>213</v>
      </c>
      <c r="K38" s="33" t="s">
        <v>1</v>
      </c>
      <c r="L38" s="33" t="s">
        <v>1</v>
      </c>
    </row>
    <row r="39" spans="1:12" ht="15" customHeight="1" x14ac:dyDescent="0.25">
      <c r="A39" s="21" t="s">
        <v>35</v>
      </c>
      <c r="B39" s="22">
        <v>4103390</v>
      </c>
      <c r="C39" s="32" t="s">
        <v>213</v>
      </c>
      <c r="D39" s="32" t="s">
        <v>213</v>
      </c>
      <c r="E39" s="32" t="s">
        <v>213</v>
      </c>
      <c r="F39" s="32" t="s">
        <v>213</v>
      </c>
      <c r="G39" s="32" t="s">
        <v>213</v>
      </c>
      <c r="H39" s="32" t="s">
        <v>1</v>
      </c>
      <c r="I39" s="32" t="s">
        <v>1</v>
      </c>
      <c r="J39" s="32" t="s">
        <v>213</v>
      </c>
      <c r="K39" s="32" t="s">
        <v>1</v>
      </c>
      <c r="L39" s="32" t="s">
        <v>1</v>
      </c>
    </row>
    <row r="40" spans="1:12" ht="15" customHeight="1" x14ac:dyDescent="0.25">
      <c r="A40" s="23" t="s">
        <v>36</v>
      </c>
      <c r="B40" s="24">
        <v>4103420</v>
      </c>
      <c r="C40" s="33" t="s">
        <v>213</v>
      </c>
      <c r="D40" s="33" t="s">
        <v>213</v>
      </c>
      <c r="E40" s="33" t="s">
        <v>213</v>
      </c>
      <c r="F40" s="33" t="s">
        <v>213</v>
      </c>
      <c r="G40" s="33" t="s">
        <v>213</v>
      </c>
      <c r="H40" s="33" t="s">
        <v>1</v>
      </c>
      <c r="I40" s="33" t="s">
        <v>1</v>
      </c>
      <c r="J40" s="33" t="s">
        <v>213</v>
      </c>
      <c r="K40" s="33" t="s">
        <v>1</v>
      </c>
      <c r="L40" s="33" t="s">
        <v>1</v>
      </c>
    </row>
    <row r="41" spans="1:12" ht="15" customHeight="1" x14ac:dyDescent="0.25">
      <c r="A41" s="21" t="s">
        <v>37</v>
      </c>
      <c r="B41" s="22">
        <v>4103480</v>
      </c>
      <c r="C41" s="32" t="s">
        <v>213</v>
      </c>
      <c r="D41" s="32" t="s">
        <v>213</v>
      </c>
      <c r="E41" s="32" t="s">
        <v>213</v>
      </c>
      <c r="F41" s="32" t="s">
        <v>213</v>
      </c>
      <c r="G41" s="32" t="s">
        <v>213</v>
      </c>
      <c r="H41" s="32" t="s">
        <v>1</v>
      </c>
      <c r="I41" s="32" t="s">
        <v>1</v>
      </c>
      <c r="J41" s="32" t="s">
        <v>213</v>
      </c>
      <c r="K41" s="32" t="s">
        <v>1</v>
      </c>
      <c r="L41" s="32" t="s">
        <v>1</v>
      </c>
    </row>
    <row r="42" spans="1:12" ht="15" customHeight="1" x14ac:dyDescent="0.25">
      <c r="A42" s="23" t="s">
        <v>38</v>
      </c>
      <c r="B42" s="24">
        <v>4103540</v>
      </c>
      <c r="C42" s="33" t="s">
        <v>213</v>
      </c>
      <c r="D42" s="33" t="s">
        <v>213</v>
      </c>
      <c r="E42" s="33" t="s">
        <v>213</v>
      </c>
      <c r="F42" s="33" t="s">
        <v>213</v>
      </c>
      <c r="G42" s="33" t="s">
        <v>213</v>
      </c>
      <c r="H42" s="33" t="s">
        <v>1</v>
      </c>
      <c r="I42" s="33" t="s">
        <v>1</v>
      </c>
      <c r="J42" s="33" t="s">
        <v>213</v>
      </c>
      <c r="K42" s="33" t="s">
        <v>1</v>
      </c>
      <c r="L42" s="33" t="s">
        <v>1</v>
      </c>
    </row>
    <row r="43" spans="1:12" ht="15" customHeight="1" x14ac:dyDescent="0.25">
      <c r="A43" s="21" t="s">
        <v>39</v>
      </c>
      <c r="B43" s="22">
        <v>4103690</v>
      </c>
      <c r="C43" s="32" t="s">
        <v>213</v>
      </c>
      <c r="D43" s="32" t="s">
        <v>213</v>
      </c>
      <c r="E43" s="32" t="s">
        <v>213</v>
      </c>
      <c r="F43" s="32" t="s">
        <v>213</v>
      </c>
      <c r="G43" s="32" t="s">
        <v>213</v>
      </c>
      <c r="H43" s="32" t="s">
        <v>1</v>
      </c>
      <c r="I43" s="32" t="s">
        <v>1</v>
      </c>
      <c r="J43" s="32" t="s">
        <v>213</v>
      </c>
      <c r="K43" s="32" t="s">
        <v>1</v>
      </c>
      <c r="L43" s="32" t="s">
        <v>1</v>
      </c>
    </row>
    <row r="44" spans="1:12" ht="15" customHeight="1" x14ac:dyDescent="0.25">
      <c r="A44" s="23" t="s">
        <v>40</v>
      </c>
      <c r="B44" s="24">
        <v>4103720</v>
      </c>
      <c r="C44" s="33" t="s">
        <v>213</v>
      </c>
      <c r="D44" s="33" t="s">
        <v>213</v>
      </c>
      <c r="E44" s="33" t="s">
        <v>213</v>
      </c>
      <c r="F44" s="33" t="s">
        <v>213</v>
      </c>
      <c r="G44" s="33" t="s">
        <v>213</v>
      </c>
      <c r="H44" s="33" t="s">
        <v>1</v>
      </c>
      <c r="I44" s="33" t="s">
        <v>1</v>
      </c>
      <c r="J44" s="33" t="s">
        <v>213</v>
      </c>
      <c r="K44" s="33" t="s">
        <v>1</v>
      </c>
      <c r="L44" s="33" t="s">
        <v>1</v>
      </c>
    </row>
    <row r="45" spans="1:12" ht="15" customHeight="1" x14ac:dyDescent="0.25">
      <c r="A45" s="21" t="s">
        <v>41</v>
      </c>
      <c r="B45" s="22">
        <v>4103780</v>
      </c>
      <c r="C45" s="32" t="s">
        <v>213</v>
      </c>
      <c r="D45" s="32" t="s">
        <v>213</v>
      </c>
      <c r="E45" s="32" t="s">
        <v>213</v>
      </c>
      <c r="F45" s="32" t="s">
        <v>213</v>
      </c>
      <c r="G45" s="32" t="s">
        <v>213</v>
      </c>
      <c r="H45" s="32" t="s">
        <v>1</v>
      </c>
      <c r="I45" s="32" t="s">
        <v>1</v>
      </c>
      <c r="J45" s="32" t="s">
        <v>213</v>
      </c>
      <c r="K45" s="32" t="s">
        <v>1</v>
      </c>
      <c r="L45" s="32" t="s">
        <v>1</v>
      </c>
    </row>
    <row r="46" spans="1:12" ht="15" customHeight="1" x14ac:dyDescent="0.25">
      <c r="A46" s="23" t="s">
        <v>42</v>
      </c>
      <c r="B46" s="24">
        <v>4103840</v>
      </c>
      <c r="C46" s="33" t="s">
        <v>213</v>
      </c>
      <c r="D46" s="33" t="s">
        <v>213</v>
      </c>
      <c r="E46" s="33" t="s">
        <v>213</v>
      </c>
      <c r="F46" s="33" t="s">
        <v>213</v>
      </c>
      <c r="G46" s="33" t="s">
        <v>213</v>
      </c>
      <c r="H46" s="33" t="s">
        <v>1</v>
      </c>
      <c r="I46" s="33" t="s">
        <v>1</v>
      </c>
      <c r="J46" s="33" t="s">
        <v>213</v>
      </c>
      <c r="K46" s="33" t="s">
        <v>1</v>
      </c>
      <c r="L46" s="33" t="s">
        <v>1</v>
      </c>
    </row>
    <row r="47" spans="1:12" ht="15" customHeight="1" x14ac:dyDescent="0.25">
      <c r="A47" s="21" t="s">
        <v>43</v>
      </c>
      <c r="B47" s="22">
        <v>4103860</v>
      </c>
      <c r="C47" s="32" t="s">
        <v>213</v>
      </c>
      <c r="D47" s="32" t="s">
        <v>213</v>
      </c>
      <c r="E47" s="32" t="s">
        <v>213</v>
      </c>
      <c r="F47" s="32" t="s">
        <v>213</v>
      </c>
      <c r="G47" s="32" t="s">
        <v>213</v>
      </c>
      <c r="H47" s="32" t="s">
        <v>1</v>
      </c>
      <c r="I47" s="32" t="s">
        <v>1</v>
      </c>
      <c r="J47" s="32" t="s">
        <v>213</v>
      </c>
      <c r="K47" s="32" t="s">
        <v>1</v>
      </c>
      <c r="L47" s="32" t="s">
        <v>1</v>
      </c>
    </row>
    <row r="48" spans="1:12" ht="15" customHeight="1" x14ac:dyDescent="0.25">
      <c r="A48" s="23" t="s">
        <v>44</v>
      </c>
      <c r="B48" s="24">
        <v>4103940</v>
      </c>
      <c r="C48" s="33" t="s">
        <v>213</v>
      </c>
      <c r="D48" s="33" t="s">
        <v>213</v>
      </c>
      <c r="E48" s="33" t="s">
        <v>213</v>
      </c>
      <c r="F48" s="33" t="s">
        <v>213</v>
      </c>
      <c r="G48" s="33" t="s">
        <v>213</v>
      </c>
      <c r="H48" s="42" t="s">
        <v>1</v>
      </c>
      <c r="I48" s="37" t="s">
        <v>1</v>
      </c>
      <c r="J48" s="33" t="s">
        <v>212</v>
      </c>
      <c r="K48" s="34">
        <v>256801.25</v>
      </c>
      <c r="L48" s="48">
        <f>K48/'Section A-LEA Allocations'!I50</f>
        <v>9.2104630781662519E-2</v>
      </c>
    </row>
    <row r="49" spans="1:12" ht="15" customHeight="1" x14ac:dyDescent="0.25">
      <c r="A49" s="21" t="s">
        <v>45</v>
      </c>
      <c r="B49" s="22">
        <v>4103990</v>
      </c>
      <c r="C49" s="32" t="s">
        <v>213</v>
      </c>
      <c r="D49" s="32" t="s">
        <v>213</v>
      </c>
      <c r="E49" s="32" t="s">
        <v>213</v>
      </c>
      <c r="F49" s="32" t="s">
        <v>213</v>
      </c>
      <c r="G49" s="32" t="s">
        <v>213</v>
      </c>
      <c r="H49" s="35" t="s">
        <v>1</v>
      </c>
      <c r="I49" s="38" t="s">
        <v>1</v>
      </c>
      <c r="J49" s="32" t="s">
        <v>213</v>
      </c>
      <c r="K49" s="32" t="s">
        <v>1</v>
      </c>
      <c r="L49" s="32" t="s">
        <v>1</v>
      </c>
    </row>
    <row r="50" spans="1:12" ht="15" customHeight="1" x14ac:dyDescent="0.25">
      <c r="A50" s="23" t="s">
        <v>46</v>
      </c>
      <c r="B50" s="24">
        <v>4104020</v>
      </c>
      <c r="C50" s="33" t="s">
        <v>213</v>
      </c>
      <c r="D50" s="33" t="s">
        <v>213</v>
      </c>
      <c r="E50" s="33" t="s">
        <v>213</v>
      </c>
      <c r="F50" s="33" t="s">
        <v>213</v>
      </c>
      <c r="G50" s="33" t="s">
        <v>213</v>
      </c>
      <c r="H50" s="33" t="s">
        <v>1</v>
      </c>
      <c r="I50" s="33" t="s">
        <v>1</v>
      </c>
      <c r="J50" s="33" t="s">
        <v>213</v>
      </c>
      <c r="K50" s="33" t="s">
        <v>1</v>
      </c>
      <c r="L50" s="33" t="s">
        <v>1</v>
      </c>
    </row>
    <row r="51" spans="1:12" ht="15" customHeight="1" x14ac:dyDescent="0.25">
      <c r="A51" s="21" t="s">
        <v>47</v>
      </c>
      <c r="B51" s="22">
        <v>4104170</v>
      </c>
      <c r="C51" s="32" t="s">
        <v>213</v>
      </c>
      <c r="D51" s="32" t="s">
        <v>213</v>
      </c>
      <c r="E51" s="32" t="s">
        <v>213</v>
      </c>
      <c r="F51" s="32" t="s">
        <v>213</v>
      </c>
      <c r="G51" s="32" t="s">
        <v>213</v>
      </c>
      <c r="H51" s="32" t="s">
        <v>1</v>
      </c>
      <c r="I51" s="32" t="s">
        <v>1</v>
      </c>
      <c r="J51" s="32" t="s">
        <v>213</v>
      </c>
      <c r="K51" s="32" t="s">
        <v>1</v>
      </c>
      <c r="L51" s="32" t="s">
        <v>1</v>
      </c>
    </row>
    <row r="52" spans="1:12" ht="15" customHeight="1" x14ac:dyDescent="0.25">
      <c r="A52" s="23" t="s">
        <v>48</v>
      </c>
      <c r="B52" s="24">
        <v>4104290</v>
      </c>
      <c r="C52" s="33" t="s">
        <v>213</v>
      </c>
      <c r="D52" s="33" t="s">
        <v>213</v>
      </c>
      <c r="E52" s="33" t="s">
        <v>213</v>
      </c>
      <c r="F52" s="33" t="s">
        <v>213</v>
      </c>
      <c r="G52" s="33" t="s">
        <v>213</v>
      </c>
      <c r="H52" s="33" t="s">
        <v>1</v>
      </c>
      <c r="I52" s="33" t="s">
        <v>1</v>
      </c>
      <c r="J52" s="33" t="s">
        <v>213</v>
      </c>
      <c r="K52" s="33" t="s">
        <v>1</v>
      </c>
      <c r="L52" s="33" t="s">
        <v>1</v>
      </c>
    </row>
    <row r="53" spans="1:12" ht="15" customHeight="1" x14ac:dyDescent="0.25">
      <c r="A53" s="21" t="s">
        <v>49</v>
      </c>
      <c r="B53" s="22">
        <v>4103960</v>
      </c>
      <c r="C53" s="32" t="s">
        <v>213</v>
      </c>
      <c r="D53" s="32" t="s">
        <v>213</v>
      </c>
      <c r="E53" s="32" t="s">
        <v>213</v>
      </c>
      <c r="F53" s="32" t="s">
        <v>213</v>
      </c>
      <c r="G53" s="32" t="s">
        <v>213</v>
      </c>
      <c r="H53" s="32" t="s">
        <v>1</v>
      </c>
      <c r="I53" s="32" t="s">
        <v>1</v>
      </c>
      <c r="J53" s="32" t="s">
        <v>213</v>
      </c>
      <c r="K53" s="32" t="s">
        <v>1</v>
      </c>
      <c r="L53" s="32" t="s">
        <v>1</v>
      </c>
    </row>
    <row r="54" spans="1:12" ht="15" customHeight="1" x14ac:dyDescent="0.25">
      <c r="A54" s="23" t="s">
        <v>231</v>
      </c>
      <c r="B54" s="24">
        <v>4110710</v>
      </c>
      <c r="C54" s="33" t="s">
        <v>213</v>
      </c>
      <c r="D54" s="33" t="s">
        <v>213</v>
      </c>
      <c r="E54" s="33" t="s">
        <v>213</v>
      </c>
      <c r="F54" s="33" t="s">
        <v>213</v>
      </c>
      <c r="G54" s="33" t="s">
        <v>213</v>
      </c>
      <c r="H54" s="33" t="s">
        <v>1</v>
      </c>
      <c r="I54" s="33" t="s">
        <v>1</v>
      </c>
      <c r="J54" s="33" t="s">
        <v>213</v>
      </c>
      <c r="K54" s="33" t="s">
        <v>1</v>
      </c>
      <c r="L54" s="33" t="s">
        <v>1</v>
      </c>
    </row>
    <row r="55" spans="1:12" ht="15" customHeight="1" x14ac:dyDescent="0.25">
      <c r="A55" s="21" t="s">
        <v>50</v>
      </c>
      <c r="B55" s="22">
        <v>4104380</v>
      </c>
      <c r="C55" s="32" t="s">
        <v>213</v>
      </c>
      <c r="D55" s="32" t="s">
        <v>213</v>
      </c>
      <c r="E55" s="32" t="s">
        <v>213</v>
      </c>
      <c r="F55" s="32" t="s">
        <v>213</v>
      </c>
      <c r="G55" s="32" t="s">
        <v>213</v>
      </c>
      <c r="H55" s="32" t="s">
        <v>1</v>
      </c>
      <c r="I55" s="32" t="s">
        <v>1</v>
      </c>
      <c r="J55" s="32" t="s">
        <v>213</v>
      </c>
      <c r="K55" s="32" t="s">
        <v>1</v>
      </c>
      <c r="L55" s="32" t="s">
        <v>1</v>
      </c>
    </row>
    <row r="56" spans="1:12" ht="15" customHeight="1" x14ac:dyDescent="0.25">
      <c r="A56" s="23" t="s">
        <v>51</v>
      </c>
      <c r="B56" s="24">
        <v>4104410</v>
      </c>
      <c r="C56" s="33" t="s">
        <v>213</v>
      </c>
      <c r="D56" s="33" t="s">
        <v>213</v>
      </c>
      <c r="E56" s="33" t="s">
        <v>213</v>
      </c>
      <c r="F56" s="33" t="s">
        <v>213</v>
      </c>
      <c r="G56" s="33" t="s">
        <v>213</v>
      </c>
      <c r="H56" s="33" t="s">
        <v>1</v>
      </c>
      <c r="I56" s="33" t="s">
        <v>1</v>
      </c>
      <c r="J56" s="33" t="s">
        <v>213</v>
      </c>
      <c r="K56" s="33" t="s">
        <v>1</v>
      </c>
      <c r="L56" s="33" t="s">
        <v>1</v>
      </c>
    </row>
    <row r="57" spans="1:12" ht="15" customHeight="1" x14ac:dyDescent="0.25">
      <c r="A57" s="21" t="s">
        <v>52</v>
      </c>
      <c r="B57" s="22">
        <v>4104500</v>
      </c>
      <c r="C57" s="32" t="s">
        <v>213</v>
      </c>
      <c r="D57" s="32" t="s">
        <v>213</v>
      </c>
      <c r="E57" s="32" t="s">
        <v>213</v>
      </c>
      <c r="F57" s="32" t="s">
        <v>213</v>
      </c>
      <c r="G57" s="32" t="s">
        <v>213</v>
      </c>
      <c r="H57" s="32" t="s">
        <v>1</v>
      </c>
      <c r="I57" s="32" t="s">
        <v>1</v>
      </c>
      <c r="J57" s="32" t="s">
        <v>213</v>
      </c>
      <c r="K57" s="32" t="s">
        <v>1</v>
      </c>
      <c r="L57" s="32" t="s">
        <v>1</v>
      </c>
    </row>
    <row r="58" spans="1:12" ht="15" customHeight="1" x14ac:dyDescent="0.25">
      <c r="A58" s="23" t="s">
        <v>53</v>
      </c>
      <c r="B58" s="24">
        <v>4104530</v>
      </c>
      <c r="C58" s="33" t="s">
        <v>213</v>
      </c>
      <c r="D58" s="33" t="s">
        <v>213</v>
      </c>
      <c r="E58" s="33" t="s">
        <v>213</v>
      </c>
      <c r="F58" s="33" t="s">
        <v>213</v>
      </c>
      <c r="G58" s="33" t="s">
        <v>213</v>
      </c>
      <c r="H58" s="33" t="s">
        <v>1</v>
      </c>
      <c r="I58" s="33" t="s">
        <v>1</v>
      </c>
      <c r="J58" s="33" t="s">
        <v>213</v>
      </c>
      <c r="K58" s="33" t="s">
        <v>1</v>
      </c>
      <c r="L58" s="33" t="s">
        <v>1</v>
      </c>
    </row>
    <row r="59" spans="1:12" ht="15" customHeight="1" x14ac:dyDescent="0.25">
      <c r="A59" s="21" t="s">
        <v>54</v>
      </c>
      <c r="B59" s="22">
        <v>4104590</v>
      </c>
      <c r="C59" s="32" t="s">
        <v>213</v>
      </c>
      <c r="D59" s="32" t="s">
        <v>213</v>
      </c>
      <c r="E59" s="32" t="s">
        <v>213</v>
      </c>
      <c r="F59" s="32" t="s">
        <v>213</v>
      </c>
      <c r="G59" s="32" t="s">
        <v>213</v>
      </c>
      <c r="H59" s="32" t="s">
        <v>1</v>
      </c>
      <c r="I59" s="32" t="s">
        <v>1</v>
      </c>
      <c r="J59" s="32" t="s">
        <v>213</v>
      </c>
      <c r="K59" s="32" t="s">
        <v>1</v>
      </c>
      <c r="L59" s="32" t="s">
        <v>1</v>
      </c>
    </row>
    <row r="60" spans="1:12" ht="15" customHeight="1" x14ac:dyDescent="0.25">
      <c r="A60" s="23" t="s">
        <v>55</v>
      </c>
      <c r="B60" s="24">
        <v>4104620</v>
      </c>
      <c r="C60" s="33" t="s">
        <v>213</v>
      </c>
      <c r="D60" s="33" t="s">
        <v>213</v>
      </c>
      <c r="E60" s="33" t="s">
        <v>213</v>
      </c>
      <c r="F60" s="33" t="s">
        <v>213</v>
      </c>
      <c r="G60" s="33" t="s">
        <v>213</v>
      </c>
      <c r="H60" s="33" t="s">
        <v>1</v>
      </c>
      <c r="I60" s="33" t="s">
        <v>1</v>
      </c>
      <c r="J60" s="33" t="s">
        <v>213</v>
      </c>
      <c r="K60" s="33" t="s">
        <v>1</v>
      </c>
      <c r="L60" s="33" t="s">
        <v>1</v>
      </c>
    </row>
    <row r="61" spans="1:12" ht="15" customHeight="1" x14ac:dyDescent="0.25">
      <c r="A61" s="21" t="s">
        <v>56</v>
      </c>
      <c r="B61" s="22">
        <v>4105080</v>
      </c>
      <c r="C61" s="32" t="s">
        <v>213</v>
      </c>
      <c r="D61" s="32" t="s">
        <v>213</v>
      </c>
      <c r="E61" s="32" t="s">
        <v>213</v>
      </c>
      <c r="F61" s="32" t="s">
        <v>213</v>
      </c>
      <c r="G61" s="32" t="s">
        <v>213</v>
      </c>
      <c r="H61" s="32" t="s">
        <v>1</v>
      </c>
      <c r="I61" s="32" t="s">
        <v>1</v>
      </c>
      <c r="J61" s="32" t="s">
        <v>213</v>
      </c>
      <c r="K61" s="32" t="s">
        <v>1</v>
      </c>
      <c r="L61" s="32" t="s">
        <v>1</v>
      </c>
    </row>
    <row r="62" spans="1:12" ht="15" customHeight="1" x14ac:dyDescent="0.25">
      <c r="A62" s="23" t="s">
        <v>57</v>
      </c>
      <c r="B62" s="24">
        <v>4104700</v>
      </c>
      <c r="C62" s="33" t="s">
        <v>213</v>
      </c>
      <c r="D62" s="33" t="s">
        <v>213</v>
      </c>
      <c r="E62" s="33" t="s">
        <v>213</v>
      </c>
      <c r="F62" s="33" t="s">
        <v>213</v>
      </c>
      <c r="G62" s="33" t="s">
        <v>213</v>
      </c>
      <c r="H62" s="33" t="s">
        <v>1</v>
      </c>
      <c r="I62" s="33" t="s">
        <v>1</v>
      </c>
      <c r="J62" s="33" t="s">
        <v>213</v>
      </c>
      <c r="K62" s="33" t="s">
        <v>1</v>
      </c>
      <c r="L62" s="33" t="s">
        <v>1</v>
      </c>
    </row>
    <row r="63" spans="1:12" ht="15" customHeight="1" x14ac:dyDescent="0.25">
      <c r="A63" s="21" t="s">
        <v>58</v>
      </c>
      <c r="B63" s="22">
        <v>4104740</v>
      </c>
      <c r="C63" s="32" t="s">
        <v>213</v>
      </c>
      <c r="D63" s="32" t="s">
        <v>213</v>
      </c>
      <c r="E63" s="32" t="s">
        <v>213</v>
      </c>
      <c r="F63" s="32" t="s">
        <v>213</v>
      </c>
      <c r="G63" s="32" t="s">
        <v>213</v>
      </c>
      <c r="H63" s="32" t="s">
        <v>1</v>
      </c>
      <c r="I63" s="32" t="s">
        <v>1</v>
      </c>
      <c r="J63" s="32" t="s">
        <v>213</v>
      </c>
      <c r="K63" s="32" t="s">
        <v>1</v>
      </c>
      <c r="L63" s="32" t="s">
        <v>1</v>
      </c>
    </row>
    <row r="64" spans="1:12" ht="15" customHeight="1" x14ac:dyDescent="0.25">
      <c r="A64" s="23" t="s">
        <v>59</v>
      </c>
      <c r="B64" s="24">
        <v>4100003</v>
      </c>
      <c r="C64" s="33" t="s">
        <v>213</v>
      </c>
      <c r="D64" s="33" t="s">
        <v>213</v>
      </c>
      <c r="E64" s="33" t="s">
        <v>213</v>
      </c>
      <c r="F64" s="33" t="s">
        <v>213</v>
      </c>
      <c r="G64" s="33" t="s">
        <v>213</v>
      </c>
      <c r="H64" s="33" t="s">
        <v>1</v>
      </c>
      <c r="I64" s="33" t="s">
        <v>1</v>
      </c>
      <c r="J64" s="33" t="s">
        <v>212</v>
      </c>
      <c r="K64" s="34">
        <v>8963.25</v>
      </c>
      <c r="L64" s="48">
        <f>K64/'Section A-LEA Allocations'!I66</f>
        <v>0.12462112785718259</v>
      </c>
    </row>
    <row r="65" spans="1:12" ht="15" customHeight="1" x14ac:dyDescent="0.25">
      <c r="A65" s="21" t="s">
        <v>60</v>
      </c>
      <c r="B65" s="22">
        <v>4104950</v>
      </c>
      <c r="C65" s="32" t="s">
        <v>213</v>
      </c>
      <c r="D65" s="32" t="s">
        <v>213</v>
      </c>
      <c r="E65" s="32" t="s">
        <v>213</v>
      </c>
      <c r="F65" s="32" t="s">
        <v>213</v>
      </c>
      <c r="G65" s="32" t="s">
        <v>213</v>
      </c>
      <c r="H65" s="32" t="s">
        <v>1</v>
      </c>
      <c r="I65" s="32" t="s">
        <v>1</v>
      </c>
      <c r="J65" s="32" t="s">
        <v>213</v>
      </c>
      <c r="K65" s="32" t="s">
        <v>1</v>
      </c>
      <c r="L65" s="32" t="s">
        <v>1</v>
      </c>
    </row>
    <row r="66" spans="1:12" ht="15" customHeight="1" x14ac:dyDescent="0.25">
      <c r="A66" s="23" t="s">
        <v>61</v>
      </c>
      <c r="B66" s="24">
        <v>4105160</v>
      </c>
      <c r="C66" s="33" t="s">
        <v>213</v>
      </c>
      <c r="D66" s="33" t="s">
        <v>213</v>
      </c>
      <c r="E66" s="33" t="s">
        <v>213</v>
      </c>
      <c r="F66" s="33" t="s">
        <v>213</v>
      </c>
      <c r="G66" s="33" t="s">
        <v>213</v>
      </c>
      <c r="H66" s="33" t="s">
        <v>1</v>
      </c>
      <c r="I66" s="33" t="s">
        <v>1</v>
      </c>
      <c r="J66" s="33" t="s">
        <v>213</v>
      </c>
      <c r="K66" s="33" t="s">
        <v>1</v>
      </c>
      <c r="L66" s="33" t="s">
        <v>1</v>
      </c>
    </row>
    <row r="67" spans="1:12" ht="15" customHeight="1" x14ac:dyDescent="0.25">
      <c r="A67" s="21" t="s">
        <v>62</v>
      </c>
      <c r="B67" s="22">
        <v>4105250</v>
      </c>
      <c r="C67" s="32" t="s">
        <v>213</v>
      </c>
      <c r="D67" s="32" t="s">
        <v>213</v>
      </c>
      <c r="E67" s="32" t="s">
        <v>213</v>
      </c>
      <c r="F67" s="32" t="s">
        <v>213</v>
      </c>
      <c r="G67" s="32" t="s">
        <v>213</v>
      </c>
      <c r="H67" s="32" t="s">
        <v>1</v>
      </c>
      <c r="I67" s="32" t="s">
        <v>1</v>
      </c>
      <c r="J67" s="32" t="s">
        <v>213</v>
      </c>
      <c r="K67" s="32" t="s">
        <v>1</v>
      </c>
      <c r="L67" s="32" t="s">
        <v>1</v>
      </c>
    </row>
    <row r="68" spans="1:12" ht="15" customHeight="1" x14ac:dyDescent="0.25">
      <c r="A68" s="23" t="s">
        <v>63</v>
      </c>
      <c r="B68" s="24">
        <v>4105310</v>
      </c>
      <c r="C68" s="33" t="s">
        <v>213</v>
      </c>
      <c r="D68" s="33" t="s">
        <v>213</v>
      </c>
      <c r="E68" s="33" t="s">
        <v>213</v>
      </c>
      <c r="F68" s="33" t="s">
        <v>213</v>
      </c>
      <c r="G68" s="33" t="s">
        <v>213</v>
      </c>
      <c r="H68" s="33" t="s">
        <v>1</v>
      </c>
      <c r="I68" s="33" t="s">
        <v>1</v>
      </c>
      <c r="J68" s="33" t="s">
        <v>213</v>
      </c>
      <c r="K68" s="33" t="s">
        <v>1</v>
      </c>
      <c r="L68" s="33" t="s">
        <v>1</v>
      </c>
    </row>
    <row r="69" spans="1:12" ht="15" customHeight="1" x14ac:dyDescent="0.25">
      <c r="A69" s="21" t="s">
        <v>64</v>
      </c>
      <c r="B69" s="22">
        <v>4105430</v>
      </c>
      <c r="C69" s="32" t="s">
        <v>213</v>
      </c>
      <c r="D69" s="32" t="s">
        <v>213</v>
      </c>
      <c r="E69" s="32" t="s">
        <v>213</v>
      </c>
      <c r="F69" s="32" t="s">
        <v>213</v>
      </c>
      <c r="G69" s="32" t="s">
        <v>213</v>
      </c>
      <c r="H69" s="32" t="s">
        <v>1</v>
      </c>
      <c r="I69" s="32" t="s">
        <v>1</v>
      </c>
      <c r="J69" s="32" t="s">
        <v>213</v>
      </c>
      <c r="K69" s="32" t="s">
        <v>1</v>
      </c>
      <c r="L69" s="32" t="s">
        <v>1</v>
      </c>
    </row>
    <row r="70" spans="1:12" ht="15" customHeight="1" x14ac:dyDescent="0.25">
      <c r="A70" s="23" t="s">
        <v>65</v>
      </c>
      <c r="B70" s="24">
        <v>4100015</v>
      </c>
      <c r="C70" s="33" t="s">
        <v>213</v>
      </c>
      <c r="D70" s="33" t="s">
        <v>213</v>
      </c>
      <c r="E70" s="33" t="s">
        <v>213</v>
      </c>
      <c r="F70" s="33" t="s">
        <v>213</v>
      </c>
      <c r="G70" s="33" t="s">
        <v>213</v>
      </c>
      <c r="H70" s="33" t="s">
        <v>1</v>
      </c>
      <c r="I70" s="33" t="s">
        <v>1</v>
      </c>
      <c r="J70" s="33" t="s">
        <v>213</v>
      </c>
      <c r="K70" s="33" t="s">
        <v>1</v>
      </c>
      <c r="L70" s="33" t="s">
        <v>1</v>
      </c>
    </row>
    <row r="71" spans="1:12" ht="15" customHeight="1" x14ac:dyDescent="0.25">
      <c r="A71" s="21" t="s">
        <v>66</v>
      </c>
      <c r="B71" s="22">
        <v>4105610</v>
      </c>
      <c r="C71" s="32" t="s">
        <v>213</v>
      </c>
      <c r="D71" s="32" t="s">
        <v>213</v>
      </c>
      <c r="E71" s="32" t="s">
        <v>213</v>
      </c>
      <c r="F71" s="32" t="s">
        <v>213</v>
      </c>
      <c r="G71" s="32" t="s">
        <v>213</v>
      </c>
      <c r="H71" s="32" t="s">
        <v>1</v>
      </c>
      <c r="I71" s="32" t="s">
        <v>1</v>
      </c>
      <c r="J71" s="32" t="s">
        <v>213</v>
      </c>
      <c r="K71" s="32" t="s">
        <v>1</v>
      </c>
      <c r="L71" s="32" t="s">
        <v>1</v>
      </c>
    </row>
    <row r="72" spans="1:12" ht="15" customHeight="1" x14ac:dyDescent="0.25">
      <c r="A72" s="23" t="s">
        <v>67</v>
      </c>
      <c r="B72" s="24">
        <v>4105640</v>
      </c>
      <c r="C72" s="33" t="s">
        <v>213</v>
      </c>
      <c r="D72" s="33" t="s">
        <v>213</v>
      </c>
      <c r="E72" s="33" t="s">
        <v>213</v>
      </c>
      <c r="F72" s="33" t="s">
        <v>213</v>
      </c>
      <c r="G72" s="33" t="s">
        <v>213</v>
      </c>
      <c r="H72" s="33" t="s">
        <v>1</v>
      </c>
      <c r="I72" s="33" t="s">
        <v>1</v>
      </c>
      <c r="J72" s="33" t="s">
        <v>213</v>
      </c>
      <c r="K72" s="33" t="s">
        <v>1</v>
      </c>
      <c r="L72" s="33" t="s">
        <v>1</v>
      </c>
    </row>
    <row r="73" spans="1:12" ht="15" customHeight="1" x14ac:dyDescent="0.25">
      <c r="A73" s="21" t="s">
        <v>68</v>
      </c>
      <c r="B73" s="22">
        <v>4105670</v>
      </c>
      <c r="C73" s="32" t="s">
        <v>213</v>
      </c>
      <c r="D73" s="32" t="s">
        <v>213</v>
      </c>
      <c r="E73" s="32" t="s">
        <v>213</v>
      </c>
      <c r="F73" s="32" t="s">
        <v>213</v>
      </c>
      <c r="G73" s="32" t="s">
        <v>213</v>
      </c>
      <c r="H73" s="32" t="s">
        <v>1</v>
      </c>
      <c r="I73" s="32" t="s">
        <v>1</v>
      </c>
      <c r="J73" s="32" t="s">
        <v>213</v>
      </c>
      <c r="K73" s="32" t="s">
        <v>1</v>
      </c>
      <c r="L73" s="32" t="s">
        <v>1</v>
      </c>
    </row>
    <row r="74" spans="1:12" ht="15" customHeight="1" x14ac:dyDescent="0.25">
      <c r="A74" s="23" t="s">
        <v>69</v>
      </c>
      <c r="B74" s="24">
        <v>4105910</v>
      </c>
      <c r="C74" s="33" t="s">
        <v>213</v>
      </c>
      <c r="D74" s="33" t="s">
        <v>213</v>
      </c>
      <c r="E74" s="33" t="s">
        <v>213</v>
      </c>
      <c r="F74" s="33" t="s">
        <v>213</v>
      </c>
      <c r="G74" s="33" t="s">
        <v>213</v>
      </c>
      <c r="H74" s="33" t="s">
        <v>1</v>
      </c>
      <c r="I74" s="33" t="s">
        <v>1</v>
      </c>
      <c r="J74" s="33" t="s">
        <v>213</v>
      </c>
      <c r="K74" s="33" t="s">
        <v>1</v>
      </c>
      <c r="L74" s="33" t="s">
        <v>1</v>
      </c>
    </row>
    <row r="75" spans="1:12" ht="15" customHeight="1" x14ac:dyDescent="0.25">
      <c r="A75" s="21" t="s">
        <v>70</v>
      </c>
      <c r="B75" s="22">
        <v>4101120</v>
      </c>
      <c r="C75" s="32" t="s">
        <v>213</v>
      </c>
      <c r="D75" s="32" t="s">
        <v>213</v>
      </c>
      <c r="E75" s="32" t="s">
        <v>213</v>
      </c>
      <c r="F75" s="32" t="s">
        <v>213</v>
      </c>
      <c r="G75" s="32" t="s">
        <v>213</v>
      </c>
      <c r="H75" s="32" t="s">
        <v>1</v>
      </c>
      <c r="I75" s="32" t="s">
        <v>1</v>
      </c>
      <c r="J75" s="32" t="s">
        <v>213</v>
      </c>
      <c r="K75" s="32" t="s">
        <v>1</v>
      </c>
      <c r="L75" s="32" t="s">
        <v>1</v>
      </c>
    </row>
    <row r="76" spans="1:12" ht="15" customHeight="1" x14ac:dyDescent="0.25">
      <c r="A76" s="23" t="s">
        <v>71</v>
      </c>
      <c r="B76" s="24">
        <v>4106000</v>
      </c>
      <c r="C76" s="33" t="s">
        <v>213</v>
      </c>
      <c r="D76" s="33" t="s">
        <v>213</v>
      </c>
      <c r="E76" s="33" t="s">
        <v>213</v>
      </c>
      <c r="F76" s="33" t="s">
        <v>213</v>
      </c>
      <c r="G76" s="33" t="s">
        <v>213</v>
      </c>
      <c r="H76" s="33" t="s">
        <v>1</v>
      </c>
      <c r="I76" s="33" t="s">
        <v>1</v>
      </c>
      <c r="J76" s="33" t="s">
        <v>213</v>
      </c>
      <c r="K76" s="33" t="s">
        <v>1</v>
      </c>
      <c r="L76" s="33" t="s">
        <v>1</v>
      </c>
    </row>
    <row r="77" spans="1:12" ht="15" customHeight="1" x14ac:dyDescent="0.25">
      <c r="A77" s="21" t="s">
        <v>72</v>
      </c>
      <c r="B77" s="22">
        <v>4102490</v>
      </c>
      <c r="C77" s="32" t="s">
        <v>213</v>
      </c>
      <c r="D77" s="32" t="s">
        <v>213</v>
      </c>
      <c r="E77" s="32" t="s">
        <v>213</v>
      </c>
      <c r="F77" s="32" t="s">
        <v>213</v>
      </c>
      <c r="G77" s="32" t="s">
        <v>213</v>
      </c>
      <c r="H77" s="32" t="s">
        <v>1</v>
      </c>
      <c r="I77" s="32" t="s">
        <v>1</v>
      </c>
      <c r="J77" s="32" t="s">
        <v>213</v>
      </c>
      <c r="K77" s="32" t="s">
        <v>1</v>
      </c>
      <c r="L77" s="32" t="s">
        <v>1</v>
      </c>
    </row>
    <row r="78" spans="1:12" ht="15" customHeight="1" x14ac:dyDescent="0.25">
      <c r="A78" s="23" t="s">
        <v>73</v>
      </c>
      <c r="B78" s="24">
        <v>4103600</v>
      </c>
      <c r="C78" s="33" t="s">
        <v>213</v>
      </c>
      <c r="D78" s="33" t="s">
        <v>213</v>
      </c>
      <c r="E78" s="33" t="s">
        <v>213</v>
      </c>
      <c r="F78" s="33" t="s">
        <v>213</v>
      </c>
      <c r="G78" s="33" t="s">
        <v>213</v>
      </c>
      <c r="H78" s="33" t="s">
        <v>1</v>
      </c>
      <c r="I78" s="33" t="s">
        <v>1</v>
      </c>
      <c r="J78" s="33" t="s">
        <v>213</v>
      </c>
      <c r="K78" s="33" t="s">
        <v>1</v>
      </c>
      <c r="L78" s="33" t="s">
        <v>1</v>
      </c>
    </row>
    <row r="79" spans="1:12" ht="15" customHeight="1" x14ac:dyDescent="0.25">
      <c r="A79" s="21" t="s">
        <v>74</v>
      </c>
      <c r="B79" s="22">
        <v>4103630</v>
      </c>
      <c r="C79" s="32" t="s">
        <v>213</v>
      </c>
      <c r="D79" s="32" t="s">
        <v>213</v>
      </c>
      <c r="E79" s="32" t="s">
        <v>213</v>
      </c>
      <c r="F79" s="32" t="s">
        <v>213</v>
      </c>
      <c r="G79" s="32" t="s">
        <v>213</v>
      </c>
      <c r="H79" s="32" t="s">
        <v>1</v>
      </c>
      <c r="I79" s="32" t="s">
        <v>1</v>
      </c>
      <c r="J79" s="32" t="s">
        <v>213</v>
      </c>
      <c r="K79" s="32" t="s">
        <v>1</v>
      </c>
      <c r="L79" s="32" t="s">
        <v>1</v>
      </c>
    </row>
    <row r="80" spans="1:12" ht="15" customHeight="1" x14ac:dyDescent="0.25">
      <c r="A80" s="23" t="s">
        <v>75</v>
      </c>
      <c r="B80" s="24">
        <v>4106120</v>
      </c>
      <c r="C80" s="33" t="s">
        <v>213</v>
      </c>
      <c r="D80" s="33" t="s">
        <v>213</v>
      </c>
      <c r="E80" s="33" t="s">
        <v>213</v>
      </c>
      <c r="F80" s="33" t="s">
        <v>213</v>
      </c>
      <c r="G80" s="33" t="s">
        <v>213</v>
      </c>
      <c r="H80" s="33" t="s">
        <v>1</v>
      </c>
      <c r="I80" s="33" t="s">
        <v>1</v>
      </c>
      <c r="J80" s="33" t="s">
        <v>213</v>
      </c>
      <c r="K80" s="33" t="s">
        <v>1</v>
      </c>
      <c r="L80" s="33" t="s">
        <v>1</v>
      </c>
    </row>
    <row r="81" spans="1:12" ht="15" customHeight="1" x14ac:dyDescent="0.25">
      <c r="A81" s="21" t="s">
        <v>76</v>
      </c>
      <c r="B81" s="22">
        <v>4100019</v>
      </c>
      <c r="C81" s="32" t="s">
        <v>213</v>
      </c>
      <c r="D81" s="32" t="s">
        <v>213</v>
      </c>
      <c r="E81" s="32" t="s">
        <v>213</v>
      </c>
      <c r="F81" s="32" t="s">
        <v>213</v>
      </c>
      <c r="G81" s="32" t="s">
        <v>213</v>
      </c>
      <c r="H81" s="32" t="s">
        <v>1</v>
      </c>
      <c r="I81" s="32" t="s">
        <v>1</v>
      </c>
      <c r="J81" s="32" t="s">
        <v>213</v>
      </c>
      <c r="K81" s="32" t="s">
        <v>1</v>
      </c>
      <c r="L81" s="32" t="s">
        <v>1</v>
      </c>
    </row>
    <row r="82" spans="1:12" ht="15" customHeight="1" x14ac:dyDescent="0.25">
      <c r="A82" s="23" t="s">
        <v>77</v>
      </c>
      <c r="B82" s="24">
        <v>4106270</v>
      </c>
      <c r="C82" s="33" t="s">
        <v>213</v>
      </c>
      <c r="D82" s="33" t="s">
        <v>213</v>
      </c>
      <c r="E82" s="33" t="s">
        <v>213</v>
      </c>
      <c r="F82" s="33" t="s">
        <v>213</v>
      </c>
      <c r="G82" s="33" t="s">
        <v>213</v>
      </c>
      <c r="H82" s="33" t="s">
        <v>1</v>
      </c>
      <c r="I82" s="33" t="s">
        <v>1</v>
      </c>
      <c r="J82" s="33" t="s">
        <v>213</v>
      </c>
      <c r="K82" s="33" t="s">
        <v>1</v>
      </c>
      <c r="L82" s="33" t="s">
        <v>1</v>
      </c>
    </row>
    <row r="83" spans="1:12" ht="15" customHeight="1" x14ac:dyDescent="0.25">
      <c r="A83" s="21" t="s">
        <v>78</v>
      </c>
      <c r="B83" s="22">
        <v>4106300</v>
      </c>
      <c r="C83" s="32" t="s">
        <v>212</v>
      </c>
      <c r="D83" s="32" t="s">
        <v>213</v>
      </c>
      <c r="E83" s="32" t="s">
        <v>212</v>
      </c>
      <c r="F83" s="32" t="s">
        <v>213</v>
      </c>
      <c r="G83" s="32" t="s">
        <v>213</v>
      </c>
      <c r="H83" s="35">
        <v>77264.11</v>
      </c>
      <c r="I83" s="47">
        <f>H83/'Section A-LEA Allocations'!I85</f>
        <v>5.2775202302149625E-2</v>
      </c>
      <c r="J83" s="32" t="s">
        <v>213</v>
      </c>
      <c r="K83" s="35" t="s">
        <v>1</v>
      </c>
      <c r="L83" s="49" t="s">
        <v>1</v>
      </c>
    </row>
    <row r="84" spans="1:12" ht="15" customHeight="1" x14ac:dyDescent="0.25">
      <c r="A84" s="23" t="s">
        <v>79</v>
      </c>
      <c r="B84" s="24">
        <v>4100023</v>
      </c>
      <c r="C84" s="33" t="s">
        <v>213</v>
      </c>
      <c r="D84" s="33" t="s">
        <v>213</v>
      </c>
      <c r="E84" s="33" t="s">
        <v>213</v>
      </c>
      <c r="F84" s="33" t="s">
        <v>213</v>
      </c>
      <c r="G84" s="33" t="s">
        <v>213</v>
      </c>
      <c r="H84" s="33" t="s">
        <v>1</v>
      </c>
      <c r="I84" s="33" t="s">
        <v>1</v>
      </c>
      <c r="J84" s="33" t="s">
        <v>213</v>
      </c>
      <c r="K84" s="33" t="s">
        <v>1</v>
      </c>
      <c r="L84" s="33" t="s">
        <v>1</v>
      </c>
    </row>
    <row r="85" spans="1:12" ht="15" customHeight="1" x14ac:dyDescent="0.25">
      <c r="A85" s="21" t="s">
        <v>80</v>
      </c>
      <c r="B85" s="22">
        <v>4106510</v>
      </c>
      <c r="C85" s="32" t="s">
        <v>213</v>
      </c>
      <c r="D85" s="32" t="s">
        <v>213</v>
      </c>
      <c r="E85" s="32" t="s">
        <v>213</v>
      </c>
      <c r="F85" s="32" t="s">
        <v>213</v>
      </c>
      <c r="G85" s="32" t="s">
        <v>213</v>
      </c>
      <c r="H85" s="32" t="s">
        <v>1</v>
      </c>
      <c r="I85" s="32" t="s">
        <v>1</v>
      </c>
      <c r="J85" s="32" t="s">
        <v>213</v>
      </c>
      <c r="K85" s="32" t="s">
        <v>1</v>
      </c>
      <c r="L85" s="32" t="s">
        <v>1</v>
      </c>
    </row>
    <row r="86" spans="1:12" ht="15" customHeight="1" x14ac:dyDescent="0.25">
      <c r="A86" s="23" t="s">
        <v>81</v>
      </c>
      <c r="B86" s="24">
        <v>4106600</v>
      </c>
      <c r="C86" s="33" t="s">
        <v>213</v>
      </c>
      <c r="D86" s="33" t="s">
        <v>213</v>
      </c>
      <c r="E86" s="33" t="s">
        <v>213</v>
      </c>
      <c r="F86" s="33" t="s">
        <v>213</v>
      </c>
      <c r="G86" s="33" t="s">
        <v>213</v>
      </c>
      <c r="H86" s="33" t="s">
        <v>1</v>
      </c>
      <c r="I86" s="33" t="s">
        <v>1</v>
      </c>
      <c r="J86" s="33" t="s">
        <v>213</v>
      </c>
      <c r="K86" s="33" t="s">
        <v>1</v>
      </c>
      <c r="L86" s="33" t="s">
        <v>1</v>
      </c>
    </row>
    <row r="87" spans="1:12" ht="15" customHeight="1" x14ac:dyDescent="0.25">
      <c r="A87" s="21" t="s">
        <v>82</v>
      </c>
      <c r="B87" s="22">
        <v>4106630</v>
      </c>
      <c r="C87" s="32" t="s">
        <v>213</v>
      </c>
      <c r="D87" s="32" t="s">
        <v>213</v>
      </c>
      <c r="E87" s="32" t="s">
        <v>213</v>
      </c>
      <c r="F87" s="32" t="s">
        <v>213</v>
      </c>
      <c r="G87" s="32" t="s">
        <v>213</v>
      </c>
      <c r="H87" s="32" t="s">
        <v>1</v>
      </c>
      <c r="I87" s="32" t="s">
        <v>1</v>
      </c>
      <c r="J87" s="32" t="s">
        <v>213</v>
      </c>
      <c r="K87" s="32" t="s">
        <v>1</v>
      </c>
      <c r="L87" s="32" t="s">
        <v>1</v>
      </c>
    </row>
    <row r="88" spans="1:12" ht="15" customHeight="1" x14ac:dyDescent="0.25">
      <c r="A88" s="23" t="s">
        <v>83</v>
      </c>
      <c r="B88" s="24">
        <v>4100047</v>
      </c>
      <c r="C88" s="33" t="s">
        <v>213</v>
      </c>
      <c r="D88" s="33" t="s">
        <v>213</v>
      </c>
      <c r="E88" s="33" t="s">
        <v>213</v>
      </c>
      <c r="F88" s="33" t="s">
        <v>213</v>
      </c>
      <c r="G88" s="33" t="s">
        <v>213</v>
      </c>
      <c r="H88" s="33" t="s">
        <v>1</v>
      </c>
      <c r="I88" s="33" t="s">
        <v>1</v>
      </c>
      <c r="J88" s="33" t="s">
        <v>213</v>
      </c>
      <c r="K88" s="33" t="s">
        <v>1</v>
      </c>
      <c r="L88" s="33" t="s">
        <v>1</v>
      </c>
    </row>
    <row r="89" spans="1:12" ht="15" customHeight="1" x14ac:dyDescent="0.25">
      <c r="A89" s="21" t="s">
        <v>84</v>
      </c>
      <c r="B89" s="22">
        <v>4106740</v>
      </c>
      <c r="C89" s="32" t="s">
        <v>213</v>
      </c>
      <c r="D89" s="32" t="s">
        <v>213</v>
      </c>
      <c r="E89" s="32" t="s">
        <v>213</v>
      </c>
      <c r="F89" s="32" t="s">
        <v>213</v>
      </c>
      <c r="G89" s="32" t="s">
        <v>213</v>
      </c>
      <c r="H89" s="32" t="s">
        <v>1</v>
      </c>
      <c r="I89" s="32" t="s">
        <v>1</v>
      </c>
      <c r="J89" s="32" t="s">
        <v>213</v>
      </c>
      <c r="K89" s="32" t="s">
        <v>1</v>
      </c>
      <c r="L89" s="32" t="s">
        <v>1</v>
      </c>
    </row>
    <row r="90" spans="1:12" ht="15" customHeight="1" x14ac:dyDescent="0.25">
      <c r="A90" s="23" t="s">
        <v>85</v>
      </c>
      <c r="B90" s="24">
        <v>4106710</v>
      </c>
      <c r="C90" s="33" t="s">
        <v>212</v>
      </c>
      <c r="D90" s="33" t="s">
        <v>212</v>
      </c>
      <c r="E90" s="33" t="s">
        <v>213</v>
      </c>
      <c r="F90" s="33" t="s">
        <v>213</v>
      </c>
      <c r="G90" s="33" t="s">
        <v>213</v>
      </c>
      <c r="H90" s="34">
        <v>0</v>
      </c>
      <c r="I90" s="48">
        <f>H90/'Section A-LEA Allocations'!F92</f>
        <v>0</v>
      </c>
      <c r="J90" s="33" t="s">
        <v>213</v>
      </c>
      <c r="K90" s="34" t="s">
        <v>1</v>
      </c>
      <c r="L90" s="48" t="s">
        <v>1</v>
      </c>
    </row>
    <row r="91" spans="1:12" ht="15" customHeight="1" x14ac:dyDescent="0.25">
      <c r="A91" s="21" t="s">
        <v>86</v>
      </c>
      <c r="B91" s="22">
        <v>4106750</v>
      </c>
      <c r="C91" s="32" t="s">
        <v>213</v>
      </c>
      <c r="D91" s="32" t="s">
        <v>213</v>
      </c>
      <c r="E91" s="32" t="s">
        <v>213</v>
      </c>
      <c r="F91" s="32" t="s">
        <v>213</v>
      </c>
      <c r="G91" s="32" t="s">
        <v>213</v>
      </c>
      <c r="H91" s="32" t="s">
        <v>1</v>
      </c>
      <c r="I91" s="32" t="s">
        <v>1</v>
      </c>
      <c r="J91" s="32" t="s">
        <v>213</v>
      </c>
      <c r="K91" s="32" t="s">
        <v>1</v>
      </c>
      <c r="L91" s="32" t="s">
        <v>1</v>
      </c>
    </row>
    <row r="92" spans="1:12" ht="15" customHeight="1" x14ac:dyDescent="0.25">
      <c r="A92" s="23" t="s">
        <v>87</v>
      </c>
      <c r="B92" s="24">
        <v>4106780</v>
      </c>
      <c r="C92" s="33" t="s">
        <v>213</v>
      </c>
      <c r="D92" s="33" t="s">
        <v>213</v>
      </c>
      <c r="E92" s="33" t="s">
        <v>213</v>
      </c>
      <c r="F92" s="33" t="s">
        <v>213</v>
      </c>
      <c r="G92" s="33" t="s">
        <v>213</v>
      </c>
      <c r="H92" s="33" t="s">
        <v>1</v>
      </c>
      <c r="I92" s="33" t="s">
        <v>1</v>
      </c>
      <c r="J92" s="33" t="s">
        <v>213</v>
      </c>
      <c r="K92" s="33" t="s">
        <v>1</v>
      </c>
      <c r="L92" s="33" t="s">
        <v>1</v>
      </c>
    </row>
    <row r="93" spans="1:12" ht="15" customHeight="1" x14ac:dyDescent="0.25">
      <c r="A93" s="21" t="s">
        <v>88</v>
      </c>
      <c r="B93" s="22">
        <v>4106820</v>
      </c>
      <c r="C93" s="32" t="s">
        <v>213</v>
      </c>
      <c r="D93" s="32" t="s">
        <v>213</v>
      </c>
      <c r="E93" s="32" t="s">
        <v>213</v>
      </c>
      <c r="F93" s="32" t="s">
        <v>213</v>
      </c>
      <c r="G93" s="32" t="s">
        <v>213</v>
      </c>
      <c r="H93" s="32" t="s">
        <v>1</v>
      </c>
      <c r="I93" s="32" t="s">
        <v>1</v>
      </c>
      <c r="J93" s="32" t="s">
        <v>213</v>
      </c>
      <c r="K93" s="32" t="s">
        <v>1</v>
      </c>
      <c r="L93" s="32" t="s">
        <v>1</v>
      </c>
    </row>
    <row r="94" spans="1:12" ht="15" customHeight="1" x14ac:dyDescent="0.25">
      <c r="A94" s="23" t="s">
        <v>89</v>
      </c>
      <c r="B94" s="24">
        <v>4106870</v>
      </c>
      <c r="C94" s="33" t="s">
        <v>213</v>
      </c>
      <c r="D94" s="33" t="s">
        <v>213</v>
      </c>
      <c r="E94" s="33" t="s">
        <v>213</v>
      </c>
      <c r="F94" s="33" t="s">
        <v>213</v>
      </c>
      <c r="G94" s="33" t="s">
        <v>213</v>
      </c>
      <c r="H94" s="33" t="s">
        <v>1</v>
      </c>
      <c r="I94" s="33" t="s">
        <v>1</v>
      </c>
      <c r="J94" s="33" t="s">
        <v>213</v>
      </c>
      <c r="K94" s="33" t="s">
        <v>1</v>
      </c>
      <c r="L94" s="33" t="s">
        <v>1</v>
      </c>
    </row>
    <row r="95" spans="1:12" ht="15" customHeight="1" x14ac:dyDescent="0.25">
      <c r="A95" s="21" t="s">
        <v>90</v>
      </c>
      <c r="B95" s="22">
        <v>4106930</v>
      </c>
      <c r="C95" s="32" t="s">
        <v>213</v>
      </c>
      <c r="D95" s="32" t="s">
        <v>213</v>
      </c>
      <c r="E95" s="32" t="s">
        <v>213</v>
      </c>
      <c r="F95" s="32" t="s">
        <v>213</v>
      </c>
      <c r="G95" s="32" t="s">
        <v>213</v>
      </c>
      <c r="H95" s="32" t="s">
        <v>1</v>
      </c>
      <c r="I95" s="32" t="s">
        <v>1</v>
      </c>
      <c r="J95" s="32" t="s">
        <v>213</v>
      </c>
      <c r="K95" s="32" t="s">
        <v>1</v>
      </c>
      <c r="L95" s="32" t="s">
        <v>1</v>
      </c>
    </row>
    <row r="96" spans="1:12" ht="15" customHeight="1" x14ac:dyDescent="0.25">
      <c r="A96" s="23" t="s">
        <v>91</v>
      </c>
      <c r="B96" s="24">
        <v>4106960</v>
      </c>
      <c r="C96" s="33" t="s">
        <v>213</v>
      </c>
      <c r="D96" s="33" t="s">
        <v>213</v>
      </c>
      <c r="E96" s="33" t="s">
        <v>213</v>
      </c>
      <c r="F96" s="33" t="s">
        <v>213</v>
      </c>
      <c r="G96" s="33" t="s">
        <v>213</v>
      </c>
      <c r="H96" s="33" t="s">
        <v>1</v>
      </c>
      <c r="I96" s="33" t="s">
        <v>1</v>
      </c>
      <c r="J96" s="33" t="s">
        <v>213</v>
      </c>
      <c r="K96" s="33" t="s">
        <v>1</v>
      </c>
      <c r="L96" s="33" t="s">
        <v>1</v>
      </c>
    </row>
    <row r="97" spans="1:12" ht="15" customHeight="1" x14ac:dyDescent="0.25">
      <c r="A97" s="21" t="s">
        <v>92</v>
      </c>
      <c r="B97" s="22">
        <v>4107020</v>
      </c>
      <c r="C97" s="32" t="s">
        <v>213</v>
      </c>
      <c r="D97" s="32" t="s">
        <v>213</v>
      </c>
      <c r="E97" s="32" t="s">
        <v>213</v>
      </c>
      <c r="F97" s="32" t="s">
        <v>213</v>
      </c>
      <c r="G97" s="32" t="s">
        <v>213</v>
      </c>
      <c r="H97" s="32" t="s">
        <v>1</v>
      </c>
      <c r="I97" s="32" t="s">
        <v>1</v>
      </c>
      <c r="J97" s="32" t="s">
        <v>213</v>
      </c>
      <c r="K97" s="32" t="s">
        <v>1</v>
      </c>
      <c r="L97" s="32" t="s">
        <v>1</v>
      </c>
    </row>
    <row r="98" spans="1:12" ht="15" customHeight="1" x14ac:dyDescent="0.25">
      <c r="A98" s="23" t="s">
        <v>93</v>
      </c>
      <c r="B98" s="24">
        <v>4107080</v>
      </c>
      <c r="C98" s="33" t="s">
        <v>213</v>
      </c>
      <c r="D98" s="33" t="s">
        <v>213</v>
      </c>
      <c r="E98" s="33" t="s">
        <v>213</v>
      </c>
      <c r="F98" s="33" t="s">
        <v>213</v>
      </c>
      <c r="G98" s="33" t="s">
        <v>213</v>
      </c>
      <c r="H98" s="33" t="s">
        <v>1</v>
      </c>
      <c r="I98" s="33" t="s">
        <v>1</v>
      </c>
      <c r="J98" s="33" t="s">
        <v>213</v>
      </c>
      <c r="K98" s="33" t="s">
        <v>1</v>
      </c>
      <c r="L98" s="33" t="s">
        <v>1</v>
      </c>
    </row>
    <row r="99" spans="1:12" ht="15" customHeight="1" x14ac:dyDescent="0.25">
      <c r="A99" s="21" t="s">
        <v>94</v>
      </c>
      <c r="B99" s="22">
        <v>4100040</v>
      </c>
      <c r="C99" s="32" t="s">
        <v>213</v>
      </c>
      <c r="D99" s="32" t="s">
        <v>213</v>
      </c>
      <c r="E99" s="32" t="s">
        <v>213</v>
      </c>
      <c r="F99" s="32" t="s">
        <v>213</v>
      </c>
      <c r="G99" s="32" t="s">
        <v>213</v>
      </c>
      <c r="H99" s="32" t="s">
        <v>1</v>
      </c>
      <c r="I99" s="32" t="s">
        <v>1</v>
      </c>
      <c r="J99" s="32" t="s">
        <v>213</v>
      </c>
      <c r="K99" s="32" t="s">
        <v>1</v>
      </c>
      <c r="L99" s="32" t="s">
        <v>1</v>
      </c>
    </row>
    <row r="100" spans="1:12" ht="15" customHeight="1" x14ac:dyDescent="0.25">
      <c r="A100" s="23" t="s">
        <v>95</v>
      </c>
      <c r="B100" s="24">
        <v>4107200</v>
      </c>
      <c r="C100" s="33" t="s">
        <v>213</v>
      </c>
      <c r="D100" s="33" t="s">
        <v>213</v>
      </c>
      <c r="E100" s="33" t="s">
        <v>213</v>
      </c>
      <c r="F100" s="33" t="s">
        <v>213</v>
      </c>
      <c r="G100" s="33" t="s">
        <v>213</v>
      </c>
      <c r="H100" s="33" t="s">
        <v>1</v>
      </c>
      <c r="I100" s="33" t="s">
        <v>1</v>
      </c>
      <c r="J100" s="33" t="s">
        <v>213</v>
      </c>
      <c r="K100" s="33" t="s">
        <v>1</v>
      </c>
      <c r="L100" s="33" t="s">
        <v>1</v>
      </c>
    </row>
    <row r="101" spans="1:12" ht="15" customHeight="1" x14ac:dyDescent="0.25">
      <c r="A101" s="21" t="s">
        <v>96</v>
      </c>
      <c r="B101" s="22">
        <v>4107280</v>
      </c>
      <c r="C101" s="32" t="s">
        <v>213</v>
      </c>
      <c r="D101" s="32" t="s">
        <v>213</v>
      </c>
      <c r="E101" s="32" t="s">
        <v>213</v>
      </c>
      <c r="F101" s="32" t="s">
        <v>213</v>
      </c>
      <c r="G101" s="32" t="s">
        <v>213</v>
      </c>
      <c r="H101" s="32" t="s">
        <v>1</v>
      </c>
      <c r="I101" s="32" t="s">
        <v>1</v>
      </c>
      <c r="J101" s="32" t="s">
        <v>213</v>
      </c>
      <c r="K101" s="32" t="s">
        <v>1</v>
      </c>
      <c r="L101" s="32" t="s">
        <v>1</v>
      </c>
    </row>
    <row r="102" spans="1:12" ht="15" customHeight="1" x14ac:dyDescent="0.25">
      <c r="A102" s="23" t="s">
        <v>97</v>
      </c>
      <c r="B102" s="24">
        <v>4107230</v>
      </c>
      <c r="C102" s="33" t="s">
        <v>213</v>
      </c>
      <c r="D102" s="33" t="s">
        <v>213</v>
      </c>
      <c r="E102" s="33" t="s">
        <v>213</v>
      </c>
      <c r="F102" s="33" t="s">
        <v>213</v>
      </c>
      <c r="G102" s="33" t="s">
        <v>213</v>
      </c>
      <c r="H102" s="33" t="s">
        <v>1</v>
      </c>
      <c r="I102" s="33" t="s">
        <v>1</v>
      </c>
      <c r="J102" s="33" t="s">
        <v>213</v>
      </c>
      <c r="K102" s="33" t="s">
        <v>1</v>
      </c>
      <c r="L102" s="33" t="s">
        <v>1</v>
      </c>
    </row>
    <row r="103" spans="1:12" ht="15" customHeight="1" x14ac:dyDescent="0.25">
      <c r="A103" s="21" t="s">
        <v>98</v>
      </c>
      <c r="B103" s="22">
        <v>4107380</v>
      </c>
      <c r="C103" s="32" t="s">
        <v>213</v>
      </c>
      <c r="D103" s="32" t="s">
        <v>213</v>
      </c>
      <c r="E103" s="32" t="s">
        <v>213</v>
      </c>
      <c r="F103" s="32" t="s">
        <v>213</v>
      </c>
      <c r="G103" s="32" t="s">
        <v>213</v>
      </c>
      <c r="H103" s="32" t="s">
        <v>1</v>
      </c>
      <c r="I103" s="32" t="s">
        <v>1</v>
      </c>
      <c r="J103" s="32" t="s">
        <v>213</v>
      </c>
      <c r="K103" s="32" t="s">
        <v>1</v>
      </c>
      <c r="L103" s="32" t="s">
        <v>1</v>
      </c>
    </row>
    <row r="104" spans="1:12" ht="15" customHeight="1" x14ac:dyDescent="0.25">
      <c r="A104" s="23" t="s">
        <v>99</v>
      </c>
      <c r="B104" s="24">
        <v>4107500</v>
      </c>
      <c r="C104" s="33" t="s">
        <v>213</v>
      </c>
      <c r="D104" s="33" t="s">
        <v>213</v>
      </c>
      <c r="E104" s="33" t="s">
        <v>213</v>
      </c>
      <c r="F104" s="33" t="s">
        <v>213</v>
      </c>
      <c r="G104" s="33" t="s">
        <v>213</v>
      </c>
      <c r="H104" s="33" t="s">
        <v>1</v>
      </c>
      <c r="I104" s="33" t="s">
        <v>1</v>
      </c>
      <c r="J104" s="33" t="s">
        <v>213</v>
      </c>
      <c r="K104" s="33" t="s">
        <v>1</v>
      </c>
      <c r="L104" s="33" t="s">
        <v>1</v>
      </c>
    </row>
    <row r="105" spans="1:12" ht="15" customHeight="1" x14ac:dyDescent="0.25">
      <c r="A105" s="21" t="s">
        <v>100</v>
      </c>
      <c r="B105" s="22">
        <v>4107530</v>
      </c>
      <c r="C105" s="32" t="s">
        <v>213</v>
      </c>
      <c r="D105" s="32" t="s">
        <v>213</v>
      </c>
      <c r="E105" s="32" t="s">
        <v>213</v>
      </c>
      <c r="F105" s="32" t="s">
        <v>213</v>
      </c>
      <c r="G105" s="32" t="s">
        <v>213</v>
      </c>
      <c r="H105" s="32" t="s">
        <v>1</v>
      </c>
      <c r="I105" s="32" t="s">
        <v>1</v>
      </c>
      <c r="J105" s="32" t="s">
        <v>213</v>
      </c>
      <c r="K105" s="32" t="s">
        <v>1</v>
      </c>
      <c r="L105" s="32" t="s">
        <v>1</v>
      </c>
    </row>
    <row r="106" spans="1:12" ht="15" customHeight="1" x14ac:dyDescent="0.25">
      <c r="A106" s="23" t="s">
        <v>101</v>
      </c>
      <c r="B106" s="24">
        <v>4107590</v>
      </c>
      <c r="C106" s="33" t="s">
        <v>213</v>
      </c>
      <c r="D106" s="33" t="s">
        <v>213</v>
      </c>
      <c r="E106" s="33" t="s">
        <v>213</v>
      </c>
      <c r="F106" s="33" t="s">
        <v>213</v>
      </c>
      <c r="G106" s="33" t="s">
        <v>213</v>
      </c>
      <c r="H106" s="33" t="s">
        <v>1</v>
      </c>
      <c r="I106" s="33" t="s">
        <v>1</v>
      </c>
      <c r="J106" s="33" t="s">
        <v>213</v>
      </c>
      <c r="K106" s="33" t="s">
        <v>1</v>
      </c>
      <c r="L106" s="33" t="s">
        <v>1</v>
      </c>
    </row>
    <row r="107" spans="1:12" ht="15" customHeight="1" x14ac:dyDescent="0.25">
      <c r="A107" s="21" t="s">
        <v>102</v>
      </c>
      <c r="B107" s="22">
        <v>4100042</v>
      </c>
      <c r="C107" s="32" t="s">
        <v>213</v>
      </c>
      <c r="D107" s="32" t="s">
        <v>213</v>
      </c>
      <c r="E107" s="32" t="s">
        <v>213</v>
      </c>
      <c r="F107" s="32" t="s">
        <v>213</v>
      </c>
      <c r="G107" s="32" t="s">
        <v>213</v>
      </c>
      <c r="H107" s="32" t="s">
        <v>1</v>
      </c>
      <c r="I107" s="32" t="s">
        <v>1</v>
      </c>
      <c r="J107" s="32" t="s">
        <v>213</v>
      </c>
      <c r="K107" s="32" t="s">
        <v>1</v>
      </c>
      <c r="L107" s="32" t="s">
        <v>1</v>
      </c>
    </row>
    <row r="108" spans="1:12" ht="15" customHeight="1" x14ac:dyDescent="0.25">
      <c r="A108" s="23" t="s">
        <v>103</v>
      </c>
      <c r="B108" s="24">
        <v>4107710</v>
      </c>
      <c r="C108" s="33" t="s">
        <v>213</v>
      </c>
      <c r="D108" s="33" t="s">
        <v>213</v>
      </c>
      <c r="E108" s="33" t="s">
        <v>213</v>
      </c>
      <c r="F108" s="33" t="s">
        <v>213</v>
      </c>
      <c r="G108" s="33" t="s">
        <v>213</v>
      </c>
      <c r="H108" s="33" t="s">
        <v>1</v>
      </c>
      <c r="I108" s="33" t="s">
        <v>1</v>
      </c>
      <c r="J108" s="33" t="s">
        <v>213</v>
      </c>
      <c r="K108" s="33" t="s">
        <v>1</v>
      </c>
      <c r="L108" s="33" t="s">
        <v>1</v>
      </c>
    </row>
    <row r="109" spans="1:12" ht="15" customHeight="1" x14ac:dyDescent="0.25">
      <c r="A109" s="21" t="s">
        <v>104</v>
      </c>
      <c r="B109" s="22">
        <v>4107740</v>
      </c>
      <c r="C109" s="32" t="s">
        <v>213</v>
      </c>
      <c r="D109" s="32" t="s">
        <v>213</v>
      </c>
      <c r="E109" s="32" t="s">
        <v>213</v>
      </c>
      <c r="F109" s="32" t="s">
        <v>213</v>
      </c>
      <c r="G109" s="32" t="s">
        <v>213</v>
      </c>
      <c r="H109" s="32" t="s">
        <v>1</v>
      </c>
      <c r="I109" s="32" t="s">
        <v>1</v>
      </c>
      <c r="J109" s="32" t="s">
        <v>213</v>
      </c>
      <c r="K109" s="32" t="s">
        <v>1</v>
      </c>
      <c r="L109" s="32" t="s">
        <v>1</v>
      </c>
    </row>
    <row r="110" spans="1:12" ht="15" customHeight="1" x14ac:dyDescent="0.25">
      <c r="A110" s="23" t="s">
        <v>105</v>
      </c>
      <c r="B110" s="24">
        <v>4107980</v>
      </c>
      <c r="C110" s="33" t="s">
        <v>213</v>
      </c>
      <c r="D110" s="33" t="s">
        <v>213</v>
      </c>
      <c r="E110" s="33" t="s">
        <v>213</v>
      </c>
      <c r="F110" s="33" t="s">
        <v>213</v>
      </c>
      <c r="G110" s="33" t="s">
        <v>213</v>
      </c>
      <c r="H110" s="33" t="s">
        <v>1</v>
      </c>
      <c r="I110" s="33" t="s">
        <v>1</v>
      </c>
      <c r="J110" s="33" t="s">
        <v>212</v>
      </c>
      <c r="K110" s="34">
        <v>10030.41</v>
      </c>
      <c r="L110" s="48">
        <f>K110/'Section A-LEA Allocations'!I112</f>
        <v>0.14119582201326031</v>
      </c>
    </row>
    <row r="111" spans="1:12" ht="15" customHeight="1" x14ac:dyDescent="0.25">
      <c r="A111" s="21" t="s">
        <v>106</v>
      </c>
      <c r="B111" s="22">
        <v>4108010</v>
      </c>
      <c r="C111" s="32" t="s">
        <v>213</v>
      </c>
      <c r="D111" s="32" t="s">
        <v>213</v>
      </c>
      <c r="E111" s="32" t="s">
        <v>213</v>
      </c>
      <c r="F111" s="32" t="s">
        <v>213</v>
      </c>
      <c r="G111" s="32" t="s">
        <v>213</v>
      </c>
      <c r="H111" s="32" t="s">
        <v>1</v>
      </c>
      <c r="I111" s="32" t="s">
        <v>1</v>
      </c>
      <c r="J111" s="32" t="s">
        <v>213</v>
      </c>
      <c r="K111" s="32" t="s">
        <v>1</v>
      </c>
      <c r="L111" s="32" t="s">
        <v>1</v>
      </c>
    </row>
    <row r="112" spans="1:12" ht="15" customHeight="1" x14ac:dyDescent="0.25">
      <c r="A112" s="23" t="s">
        <v>107</v>
      </c>
      <c r="B112" s="24">
        <v>4108040</v>
      </c>
      <c r="C112" s="33" t="s">
        <v>213</v>
      </c>
      <c r="D112" s="33" t="s">
        <v>213</v>
      </c>
      <c r="E112" s="33" t="s">
        <v>213</v>
      </c>
      <c r="F112" s="33" t="s">
        <v>213</v>
      </c>
      <c r="G112" s="33" t="s">
        <v>213</v>
      </c>
      <c r="H112" s="33" t="s">
        <v>1</v>
      </c>
      <c r="I112" s="33" t="s">
        <v>1</v>
      </c>
      <c r="J112" s="33" t="s">
        <v>212</v>
      </c>
      <c r="K112" s="34">
        <v>420974.13</v>
      </c>
      <c r="L112" s="48">
        <f>K112/'Section A-LEA Allocations'!I114</f>
        <v>0.10310000604923193</v>
      </c>
    </row>
    <row r="113" spans="1:12" ht="15" customHeight="1" x14ac:dyDescent="0.25">
      <c r="A113" s="21" t="s">
        <v>108</v>
      </c>
      <c r="B113" s="22">
        <v>4108160</v>
      </c>
      <c r="C113" s="32" t="s">
        <v>213</v>
      </c>
      <c r="D113" s="32" t="s">
        <v>213</v>
      </c>
      <c r="E113" s="32" t="s">
        <v>213</v>
      </c>
      <c r="F113" s="32" t="s">
        <v>213</v>
      </c>
      <c r="G113" s="32" t="s">
        <v>213</v>
      </c>
      <c r="H113" s="32" t="s">
        <v>1</v>
      </c>
      <c r="I113" s="32" t="s">
        <v>1</v>
      </c>
      <c r="J113" s="32" t="s">
        <v>213</v>
      </c>
      <c r="K113" s="32" t="s">
        <v>1</v>
      </c>
      <c r="L113" s="32" t="s">
        <v>1</v>
      </c>
    </row>
    <row r="114" spans="1:12" ht="15" customHeight="1" x14ac:dyDescent="0.25">
      <c r="A114" s="23" t="s">
        <v>109</v>
      </c>
      <c r="B114" s="24">
        <v>4108280</v>
      </c>
      <c r="C114" s="33" t="s">
        <v>213</v>
      </c>
      <c r="D114" s="33" t="s">
        <v>213</v>
      </c>
      <c r="E114" s="33" t="s">
        <v>213</v>
      </c>
      <c r="F114" s="33" t="s">
        <v>213</v>
      </c>
      <c r="G114" s="33" t="s">
        <v>213</v>
      </c>
      <c r="H114" s="33" t="s">
        <v>1</v>
      </c>
      <c r="I114" s="33" t="s">
        <v>1</v>
      </c>
      <c r="J114" s="33" t="s">
        <v>213</v>
      </c>
      <c r="K114" s="33" t="s">
        <v>1</v>
      </c>
      <c r="L114" s="33" t="s">
        <v>1</v>
      </c>
    </row>
    <row r="115" spans="1:12" ht="15" customHeight="1" x14ac:dyDescent="0.25">
      <c r="A115" s="21" t="s">
        <v>110</v>
      </c>
      <c r="B115" s="22">
        <v>4108310</v>
      </c>
      <c r="C115" s="32" t="s">
        <v>213</v>
      </c>
      <c r="D115" s="32" t="s">
        <v>213</v>
      </c>
      <c r="E115" s="32" t="s">
        <v>213</v>
      </c>
      <c r="F115" s="32" t="s">
        <v>213</v>
      </c>
      <c r="G115" s="32" t="s">
        <v>213</v>
      </c>
      <c r="H115" s="32" t="s">
        <v>1</v>
      </c>
      <c r="I115" s="32" t="s">
        <v>1</v>
      </c>
      <c r="J115" s="32" t="s">
        <v>213</v>
      </c>
      <c r="K115" s="32" t="s">
        <v>1</v>
      </c>
      <c r="L115" s="32" t="s">
        <v>1</v>
      </c>
    </row>
    <row r="116" spans="1:12" ht="15" customHeight="1" x14ac:dyDescent="0.25">
      <c r="A116" s="23" t="s">
        <v>111</v>
      </c>
      <c r="B116" s="24">
        <v>4108430</v>
      </c>
      <c r="C116" s="33" t="s">
        <v>213</v>
      </c>
      <c r="D116" s="33" t="s">
        <v>213</v>
      </c>
      <c r="E116" s="33" t="s">
        <v>213</v>
      </c>
      <c r="F116" s="33" t="s">
        <v>213</v>
      </c>
      <c r="G116" s="33" t="s">
        <v>213</v>
      </c>
      <c r="H116" s="33" t="s">
        <v>1</v>
      </c>
      <c r="I116" s="33" t="s">
        <v>1</v>
      </c>
      <c r="J116" s="33" t="s">
        <v>213</v>
      </c>
      <c r="K116" s="33" t="s">
        <v>1</v>
      </c>
      <c r="L116" s="33" t="s">
        <v>1</v>
      </c>
    </row>
    <row r="117" spans="1:12" ht="15" customHeight="1" x14ac:dyDescent="0.25">
      <c r="A117" s="21" t="s">
        <v>112</v>
      </c>
      <c r="B117" s="22">
        <v>4108460</v>
      </c>
      <c r="C117" s="32" t="s">
        <v>213</v>
      </c>
      <c r="D117" s="32" t="s">
        <v>213</v>
      </c>
      <c r="E117" s="32" t="s">
        <v>213</v>
      </c>
      <c r="F117" s="32" t="s">
        <v>213</v>
      </c>
      <c r="G117" s="32" t="s">
        <v>213</v>
      </c>
      <c r="H117" s="32" t="s">
        <v>1</v>
      </c>
      <c r="I117" s="32" t="s">
        <v>1</v>
      </c>
      <c r="J117" s="32" t="s">
        <v>213</v>
      </c>
      <c r="K117" s="32" t="s">
        <v>1</v>
      </c>
      <c r="L117" s="32" t="s">
        <v>1</v>
      </c>
    </row>
    <row r="118" spans="1:12" ht="15" customHeight="1" x14ac:dyDescent="0.25">
      <c r="A118" s="23" t="s">
        <v>113</v>
      </c>
      <c r="B118" s="24">
        <v>4108520</v>
      </c>
      <c r="C118" s="33" t="s">
        <v>213</v>
      </c>
      <c r="D118" s="33" t="s">
        <v>213</v>
      </c>
      <c r="E118" s="33" t="s">
        <v>213</v>
      </c>
      <c r="F118" s="33" t="s">
        <v>213</v>
      </c>
      <c r="G118" s="33" t="s">
        <v>213</v>
      </c>
      <c r="H118" s="33" t="s">
        <v>1</v>
      </c>
      <c r="I118" s="33" t="s">
        <v>1</v>
      </c>
      <c r="J118" s="33" t="s">
        <v>213</v>
      </c>
      <c r="K118" s="33" t="s">
        <v>1</v>
      </c>
      <c r="L118" s="33" t="s">
        <v>1</v>
      </c>
    </row>
    <row r="119" spans="1:12" ht="15" customHeight="1" x14ac:dyDescent="0.25">
      <c r="A119" s="21" t="s">
        <v>114</v>
      </c>
      <c r="B119" s="22">
        <v>4108550</v>
      </c>
      <c r="C119" s="32" t="s">
        <v>212</v>
      </c>
      <c r="D119" s="32" t="s">
        <v>213</v>
      </c>
      <c r="E119" s="32" t="s">
        <v>212</v>
      </c>
      <c r="F119" s="32" t="s">
        <v>213</v>
      </c>
      <c r="G119" s="32" t="s">
        <v>213</v>
      </c>
      <c r="H119" s="35">
        <v>0</v>
      </c>
      <c r="I119" s="49">
        <f>H119/'Section A-LEA Allocations'!F121</f>
        <v>0</v>
      </c>
      <c r="J119" s="32" t="s">
        <v>213</v>
      </c>
      <c r="K119" s="35" t="s">
        <v>1</v>
      </c>
      <c r="L119" s="49" t="s">
        <v>1</v>
      </c>
    </row>
    <row r="120" spans="1:12" ht="15" customHeight="1" x14ac:dyDescent="0.25">
      <c r="A120" s="23" t="s">
        <v>115</v>
      </c>
      <c r="B120" s="24">
        <v>4100640</v>
      </c>
      <c r="C120" s="33" t="s">
        <v>213</v>
      </c>
      <c r="D120" s="33" t="s">
        <v>213</v>
      </c>
      <c r="E120" s="33" t="s">
        <v>213</v>
      </c>
      <c r="F120" s="33" t="s">
        <v>213</v>
      </c>
      <c r="G120" s="33" t="s">
        <v>213</v>
      </c>
      <c r="H120" s="33" t="s">
        <v>1</v>
      </c>
      <c r="I120" s="33" t="s">
        <v>1</v>
      </c>
      <c r="J120" s="33" t="s">
        <v>213</v>
      </c>
      <c r="K120" s="33" t="s">
        <v>1</v>
      </c>
      <c r="L120" s="33" t="s">
        <v>1</v>
      </c>
    </row>
    <row r="121" spans="1:12" ht="15" customHeight="1" x14ac:dyDescent="0.25">
      <c r="A121" s="21" t="s">
        <v>116</v>
      </c>
      <c r="B121" s="22">
        <v>4108650</v>
      </c>
      <c r="C121" s="32" t="s">
        <v>213</v>
      </c>
      <c r="D121" s="32" t="s">
        <v>213</v>
      </c>
      <c r="E121" s="32" t="s">
        <v>213</v>
      </c>
      <c r="F121" s="32" t="s">
        <v>213</v>
      </c>
      <c r="G121" s="32" t="s">
        <v>213</v>
      </c>
      <c r="H121" s="32" t="s">
        <v>1</v>
      </c>
      <c r="I121" s="32" t="s">
        <v>1</v>
      </c>
      <c r="J121" s="32" t="s">
        <v>213</v>
      </c>
      <c r="K121" s="32" t="s">
        <v>1</v>
      </c>
      <c r="L121" s="32" t="s">
        <v>1</v>
      </c>
    </row>
    <row r="122" spans="1:12" ht="15" customHeight="1" x14ac:dyDescent="0.25">
      <c r="A122" s="23" t="s">
        <v>117</v>
      </c>
      <c r="B122" s="24">
        <v>4108700</v>
      </c>
      <c r="C122" s="33" t="s">
        <v>213</v>
      </c>
      <c r="D122" s="33" t="s">
        <v>213</v>
      </c>
      <c r="E122" s="33" t="s">
        <v>213</v>
      </c>
      <c r="F122" s="33" t="s">
        <v>213</v>
      </c>
      <c r="G122" s="33" t="s">
        <v>213</v>
      </c>
      <c r="H122" s="33" t="s">
        <v>1</v>
      </c>
      <c r="I122" s="33" t="s">
        <v>1</v>
      </c>
      <c r="J122" s="33" t="s">
        <v>213</v>
      </c>
      <c r="K122" s="33" t="s">
        <v>1</v>
      </c>
      <c r="L122" s="33" t="s">
        <v>1</v>
      </c>
    </row>
    <row r="123" spans="1:12" ht="15" customHeight="1" x14ac:dyDescent="0.25">
      <c r="A123" s="21" t="s">
        <v>118</v>
      </c>
      <c r="B123" s="22">
        <v>4108720</v>
      </c>
      <c r="C123" s="32" t="s">
        <v>213</v>
      </c>
      <c r="D123" s="32" t="s">
        <v>213</v>
      </c>
      <c r="E123" s="32" t="s">
        <v>213</v>
      </c>
      <c r="F123" s="32" t="s">
        <v>213</v>
      </c>
      <c r="G123" s="32" t="s">
        <v>213</v>
      </c>
      <c r="H123" s="32" t="s">
        <v>1</v>
      </c>
      <c r="I123" s="32" t="s">
        <v>1</v>
      </c>
      <c r="J123" s="32" t="s">
        <v>213</v>
      </c>
      <c r="K123" s="32" t="s">
        <v>1</v>
      </c>
      <c r="L123" s="32" t="s">
        <v>1</v>
      </c>
    </row>
    <row r="124" spans="1:12" ht="15" customHeight="1" x14ac:dyDescent="0.25">
      <c r="A124" s="23" t="s">
        <v>119</v>
      </c>
      <c r="B124" s="24">
        <v>4108820</v>
      </c>
      <c r="C124" s="33" t="s">
        <v>213</v>
      </c>
      <c r="D124" s="33" t="s">
        <v>213</v>
      </c>
      <c r="E124" s="33" t="s">
        <v>213</v>
      </c>
      <c r="F124" s="33" t="s">
        <v>213</v>
      </c>
      <c r="G124" s="33" t="s">
        <v>213</v>
      </c>
      <c r="H124" s="33" t="s">
        <v>1</v>
      </c>
      <c r="I124" s="33" t="s">
        <v>1</v>
      </c>
      <c r="J124" s="33" t="s">
        <v>213</v>
      </c>
      <c r="K124" s="33" t="s">
        <v>1</v>
      </c>
      <c r="L124" s="33" t="s">
        <v>1</v>
      </c>
    </row>
    <row r="125" spans="1:12" ht="15" customHeight="1" x14ac:dyDescent="0.25">
      <c r="A125" s="21" t="s">
        <v>120</v>
      </c>
      <c r="B125" s="22">
        <v>4108830</v>
      </c>
      <c r="C125" s="32" t="s">
        <v>213</v>
      </c>
      <c r="D125" s="32" t="s">
        <v>213</v>
      </c>
      <c r="E125" s="32" t="s">
        <v>213</v>
      </c>
      <c r="F125" s="32" t="s">
        <v>213</v>
      </c>
      <c r="G125" s="32" t="s">
        <v>213</v>
      </c>
      <c r="H125" s="32" t="s">
        <v>1</v>
      </c>
      <c r="I125" s="32" t="s">
        <v>1</v>
      </c>
      <c r="J125" s="32" t="s">
        <v>213</v>
      </c>
      <c r="K125" s="32" t="s">
        <v>1</v>
      </c>
      <c r="L125" s="32" t="s">
        <v>1</v>
      </c>
    </row>
    <row r="126" spans="1:12" ht="15" customHeight="1" x14ac:dyDescent="0.25">
      <c r="A126" s="23" t="s">
        <v>121</v>
      </c>
      <c r="B126" s="24">
        <v>4104350</v>
      </c>
      <c r="C126" s="33" t="s">
        <v>213</v>
      </c>
      <c r="D126" s="33" t="s">
        <v>213</v>
      </c>
      <c r="E126" s="33" t="s">
        <v>213</v>
      </c>
      <c r="F126" s="33" t="s">
        <v>213</v>
      </c>
      <c r="G126" s="33" t="s">
        <v>213</v>
      </c>
      <c r="H126" s="33" t="s">
        <v>1</v>
      </c>
      <c r="I126" s="33" t="s">
        <v>1</v>
      </c>
      <c r="J126" s="33" t="s">
        <v>213</v>
      </c>
      <c r="K126" s="33" t="s">
        <v>1</v>
      </c>
      <c r="L126" s="33" t="s">
        <v>1</v>
      </c>
    </row>
    <row r="127" spans="1:12" ht="15" customHeight="1" x14ac:dyDescent="0.25">
      <c r="A127" s="21" t="s">
        <v>122</v>
      </c>
      <c r="B127" s="22">
        <v>4111400</v>
      </c>
      <c r="C127" s="32" t="s">
        <v>213</v>
      </c>
      <c r="D127" s="32" t="s">
        <v>213</v>
      </c>
      <c r="E127" s="32" t="s">
        <v>213</v>
      </c>
      <c r="F127" s="32" t="s">
        <v>213</v>
      </c>
      <c r="G127" s="32" t="s">
        <v>213</v>
      </c>
      <c r="H127" s="32" t="s">
        <v>1</v>
      </c>
      <c r="I127" s="32" t="s">
        <v>1</v>
      </c>
      <c r="J127" s="32" t="s">
        <v>213</v>
      </c>
      <c r="K127" s="32" t="s">
        <v>1</v>
      </c>
      <c r="L127" s="32" t="s">
        <v>1</v>
      </c>
    </row>
    <row r="128" spans="1:12" ht="15" customHeight="1" x14ac:dyDescent="0.25">
      <c r="A128" s="23" t="s">
        <v>123</v>
      </c>
      <c r="B128" s="24">
        <v>4108880</v>
      </c>
      <c r="C128" s="33" t="s">
        <v>213</v>
      </c>
      <c r="D128" s="33" t="s">
        <v>213</v>
      </c>
      <c r="E128" s="33" t="s">
        <v>213</v>
      </c>
      <c r="F128" s="33" t="s">
        <v>213</v>
      </c>
      <c r="G128" s="33" t="s">
        <v>213</v>
      </c>
      <c r="H128" s="33" t="s">
        <v>1</v>
      </c>
      <c r="I128" s="33" t="s">
        <v>1</v>
      </c>
      <c r="J128" s="33" t="s">
        <v>213</v>
      </c>
      <c r="K128" s="33" t="s">
        <v>1</v>
      </c>
      <c r="L128" s="33" t="s">
        <v>1</v>
      </c>
    </row>
    <row r="129" spans="1:12" ht="15" customHeight="1" x14ac:dyDescent="0.25">
      <c r="A129" s="21" t="s">
        <v>124</v>
      </c>
      <c r="B129" s="22">
        <v>4108940</v>
      </c>
      <c r="C129" s="32" t="s">
        <v>213</v>
      </c>
      <c r="D129" s="32" t="s">
        <v>213</v>
      </c>
      <c r="E129" s="32" t="s">
        <v>213</v>
      </c>
      <c r="F129" s="32" t="s">
        <v>213</v>
      </c>
      <c r="G129" s="32" t="s">
        <v>213</v>
      </c>
      <c r="H129" s="32" t="s">
        <v>1</v>
      </c>
      <c r="I129" s="32" t="s">
        <v>1</v>
      </c>
      <c r="J129" s="32" t="s">
        <v>213</v>
      </c>
      <c r="K129" s="32" t="s">
        <v>1</v>
      </c>
      <c r="L129" s="32" t="s">
        <v>1</v>
      </c>
    </row>
    <row r="130" spans="1:12" ht="15" customHeight="1" x14ac:dyDescent="0.25">
      <c r="A130" s="23" t="s">
        <v>125</v>
      </c>
      <c r="B130" s="24">
        <v>4100020</v>
      </c>
      <c r="C130" s="33" t="s">
        <v>213</v>
      </c>
      <c r="D130" s="33" t="s">
        <v>213</v>
      </c>
      <c r="E130" s="33" t="s">
        <v>213</v>
      </c>
      <c r="F130" s="33" t="s">
        <v>213</v>
      </c>
      <c r="G130" s="33" t="s">
        <v>213</v>
      </c>
      <c r="H130" s="33" t="s">
        <v>1</v>
      </c>
      <c r="I130" s="33" t="s">
        <v>1</v>
      </c>
      <c r="J130" s="33" t="s">
        <v>212</v>
      </c>
      <c r="K130" s="34">
        <v>99445.6</v>
      </c>
      <c r="L130" s="48">
        <f>K130/'Section A-LEA Allocations'!I132</f>
        <v>0.13560973215040598</v>
      </c>
    </row>
    <row r="131" spans="1:12" ht="15" customHeight="1" x14ac:dyDescent="0.25">
      <c r="A131" s="21" t="s">
        <v>126</v>
      </c>
      <c r="B131" s="22">
        <v>4100048</v>
      </c>
      <c r="C131" s="32" t="s">
        <v>213</v>
      </c>
      <c r="D131" s="32" t="s">
        <v>213</v>
      </c>
      <c r="E131" s="32" t="s">
        <v>213</v>
      </c>
      <c r="F131" s="32" t="s">
        <v>213</v>
      </c>
      <c r="G131" s="32" t="s">
        <v>213</v>
      </c>
      <c r="H131" s="32" t="s">
        <v>1</v>
      </c>
      <c r="I131" s="32" t="s">
        <v>1</v>
      </c>
      <c r="J131" s="32" t="s">
        <v>213</v>
      </c>
      <c r="K131" s="32" t="s">
        <v>1</v>
      </c>
      <c r="L131" s="32" t="s">
        <v>1</v>
      </c>
    </row>
    <row r="132" spans="1:12" ht="15" customHeight="1" x14ac:dyDescent="0.25">
      <c r="A132" s="23" t="s">
        <v>127</v>
      </c>
      <c r="B132" s="24">
        <v>4109000</v>
      </c>
      <c r="C132" s="33" t="s">
        <v>213</v>
      </c>
      <c r="D132" s="33" t="s">
        <v>213</v>
      </c>
      <c r="E132" s="33" t="s">
        <v>213</v>
      </c>
      <c r="F132" s="33" t="s">
        <v>213</v>
      </c>
      <c r="G132" s="33" t="s">
        <v>213</v>
      </c>
      <c r="H132" s="33" t="s">
        <v>1</v>
      </c>
      <c r="I132" s="33" t="s">
        <v>1</v>
      </c>
      <c r="J132" s="33" t="s">
        <v>212</v>
      </c>
      <c r="K132" s="34">
        <v>939</v>
      </c>
      <c r="L132" s="48">
        <f>K132/'Section A-LEA Allocations'!I134</f>
        <v>2.5939298174856838E-3</v>
      </c>
    </row>
    <row r="133" spans="1:12" ht="15" customHeight="1" x14ac:dyDescent="0.25">
      <c r="A133" s="21" t="s">
        <v>128</v>
      </c>
      <c r="B133" s="22">
        <v>4109120</v>
      </c>
      <c r="C133" s="32" t="s">
        <v>213</v>
      </c>
      <c r="D133" s="32" t="s">
        <v>213</v>
      </c>
      <c r="E133" s="32" t="s">
        <v>213</v>
      </c>
      <c r="F133" s="32" t="s">
        <v>213</v>
      </c>
      <c r="G133" s="32" t="s">
        <v>213</v>
      </c>
      <c r="H133" s="32" t="s">
        <v>1</v>
      </c>
      <c r="I133" s="32" t="s">
        <v>1</v>
      </c>
      <c r="J133" s="32" t="s">
        <v>213</v>
      </c>
      <c r="K133" s="32" t="s">
        <v>1</v>
      </c>
      <c r="L133" s="32" t="s">
        <v>1</v>
      </c>
    </row>
    <row r="134" spans="1:12" ht="15" customHeight="1" x14ac:dyDescent="0.25">
      <c r="A134" s="23" t="s">
        <v>129</v>
      </c>
      <c r="B134" s="24">
        <v>4109150</v>
      </c>
      <c r="C134" s="33" t="s">
        <v>213</v>
      </c>
      <c r="D134" s="33" t="s">
        <v>213</v>
      </c>
      <c r="E134" s="33" t="s">
        <v>213</v>
      </c>
      <c r="F134" s="33" t="s">
        <v>213</v>
      </c>
      <c r="G134" s="33" t="s">
        <v>213</v>
      </c>
      <c r="H134" s="33" t="s">
        <v>1</v>
      </c>
      <c r="I134" s="33" t="s">
        <v>1</v>
      </c>
      <c r="J134" s="33" t="s">
        <v>213</v>
      </c>
      <c r="K134" s="33" t="s">
        <v>1</v>
      </c>
      <c r="L134" s="33" t="s">
        <v>1</v>
      </c>
    </row>
    <row r="135" spans="1:12" ht="15" customHeight="1" x14ac:dyDescent="0.25">
      <c r="A135" s="21" t="s">
        <v>130</v>
      </c>
      <c r="B135" s="22">
        <v>4100045</v>
      </c>
      <c r="C135" s="32" t="s">
        <v>213</v>
      </c>
      <c r="D135" s="32" t="s">
        <v>213</v>
      </c>
      <c r="E135" s="32" t="s">
        <v>213</v>
      </c>
      <c r="F135" s="32" t="s">
        <v>213</v>
      </c>
      <c r="G135" s="32" t="s">
        <v>213</v>
      </c>
      <c r="H135" s="32" t="s">
        <v>1</v>
      </c>
      <c r="I135" s="32" t="s">
        <v>1</v>
      </c>
      <c r="J135" s="32" t="s">
        <v>213</v>
      </c>
      <c r="K135" s="32" t="s">
        <v>1</v>
      </c>
      <c r="L135" s="32" t="s">
        <v>1</v>
      </c>
    </row>
    <row r="136" spans="1:12" ht="15" customHeight="1" x14ac:dyDescent="0.25">
      <c r="A136" s="23" t="s">
        <v>131</v>
      </c>
      <c r="B136" s="24">
        <v>4100043</v>
      </c>
      <c r="C136" s="33" t="s">
        <v>213</v>
      </c>
      <c r="D136" s="33" t="s">
        <v>213</v>
      </c>
      <c r="E136" s="33" t="s">
        <v>213</v>
      </c>
      <c r="F136" s="33" t="s">
        <v>213</v>
      </c>
      <c r="G136" s="33" t="s">
        <v>213</v>
      </c>
      <c r="H136" s="33" t="s">
        <v>1</v>
      </c>
      <c r="I136" s="33" t="s">
        <v>1</v>
      </c>
      <c r="J136" s="33" t="s">
        <v>213</v>
      </c>
      <c r="K136" s="33" t="s">
        <v>1</v>
      </c>
      <c r="L136" s="33" t="s">
        <v>1</v>
      </c>
    </row>
    <row r="137" spans="1:12" ht="15" customHeight="1" x14ac:dyDescent="0.25">
      <c r="A137" s="21" t="s">
        <v>132</v>
      </c>
      <c r="B137" s="22">
        <v>4109270</v>
      </c>
      <c r="C137" s="32" t="s">
        <v>213</v>
      </c>
      <c r="D137" s="32" t="s">
        <v>213</v>
      </c>
      <c r="E137" s="32" t="s">
        <v>213</v>
      </c>
      <c r="F137" s="32" t="s">
        <v>213</v>
      </c>
      <c r="G137" s="32" t="s">
        <v>213</v>
      </c>
      <c r="H137" s="32" t="s">
        <v>1</v>
      </c>
      <c r="I137" s="32" t="s">
        <v>1</v>
      </c>
      <c r="J137" s="32" t="s">
        <v>213</v>
      </c>
      <c r="K137" s="32" t="s">
        <v>1</v>
      </c>
      <c r="L137" s="32" t="s">
        <v>1</v>
      </c>
    </row>
    <row r="138" spans="1:12" ht="15" customHeight="1" x14ac:dyDescent="0.25">
      <c r="A138" s="23" t="s">
        <v>133</v>
      </c>
      <c r="B138" s="24">
        <v>4109330</v>
      </c>
      <c r="C138" s="33" t="s">
        <v>213</v>
      </c>
      <c r="D138" s="33" t="s">
        <v>213</v>
      </c>
      <c r="E138" s="33" t="s">
        <v>213</v>
      </c>
      <c r="F138" s="33" t="s">
        <v>213</v>
      </c>
      <c r="G138" s="33" t="s">
        <v>213</v>
      </c>
      <c r="H138" s="33" t="s">
        <v>1</v>
      </c>
      <c r="I138" s="33" t="s">
        <v>1</v>
      </c>
      <c r="J138" s="33" t="s">
        <v>213</v>
      </c>
      <c r="K138" s="33" t="s">
        <v>1</v>
      </c>
      <c r="L138" s="33" t="s">
        <v>1</v>
      </c>
    </row>
    <row r="139" spans="1:12" ht="15" customHeight="1" x14ac:dyDescent="0.25">
      <c r="A139" s="21" t="s">
        <v>134</v>
      </c>
      <c r="B139" s="22" t="s">
        <v>135</v>
      </c>
      <c r="C139" s="32" t="s">
        <v>213</v>
      </c>
      <c r="D139" s="32" t="s">
        <v>213</v>
      </c>
      <c r="E139" s="32" t="s">
        <v>213</v>
      </c>
      <c r="F139" s="32" t="s">
        <v>213</v>
      </c>
      <c r="G139" s="32" t="s">
        <v>213</v>
      </c>
      <c r="H139" s="32" t="s">
        <v>1</v>
      </c>
      <c r="I139" s="32" t="s">
        <v>1</v>
      </c>
      <c r="J139" s="32" t="s">
        <v>213</v>
      </c>
      <c r="K139" s="32" t="s">
        <v>1</v>
      </c>
      <c r="L139" s="32" t="s">
        <v>1</v>
      </c>
    </row>
    <row r="140" spans="1:12" ht="15" customHeight="1" x14ac:dyDescent="0.25">
      <c r="A140" s="23" t="s">
        <v>136</v>
      </c>
      <c r="B140" s="24">
        <v>4110890</v>
      </c>
      <c r="C140" s="33" t="s">
        <v>213</v>
      </c>
      <c r="D140" s="33" t="s">
        <v>213</v>
      </c>
      <c r="E140" s="33" t="s">
        <v>213</v>
      </c>
      <c r="F140" s="33" t="s">
        <v>213</v>
      </c>
      <c r="G140" s="33" t="s">
        <v>213</v>
      </c>
      <c r="H140" s="33" t="s">
        <v>1</v>
      </c>
      <c r="I140" s="33" t="s">
        <v>1</v>
      </c>
      <c r="J140" s="33" t="s">
        <v>213</v>
      </c>
      <c r="K140" s="33" t="s">
        <v>1</v>
      </c>
      <c r="L140" s="33" t="s">
        <v>1</v>
      </c>
    </row>
    <row r="141" spans="1:12" ht="15" customHeight="1" x14ac:dyDescent="0.25">
      <c r="A141" s="21" t="s">
        <v>137</v>
      </c>
      <c r="B141" s="22">
        <v>4109430</v>
      </c>
      <c r="C141" s="32" t="s">
        <v>213</v>
      </c>
      <c r="D141" s="32" t="s">
        <v>213</v>
      </c>
      <c r="E141" s="32" t="s">
        <v>213</v>
      </c>
      <c r="F141" s="32" t="s">
        <v>213</v>
      </c>
      <c r="G141" s="32" t="s">
        <v>213</v>
      </c>
      <c r="H141" s="32" t="s">
        <v>1</v>
      </c>
      <c r="I141" s="32" t="s">
        <v>1</v>
      </c>
      <c r="J141" s="32" t="s">
        <v>213</v>
      </c>
      <c r="K141" s="32" t="s">
        <v>1</v>
      </c>
      <c r="L141" s="32" t="s">
        <v>1</v>
      </c>
    </row>
    <row r="142" spans="1:12" ht="15" customHeight="1" x14ac:dyDescent="0.25">
      <c r="A142" s="23" t="s">
        <v>138</v>
      </c>
      <c r="B142" s="24">
        <v>4109480</v>
      </c>
      <c r="C142" s="33" t="s">
        <v>213</v>
      </c>
      <c r="D142" s="33" t="s">
        <v>213</v>
      </c>
      <c r="E142" s="33" t="s">
        <v>213</v>
      </c>
      <c r="F142" s="33" t="s">
        <v>213</v>
      </c>
      <c r="G142" s="33" t="s">
        <v>213</v>
      </c>
      <c r="H142" s="33" t="s">
        <v>1</v>
      </c>
      <c r="I142" s="33" t="s">
        <v>1</v>
      </c>
      <c r="J142" s="33" t="s">
        <v>213</v>
      </c>
      <c r="K142" s="33" t="s">
        <v>1</v>
      </c>
      <c r="L142" s="33" t="s">
        <v>1</v>
      </c>
    </row>
    <row r="143" spans="1:12" ht="15" customHeight="1" x14ac:dyDescent="0.25">
      <c r="A143" s="21" t="s">
        <v>139</v>
      </c>
      <c r="B143" s="22">
        <v>4109510</v>
      </c>
      <c r="C143" s="32" t="s">
        <v>213</v>
      </c>
      <c r="D143" s="32" t="s">
        <v>213</v>
      </c>
      <c r="E143" s="32" t="s">
        <v>213</v>
      </c>
      <c r="F143" s="32" t="s">
        <v>213</v>
      </c>
      <c r="G143" s="32" t="s">
        <v>213</v>
      </c>
      <c r="H143" s="32" t="s">
        <v>1</v>
      </c>
      <c r="I143" s="32" t="s">
        <v>1</v>
      </c>
      <c r="J143" s="32" t="s">
        <v>213</v>
      </c>
      <c r="K143" s="32" t="s">
        <v>1</v>
      </c>
      <c r="L143" s="32" t="s">
        <v>1</v>
      </c>
    </row>
    <row r="144" spans="1:12" ht="15" customHeight="1" x14ac:dyDescent="0.25">
      <c r="A144" s="23" t="s">
        <v>140</v>
      </c>
      <c r="B144" s="24">
        <v>4109530</v>
      </c>
      <c r="C144" s="33" t="s">
        <v>213</v>
      </c>
      <c r="D144" s="33" t="s">
        <v>213</v>
      </c>
      <c r="E144" s="33" t="s">
        <v>213</v>
      </c>
      <c r="F144" s="33" t="s">
        <v>213</v>
      </c>
      <c r="G144" s="33" t="s">
        <v>213</v>
      </c>
      <c r="H144" s="33" t="s">
        <v>1</v>
      </c>
      <c r="I144" s="33" t="s">
        <v>1</v>
      </c>
      <c r="J144" s="33" t="s">
        <v>213</v>
      </c>
      <c r="K144" s="33" t="s">
        <v>1</v>
      </c>
      <c r="L144" s="33" t="s">
        <v>1</v>
      </c>
    </row>
    <row r="145" spans="1:12" ht="15" customHeight="1" x14ac:dyDescent="0.25">
      <c r="A145" s="21" t="s">
        <v>141</v>
      </c>
      <c r="B145" s="22">
        <v>4109600</v>
      </c>
      <c r="C145" s="32" t="s">
        <v>213</v>
      </c>
      <c r="D145" s="32" t="s">
        <v>213</v>
      </c>
      <c r="E145" s="32" t="s">
        <v>213</v>
      </c>
      <c r="F145" s="32" t="s">
        <v>213</v>
      </c>
      <c r="G145" s="32" t="s">
        <v>213</v>
      </c>
      <c r="H145" s="32" t="s">
        <v>1</v>
      </c>
      <c r="I145" s="32" t="s">
        <v>1</v>
      </c>
      <c r="J145" s="32" t="s">
        <v>213</v>
      </c>
      <c r="K145" s="32" t="s">
        <v>1</v>
      </c>
      <c r="L145" s="32" t="s">
        <v>1</v>
      </c>
    </row>
    <row r="146" spans="1:12" ht="15" customHeight="1" x14ac:dyDescent="0.25">
      <c r="A146" s="23" t="s">
        <v>142</v>
      </c>
      <c r="B146" s="24">
        <v>4109630</v>
      </c>
      <c r="C146" s="33" t="s">
        <v>213</v>
      </c>
      <c r="D146" s="33" t="s">
        <v>213</v>
      </c>
      <c r="E146" s="33" t="s">
        <v>213</v>
      </c>
      <c r="F146" s="33" t="s">
        <v>213</v>
      </c>
      <c r="G146" s="33" t="s">
        <v>213</v>
      </c>
      <c r="H146" s="33" t="s">
        <v>1</v>
      </c>
      <c r="I146" s="33" t="s">
        <v>1</v>
      </c>
      <c r="J146" s="33" t="s">
        <v>213</v>
      </c>
      <c r="K146" s="33" t="s">
        <v>1</v>
      </c>
      <c r="L146" s="33" t="s">
        <v>1</v>
      </c>
    </row>
    <row r="147" spans="1:12" ht="15" customHeight="1" x14ac:dyDescent="0.25">
      <c r="A147" s="21" t="s">
        <v>143</v>
      </c>
      <c r="B147" s="22">
        <v>4109660</v>
      </c>
      <c r="C147" s="32" t="s">
        <v>213</v>
      </c>
      <c r="D147" s="32" t="s">
        <v>213</v>
      </c>
      <c r="E147" s="32" t="s">
        <v>213</v>
      </c>
      <c r="F147" s="32" t="s">
        <v>213</v>
      </c>
      <c r="G147" s="32" t="s">
        <v>213</v>
      </c>
      <c r="H147" s="32" t="s">
        <v>1</v>
      </c>
      <c r="I147" s="32" t="s">
        <v>1</v>
      </c>
      <c r="J147" s="32" t="s">
        <v>213</v>
      </c>
      <c r="K147" s="32" t="s">
        <v>1</v>
      </c>
      <c r="L147" s="32" t="s">
        <v>1</v>
      </c>
    </row>
    <row r="148" spans="1:12" ht="15" customHeight="1" x14ac:dyDescent="0.25">
      <c r="A148" s="23" t="s">
        <v>144</v>
      </c>
      <c r="B148" s="24">
        <v>4109690</v>
      </c>
      <c r="C148" s="33" t="s">
        <v>213</v>
      </c>
      <c r="D148" s="33" t="s">
        <v>213</v>
      </c>
      <c r="E148" s="33" t="s">
        <v>213</v>
      </c>
      <c r="F148" s="33" t="s">
        <v>213</v>
      </c>
      <c r="G148" s="33" t="s">
        <v>213</v>
      </c>
      <c r="H148" s="33" t="s">
        <v>1</v>
      </c>
      <c r="I148" s="33" t="s">
        <v>1</v>
      </c>
      <c r="J148" s="33" t="s">
        <v>213</v>
      </c>
      <c r="K148" s="33" t="s">
        <v>1</v>
      </c>
      <c r="L148" s="33" t="s">
        <v>1</v>
      </c>
    </row>
    <row r="149" spans="1:12" ht="15" customHeight="1" x14ac:dyDescent="0.25">
      <c r="A149" s="21" t="s">
        <v>145</v>
      </c>
      <c r="B149" s="22">
        <v>4109720</v>
      </c>
      <c r="C149" s="32" t="s">
        <v>213</v>
      </c>
      <c r="D149" s="32" t="s">
        <v>213</v>
      </c>
      <c r="E149" s="32" t="s">
        <v>213</v>
      </c>
      <c r="F149" s="32" t="s">
        <v>213</v>
      </c>
      <c r="G149" s="32" t="s">
        <v>213</v>
      </c>
      <c r="H149" s="32" t="s">
        <v>1</v>
      </c>
      <c r="I149" s="32" t="s">
        <v>1</v>
      </c>
      <c r="J149" s="32" t="s">
        <v>213</v>
      </c>
      <c r="K149" s="32" t="s">
        <v>1</v>
      </c>
      <c r="L149" s="32" t="s">
        <v>1</v>
      </c>
    </row>
    <row r="150" spans="1:12" ht="15" customHeight="1" x14ac:dyDescent="0.25">
      <c r="A150" s="23" t="s">
        <v>146</v>
      </c>
      <c r="B150" s="24">
        <v>4109750</v>
      </c>
      <c r="C150" s="33" t="s">
        <v>213</v>
      </c>
      <c r="D150" s="33" t="s">
        <v>213</v>
      </c>
      <c r="E150" s="33" t="s">
        <v>213</v>
      </c>
      <c r="F150" s="33" t="s">
        <v>213</v>
      </c>
      <c r="G150" s="33" t="s">
        <v>213</v>
      </c>
      <c r="H150" s="33" t="s">
        <v>1</v>
      </c>
      <c r="I150" s="33" t="s">
        <v>1</v>
      </c>
      <c r="J150" s="33" t="s">
        <v>213</v>
      </c>
      <c r="K150" s="33" t="s">
        <v>1</v>
      </c>
      <c r="L150" s="33" t="s">
        <v>1</v>
      </c>
    </row>
    <row r="151" spans="1:12" ht="15" customHeight="1" x14ac:dyDescent="0.25">
      <c r="A151" s="21" t="s">
        <v>147</v>
      </c>
      <c r="B151" s="22">
        <v>4109870</v>
      </c>
      <c r="C151" s="32" t="s">
        <v>213</v>
      </c>
      <c r="D151" s="32" t="s">
        <v>213</v>
      </c>
      <c r="E151" s="32" t="s">
        <v>213</v>
      </c>
      <c r="F151" s="32" t="s">
        <v>213</v>
      </c>
      <c r="G151" s="32" t="s">
        <v>213</v>
      </c>
      <c r="H151" s="32" t="s">
        <v>1</v>
      </c>
      <c r="I151" s="32" t="s">
        <v>1</v>
      </c>
      <c r="J151" s="32" t="s">
        <v>213</v>
      </c>
      <c r="K151" s="32" t="s">
        <v>1</v>
      </c>
      <c r="L151" s="32" t="s">
        <v>1</v>
      </c>
    </row>
    <row r="152" spans="1:12" ht="15" customHeight="1" x14ac:dyDescent="0.25">
      <c r="A152" s="23" t="s">
        <v>148</v>
      </c>
      <c r="B152" s="24">
        <v>4109960</v>
      </c>
      <c r="C152" s="33" t="s">
        <v>213</v>
      </c>
      <c r="D152" s="33" t="s">
        <v>213</v>
      </c>
      <c r="E152" s="33" t="s">
        <v>213</v>
      </c>
      <c r="F152" s="33" t="s">
        <v>213</v>
      </c>
      <c r="G152" s="33" t="s">
        <v>213</v>
      </c>
      <c r="H152" s="33" t="s">
        <v>1</v>
      </c>
      <c r="I152" s="33" t="s">
        <v>1</v>
      </c>
      <c r="J152" s="33" t="s">
        <v>213</v>
      </c>
      <c r="K152" s="33" t="s">
        <v>1</v>
      </c>
      <c r="L152" s="33" t="s">
        <v>1</v>
      </c>
    </row>
    <row r="153" spans="1:12" ht="15" customHeight="1" x14ac:dyDescent="0.25">
      <c r="A153" s="21" t="s">
        <v>149</v>
      </c>
      <c r="B153" s="22">
        <v>4110020</v>
      </c>
      <c r="C153" s="32" t="s">
        <v>213</v>
      </c>
      <c r="D153" s="32" t="s">
        <v>213</v>
      </c>
      <c r="E153" s="32" t="s">
        <v>213</v>
      </c>
      <c r="F153" s="32" t="s">
        <v>213</v>
      </c>
      <c r="G153" s="32" t="s">
        <v>213</v>
      </c>
      <c r="H153" s="32" t="s">
        <v>1</v>
      </c>
      <c r="I153" s="32" t="s">
        <v>1</v>
      </c>
      <c r="J153" s="32" t="s">
        <v>213</v>
      </c>
      <c r="K153" s="32" t="s">
        <v>1</v>
      </c>
      <c r="L153" s="32" t="s">
        <v>1</v>
      </c>
    </row>
    <row r="154" spans="1:12" ht="15" customHeight="1" x14ac:dyDescent="0.25">
      <c r="A154" s="23" t="s">
        <v>150</v>
      </c>
      <c r="B154" s="24">
        <v>4110040</v>
      </c>
      <c r="C154" s="33" t="s">
        <v>213</v>
      </c>
      <c r="D154" s="33" t="s">
        <v>213</v>
      </c>
      <c r="E154" s="33" t="s">
        <v>213</v>
      </c>
      <c r="F154" s="33" t="s">
        <v>213</v>
      </c>
      <c r="G154" s="33" t="s">
        <v>213</v>
      </c>
      <c r="H154" s="34" t="s">
        <v>1</v>
      </c>
      <c r="I154" s="37" t="s">
        <v>1</v>
      </c>
      <c r="J154" s="33" t="s">
        <v>213</v>
      </c>
      <c r="K154" s="33" t="s">
        <v>1</v>
      </c>
      <c r="L154" s="33" t="s">
        <v>1</v>
      </c>
    </row>
    <row r="155" spans="1:12" ht="15" customHeight="1" x14ac:dyDescent="0.25">
      <c r="A155" s="21" t="s">
        <v>151</v>
      </c>
      <c r="B155" s="22">
        <v>4110080</v>
      </c>
      <c r="C155" s="32" t="s">
        <v>213</v>
      </c>
      <c r="D155" s="32" t="s">
        <v>213</v>
      </c>
      <c r="E155" s="32" t="s">
        <v>213</v>
      </c>
      <c r="F155" s="32" t="s">
        <v>213</v>
      </c>
      <c r="G155" s="32" t="s">
        <v>213</v>
      </c>
      <c r="H155" s="32" t="s">
        <v>1</v>
      </c>
      <c r="I155" s="32" t="s">
        <v>1</v>
      </c>
      <c r="J155" s="32" t="s">
        <v>213</v>
      </c>
      <c r="K155" s="32" t="s">
        <v>1</v>
      </c>
      <c r="L155" s="32" t="s">
        <v>1</v>
      </c>
    </row>
    <row r="156" spans="1:12" ht="15" customHeight="1" x14ac:dyDescent="0.25">
      <c r="A156" s="23" t="s">
        <v>152</v>
      </c>
      <c r="B156" s="24">
        <v>4110110</v>
      </c>
      <c r="C156" s="33" t="s">
        <v>213</v>
      </c>
      <c r="D156" s="33" t="s">
        <v>213</v>
      </c>
      <c r="E156" s="33" t="s">
        <v>213</v>
      </c>
      <c r="F156" s="33" t="s">
        <v>213</v>
      </c>
      <c r="G156" s="33" t="s">
        <v>213</v>
      </c>
      <c r="H156" s="33" t="s">
        <v>1</v>
      </c>
      <c r="I156" s="33" t="s">
        <v>1</v>
      </c>
      <c r="J156" s="33" t="s">
        <v>213</v>
      </c>
      <c r="K156" s="33" t="s">
        <v>1</v>
      </c>
      <c r="L156" s="33" t="s">
        <v>1</v>
      </c>
    </row>
    <row r="157" spans="1:12" ht="15" customHeight="1" x14ac:dyDescent="0.25">
      <c r="A157" s="21" t="s">
        <v>153</v>
      </c>
      <c r="B157" s="22">
        <v>4110200</v>
      </c>
      <c r="C157" s="32" t="s">
        <v>213</v>
      </c>
      <c r="D157" s="32" t="s">
        <v>213</v>
      </c>
      <c r="E157" s="32" t="s">
        <v>213</v>
      </c>
      <c r="F157" s="32" t="s">
        <v>213</v>
      </c>
      <c r="G157" s="32" t="s">
        <v>213</v>
      </c>
      <c r="H157" s="32" t="s">
        <v>1</v>
      </c>
      <c r="I157" s="32" t="s">
        <v>1</v>
      </c>
      <c r="J157" s="32" t="s">
        <v>213</v>
      </c>
      <c r="K157" s="32" t="s">
        <v>1</v>
      </c>
      <c r="L157" s="32" t="s">
        <v>1</v>
      </c>
    </row>
    <row r="158" spans="1:12" ht="15" customHeight="1" x14ac:dyDescent="0.25">
      <c r="A158" s="23" t="s">
        <v>154</v>
      </c>
      <c r="B158" s="24">
        <v>4103265</v>
      </c>
      <c r="C158" s="33" t="s">
        <v>213</v>
      </c>
      <c r="D158" s="33" t="s">
        <v>213</v>
      </c>
      <c r="E158" s="33" t="s">
        <v>213</v>
      </c>
      <c r="F158" s="33" t="s">
        <v>213</v>
      </c>
      <c r="G158" s="33" t="s">
        <v>213</v>
      </c>
      <c r="H158" s="33" t="s">
        <v>1</v>
      </c>
      <c r="I158" s="33" t="s">
        <v>1</v>
      </c>
      <c r="J158" s="33" t="s">
        <v>213</v>
      </c>
      <c r="K158" s="33" t="s">
        <v>1</v>
      </c>
      <c r="L158" s="33" t="s">
        <v>1</v>
      </c>
    </row>
    <row r="159" spans="1:12" ht="15" customHeight="1" x14ac:dyDescent="0.25">
      <c r="A159" s="21" t="s">
        <v>155</v>
      </c>
      <c r="B159" s="22">
        <v>4110350</v>
      </c>
      <c r="C159" s="32" t="s">
        <v>213</v>
      </c>
      <c r="D159" s="32" t="s">
        <v>213</v>
      </c>
      <c r="E159" s="32" t="s">
        <v>213</v>
      </c>
      <c r="F159" s="32" t="s">
        <v>213</v>
      </c>
      <c r="G159" s="32" t="s">
        <v>213</v>
      </c>
      <c r="H159" s="32" t="s">
        <v>1</v>
      </c>
      <c r="I159" s="32" t="s">
        <v>1</v>
      </c>
      <c r="J159" s="32" t="s">
        <v>213</v>
      </c>
      <c r="K159" s="32" t="s">
        <v>1</v>
      </c>
      <c r="L159" s="32" t="s">
        <v>1</v>
      </c>
    </row>
    <row r="160" spans="1:12" ht="15" customHeight="1" x14ac:dyDescent="0.25">
      <c r="A160" s="23" t="s">
        <v>156</v>
      </c>
      <c r="B160" s="24">
        <v>4110410</v>
      </c>
      <c r="C160" s="33" t="s">
        <v>213</v>
      </c>
      <c r="D160" s="33" t="s">
        <v>213</v>
      </c>
      <c r="E160" s="33" t="s">
        <v>213</v>
      </c>
      <c r="F160" s="33" t="s">
        <v>213</v>
      </c>
      <c r="G160" s="33" t="s">
        <v>213</v>
      </c>
      <c r="H160" s="33" t="s">
        <v>1</v>
      </c>
      <c r="I160" s="33" t="s">
        <v>1</v>
      </c>
      <c r="J160" s="33" t="s">
        <v>213</v>
      </c>
      <c r="K160" s="33" t="s">
        <v>1</v>
      </c>
      <c r="L160" s="33" t="s">
        <v>1</v>
      </c>
    </row>
    <row r="161" spans="1:12" ht="15" customHeight="1" x14ac:dyDescent="0.25">
      <c r="A161" s="21" t="s">
        <v>157</v>
      </c>
      <c r="B161" s="22">
        <v>4110520</v>
      </c>
      <c r="C161" s="32" t="s">
        <v>213</v>
      </c>
      <c r="D161" s="32" t="s">
        <v>213</v>
      </c>
      <c r="E161" s="32" t="s">
        <v>213</v>
      </c>
      <c r="F161" s="32" t="s">
        <v>213</v>
      </c>
      <c r="G161" s="32" t="s">
        <v>213</v>
      </c>
      <c r="H161" s="32" t="s">
        <v>1</v>
      </c>
      <c r="I161" s="32" t="s">
        <v>1</v>
      </c>
      <c r="J161" s="32" t="s">
        <v>213</v>
      </c>
      <c r="K161" s="32" t="s">
        <v>1</v>
      </c>
      <c r="L161" s="32" t="s">
        <v>1</v>
      </c>
    </row>
    <row r="162" spans="1:12" ht="15" customHeight="1" x14ac:dyDescent="0.25">
      <c r="A162" s="23" t="s">
        <v>158</v>
      </c>
      <c r="B162" s="24">
        <v>4110530</v>
      </c>
      <c r="C162" s="33" t="s">
        <v>213</v>
      </c>
      <c r="D162" s="33" t="s">
        <v>213</v>
      </c>
      <c r="E162" s="33" t="s">
        <v>213</v>
      </c>
      <c r="F162" s="33" t="s">
        <v>213</v>
      </c>
      <c r="G162" s="33" t="s">
        <v>213</v>
      </c>
      <c r="H162" s="33" t="s">
        <v>1</v>
      </c>
      <c r="I162" s="33" t="s">
        <v>1</v>
      </c>
      <c r="J162" s="33" t="s">
        <v>213</v>
      </c>
      <c r="K162" s="33" t="s">
        <v>1</v>
      </c>
      <c r="L162" s="33" t="s">
        <v>1</v>
      </c>
    </row>
    <row r="163" spans="1:12" ht="15" customHeight="1" x14ac:dyDescent="0.25">
      <c r="A163" s="21" t="s">
        <v>159</v>
      </c>
      <c r="B163" s="22">
        <v>4110560</v>
      </c>
      <c r="C163" s="32" t="s">
        <v>213</v>
      </c>
      <c r="D163" s="32" t="s">
        <v>213</v>
      </c>
      <c r="E163" s="32" t="s">
        <v>213</v>
      </c>
      <c r="F163" s="32" t="s">
        <v>213</v>
      </c>
      <c r="G163" s="32" t="s">
        <v>213</v>
      </c>
      <c r="H163" s="32" t="s">
        <v>1</v>
      </c>
      <c r="I163" s="32" t="s">
        <v>1</v>
      </c>
      <c r="J163" s="32" t="s">
        <v>213</v>
      </c>
      <c r="K163" s="32" t="s">
        <v>1</v>
      </c>
      <c r="L163" s="32" t="s">
        <v>1</v>
      </c>
    </row>
    <row r="164" spans="1:12" ht="15" customHeight="1" x14ac:dyDescent="0.25">
      <c r="A164" s="23" t="s">
        <v>160</v>
      </c>
      <c r="B164" s="24">
        <v>4110680</v>
      </c>
      <c r="C164" s="33" t="s">
        <v>213</v>
      </c>
      <c r="D164" s="33" t="s">
        <v>213</v>
      </c>
      <c r="E164" s="33" t="s">
        <v>213</v>
      </c>
      <c r="F164" s="33" t="s">
        <v>213</v>
      </c>
      <c r="G164" s="33" t="s">
        <v>213</v>
      </c>
      <c r="H164" s="33" t="s">
        <v>1</v>
      </c>
      <c r="I164" s="33" t="s">
        <v>1</v>
      </c>
      <c r="J164" s="33" t="s">
        <v>213</v>
      </c>
      <c r="K164" s="33" t="s">
        <v>1</v>
      </c>
      <c r="L164" s="33" t="s">
        <v>1</v>
      </c>
    </row>
    <row r="165" spans="1:12" ht="15" customHeight="1" x14ac:dyDescent="0.25">
      <c r="A165" s="21" t="s">
        <v>161</v>
      </c>
      <c r="B165" s="22">
        <v>4110820</v>
      </c>
      <c r="C165" s="32" t="s">
        <v>213</v>
      </c>
      <c r="D165" s="32" t="s">
        <v>213</v>
      </c>
      <c r="E165" s="32" t="s">
        <v>213</v>
      </c>
      <c r="F165" s="32" t="s">
        <v>213</v>
      </c>
      <c r="G165" s="32" t="s">
        <v>213</v>
      </c>
      <c r="H165" s="32" t="s">
        <v>1</v>
      </c>
      <c r="I165" s="32" t="s">
        <v>1</v>
      </c>
      <c r="J165" s="32" t="s">
        <v>213</v>
      </c>
      <c r="K165" s="32" t="s">
        <v>1</v>
      </c>
      <c r="L165" s="32" t="s">
        <v>1</v>
      </c>
    </row>
    <row r="166" spans="1:12" ht="15" customHeight="1" x14ac:dyDescent="0.25">
      <c r="A166" s="23" t="s">
        <v>162</v>
      </c>
      <c r="B166" s="24">
        <v>4108100</v>
      </c>
      <c r="C166" s="33" t="s">
        <v>213</v>
      </c>
      <c r="D166" s="33" t="s">
        <v>213</v>
      </c>
      <c r="E166" s="33" t="s">
        <v>213</v>
      </c>
      <c r="F166" s="33" t="s">
        <v>213</v>
      </c>
      <c r="G166" s="33" t="s">
        <v>213</v>
      </c>
      <c r="H166" s="33" t="s">
        <v>1</v>
      </c>
      <c r="I166" s="33" t="s">
        <v>1</v>
      </c>
      <c r="J166" s="33" t="s">
        <v>213</v>
      </c>
      <c r="K166" s="33" t="s">
        <v>1</v>
      </c>
      <c r="L166" s="33" t="s">
        <v>1</v>
      </c>
    </row>
    <row r="167" spans="1:12" ht="15" customHeight="1" x14ac:dyDescent="0.25">
      <c r="A167" s="21" t="s">
        <v>163</v>
      </c>
      <c r="B167" s="22">
        <v>4110980</v>
      </c>
      <c r="C167" s="32" t="s">
        <v>213</v>
      </c>
      <c r="D167" s="32" t="s">
        <v>213</v>
      </c>
      <c r="E167" s="32" t="s">
        <v>213</v>
      </c>
      <c r="F167" s="32" t="s">
        <v>213</v>
      </c>
      <c r="G167" s="32" t="s">
        <v>213</v>
      </c>
      <c r="H167" s="32" t="s">
        <v>1</v>
      </c>
      <c r="I167" s="32" t="s">
        <v>1</v>
      </c>
      <c r="J167" s="32" t="s">
        <v>213</v>
      </c>
      <c r="K167" s="32" t="s">
        <v>1</v>
      </c>
      <c r="L167" s="32" t="s">
        <v>1</v>
      </c>
    </row>
    <row r="168" spans="1:12" ht="15" customHeight="1" x14ac:dyDescent="0.25">
      <c r="A168" s="23" t="s">
        <v>164</v>
      </c>
      <c r="B168" s="24">
        <v>4111040</v>
      </c>
      <c r="C168" s="33" t="s">
        <v>213</v>
      </c>
      <c r="D168" s="33" t="s">
        <v>213</v>
      </c>
      <c r="E168" s="33" t="s">
        <v>213</v>
      </c>
      <c r="F168" s="33" t="s">
        <v>213</v>
      </c>
      <c r="G168" s="33" t="s">
        <v>213</v>
      </c>
      <c r="H168" s="33" t="s">
        <v>1</v>
      </c>
      <c r="I168" s="33" t="s">
        <v>1</v>
      </c>
      <c r="J168" s="33" t="s">
        <v>213</v>
      </c>
      <c r="K168" s="33" t="s">
        <v>1</v>
      </c>
      <c r="L168" s="33" t="s">
        <v>1</v>
      </c>
    </row>
    <row r="169" spans="1:12" ht="15" customHeight="1" x14ac:dyDescent="0.25">
      <c r="A169" s="21" t="s">
        <v>165</v>
      </c>
      <c r="B169" s="22">
        <v>4111100</v>
      </c>
      <c r="C169" s="32" t="s">
        <v>213</v>
      </c>
      <c r="D169" s="32" t="s">
        <v>213</v>
      </c>
      <c r="E169" s="32" t="s">
        <v>213</v>
      </c>
      <c r="F169" s="32" t="s">
        <v>213</v>
      </c>
      <c r="G169" s="32" t="s">
        <v>213</v>
      </c>
      <c r="H169" s="32" t="s">
        <v>1</v>
      </c>
      <c r="I169" s="32" t="s">
        <v>1</v>
      </c>
      <c r="J169" s="32" t="s">
        <v>213</v>
      </c>
      <c r="K169" s="32" t="s">
        <v>1</v>
      </c>
      <c r="L169" s="32" t="s">
        <v>1</v>
      </c>
    </row>
    <row r="170" spans="1:12" ht="15" customHeight="1" x14ac:dyDescent="0.25">
      <c r="A170" s="23" t="s">
        <v>166</v>
      </c>
      <c r="B170" s="24">
        <v>4111220</v>
      </c>
      <c r="C170" s="33" t="s">
        <v>213</v>
      </c>
      <c r="D170" s="33" t="s">
        <v>213</v>
      </c>
      <c r="E170" s="33" t="s">
        <v>213</v>
      </c>
      <c r="F170" s="33" t="s">
        <v>213</v>
      </c>
      <c r="G170" s="33" t="s">
        <v>213</v>
      </c>
      <c r="H170" s="33" t="s">
        <v>1</v>
      </c>
      <c r="I170" s="33" t="s">
        <v>1</v>
      </c>
      <c r="J170" s="33" t="s">
        <v>213</v>
      </c>
      <c r="K170" s="33" t="s">
        <v>1</v>
      </c>
      <c r="L170" s="33" t="s">
        <v>1</v>
      </c>
    </row>
    <row r="171" spans="1:12" ht="15" customHeight="1" x14ac:dyDescent="0.25">
      <c r="A171" s="21" t="s">
        <v>167</v>
      </c>
      <c r="B171" s="22">
        <v>4111250</v>
      </c>
      <c r="C171" s="32" t="s">
        <v>213</v>
      </c>
      <c r="D171" s="32" t="s">
        <v>213</v>
      </c>
      <c r="E171" s="32" t="s">
        <v>213</v>
      </c>
      <c r="F171" s="32" t="s">
        <v>213</v>
      </c>
      <c r="G171" s="32" t="s">
        <v>213</v>
      </c>
      <c r="H171" s="32" t="s">
        <v>1</v>
      </c>
      <c r="I171" s="32" t="s">
        <v>1</v>
      </c>
      <c r="J171" s="32" t="s">
        <v>213</v>
      </c>
      <c r="K171" s="32" t="s">
        <v>1</v>
      </c>
      <c r="L171" s="32" t="s">
        <v>1</v>
      </c>
    </row>
    <row r="172" spans="1:12" ht="15" customHeight="1" x14ac:dyDescent="0.25">
      <c r="A172" s="23" t="s">
        <v>168</v>
      </c>
      <c r="B172" s="24">
        <v>4111290</v>
      </c>
      <c r="C172" s="33" t="s">
        <v>213</v>
      </c>
      <c r="D172" s="33" t="s">
        <v>213</v>
      </c>
      <c r="E172" s="33" t="s">
        <v>213</v>
      </c>
      <c r="F172" s="33" t="s">
        <v>213</v>
      </c>
      <c r="G172" s="33" t="s">
        <v>213</v>
      </c>
      <c r="H172" s="33" t="s">
        <v>1</v>
      </c>
      <c r="I172" s="33" t="s">
        <v>1</v>
      </c>
      <c r="J172" s="33" t="s">
        <v>213</v>
      </c>
      <c r="K172" s="33" t="s">
        <v>1</v>
      </c>
      <c r="L172" s="33" t="s">
        <v>1</v>
      </c>
    </row>
    <row r="173" spans="1:12" ht="15" customHeight="1" x14ac:dyDescent="0.25">
      <c r="A173" s="21" t="s">
        <v>169</v>
      </c>
      <c r="B173" s="22">
        <v>4111450</v>
      </c>
      <c r="C173" s="32" t="s">
        <v>213</v>
      </c>
      <c r="D173" s="32" t="s">
        <v>213</v>
      </c>
      <c r="E173" s="32" t="s">
        <v>213</v>
      </c>
      <c r="F173" s="32" t="s">
        <v>213</v>
      </c>
      <c r="G173" s="32" t="s">
        <v>213</v>
      </c>
      <c r="H173" s="32" t="s">
        <v>1</v>
      </c>
      <c r="I173" s="32" t="s">
        <v>1</v>
      </c>
      <c r="J173" s="32" t="s">
        <v>213</v>
      </c>
      <c r="K173" s="32" t="s">
        <v>1</v>
      </c>
      <c r="L173" s="32" t="s">
        <v>1</v>
      </c>
    </row>
    <row r="174" spans="1:12" ht="15" customHeight="1" x14ac:dyDescent="0.25">
      <c r="A174" s="23" t="s">
        <v>170</v>
      </c>
      <c r="B174" s="24">
        <v>4111490</v>
      </c>
      <c r="C174" s="33" t="s">
        <v>213</v>
      </c>
      <c r="D174" s="33" t="s">
        <v>213</v>
      </c>
      <c r="E174" s="33" t="s">
        <v>213</v>
      </c>
      <c r="F174" s="33" t="s">
        <v>213</v>
      </c>
      <c r="G174" s="33" t="s">
        <v>213</v>
      </c>
      <c r="H174" s="33" t="s">
        <v>1</v>
      </c>
      <c r="I174" s="33" t="s">
        <v>1</v>
      </c>
      <c r="J174" s="33" t="s">
        <v>213</v>
      </c>
      <c r="K174" s="33" t="s">
        <v>1</v>
      </c>
      <c r="L174" s="33" t="s">
        <v>1</v>
      </c>
    </row>
    <row r="175" spans="1:12" ht="15" customHeight="1" x14ac:dyDescent="0.25">
      <c r="A175" s="21" t="s">
        <v>171</v>
      </c>
      <c r="B175" s="22">
        <v>4105100</v>
      </c>
      <c r="C175" s="32" t="s">
        <v>213</v>
      </c>
      <c r="D175" s="32" t="s">
        <v>213</v>
      </c>
      <c r="E175" s="32" t="s">
        <v>213</v>
      </c>
      <c r="F175" s="32" t="s">
        <v>213</v>
      </c>
      <c r="G175" s="32" t="s">
        <v>213</v>
      </c>
      <c r="H175" s="32" t="s">
        <v>1</v>
      </c>
      <c r="I175" s="32" t="s">
        <v>1</v>
      </c>
      <c r="J175" s="32" t="s">
        <v>213</v>
      </c>
      <c r="K175" s="32" t="s">
        <v>1</v>
      </c>
      <c r="L175" s="32" t="s">
        <v>1</v>
      </c>
    </row>
    <row r="176" spans="1:12" ht="15" customHeight="1" x14ac:dyDescent="0.25">
      <c r="A176" s="23" t="s">
        <v>172</v>
      </c>
      <c r="B176" s="24">
        <v>4105020</v>
      </c>
      <c r="C176" s="33" t="s">
        <v>213</v>
      </c>
      <c r="D176" s="33" t="s">
        <v>213</v>
      </c>
      <c r="E176" s="33" t="s">
        <v>213</v>
      </c>
      <c r="F176" s="33" t="s">
        <v>213</v>
      </c>
      <c r="G176" s="33" t="s">
        <v>213</v>
      </c>
      <c r="H176" s="33" t="s">
        <v>1</v>
      </c>
      <c r="I176" s="33" t="s">
        <v>1</v>
      </c>
      <c r="J176" s="33" t="s">
        <v>213</v>
      </c>
      <c r="K176" s="33" t="s">
        <v>1</v>
      </c>
      <c r="L176" s="33" t="s">
        <v>1</v>
      </c>
    </row>
    <row r="177" spans="1:12" ht="15" customHeight="1" x14ac:dyDescent="0.25">
      <c r="A177" s="21" t="s">
        <v>173</v>
      </c>
      <c r="B177" s="22">
        <v>4111580</v>
      </c>
      <c r="C177" s="32" t="s">
        <v>213</v>
      </c>
      <c r="D177" s="32" t="s">
        <v>213</v>
      </c>
      <c r="E177" s="32" t="s">
        <v>213</v>
      </c>
      <c r="F177" s="32" t="s">
        <v>213</v>
      </c>
      <c r="G177" s="32" t="s">
        <v>213</v>
      </c>
      <c r="H177" s="32" t="s">
        <v>1</v>
      </c>
      <c r="I177" s="32" t="s">
        <v>1</v>
      </c>
      <c r="J177" s="32" t="s">
        <v>213</v>
      </c>
      <c r="K177" s="32" t="s">
        <v>1</v>
      </c>
      <c r="L177" s="32" t="s">
        <v>1</v>
      </c>
    </row>
    <row r="178" spans="1:12" ht="15" customHeight="1" x14ac:dyDescent="0.25">
      <c r="A178" s="23" t="s">
        <v>174</v>
      </c>
      <c r="B178" s="24">
        <v>4111610</v>
      </c>
      <c r="C178" s="33" t="s">
        <v>213</v>
      </c>
      <c r="D178" s="33" t="s">
        <v>213</v>
      </c>
      <c r="E178" s="33" t="s">
        <v>213</v>
      </c>
      <c r="F178" s="33" t="s">
        <v>213</v>
      </c>
      <c r="G178" s="33" t="s">
        <v>213</v>
      </c>
      <c r="H178" s="33" t="s">
        <v>1</v>
      </c>
      <c r="I178" s="33" t="s">
        <v>1</v>
      </c>
      <c r="J178" s="33" t="s">
        <v>213</v>
      </c>
      <c r="K178" s="33" t="s">
        <v>1</v>
      </c>
      <c r="L178" s="33" t="s">
        <v>1</v>
      </c>
    </row>
    <row r="179" spans="1:12" ht="15" customHeight="1" x14ac:dyDescent="0.25">
      <c r="A179" s="21" t="s">
        <v>175</v>
      </c>
      <c r="B179" s="22">
        <v>4100021</v>
      </c>
      <c r="C179" s="32" t="s">
        <v>213</v>
      </c>
      <c r="D179" s="32" t="s">
        <v>213</v>
      </c>
      <c r="E179" s="32" t="s">
        <v>213</v>
      </c>
      <c r="F179" s="32" t="s">
        <v>213</v>
      </c>
      <c r="G179" s="32" t="s">
        <v>213</v>
      </c>
      <c r="H179" s="32" t="s">
        <v>1</v>
      </c>
      <c r="I179" s="32" t="s">
        <v>1</v>
      </c>
      <c r="J179" s="32" t="s">
        <v>213</v>
      </c>
      <c r="K179" s="32" t="s">
        <v>1</v>
      </c>
      <c r="L179" s="32" t="s">
        <v>1</v>
      </c>
    </row>
    <row r="180" spans="1:12" ht="15" customHeight="1" x14ac:dyDescent="0.25">
      <c r="A180" s="23" t="s">
        <v>176</v>
      </c>
      <c r="B180" s="24">
        <v>4111640</v>
      </c>
      <c r="C180" s="33" t="s">
        <v>213</v>
      </c>
      <c r="D180" s="33" t="s">
        <v>213</v>
      </c>
      <c r="E180" s="33" t="s">
        <v>213</v>
      </c>
      <c r="F180" s="33" t="s">
        <v>213</v>
      </c>
      <c r="G180" s="33" t="s">
        <v>213</v>
      </c>
      <c r="H180" s="33" t="s">
        <v>1</v>
      </c>
      <c r="I180" s="33" t="s">
        <v>1</v>
      </c>
      <c r="J180" s="33" t="s">
        <v>213</v>
      </c>
      <c r="K180" s="33" t="s">
        <v>1</v>
      </c>
      <c r="L180" s="33" t="s">
        <v>1</v>
      </c>
    </row>
    <row r="181" spans="1:12" ht="15" customHeight="1" x14ac:dyDescent="0.25">
      <c r="A181" s="21" t="s">
        <v>177</v>
      </c>
      <c r="B181" s="22">
        <v>4111670</v>
      </c>
      <c r="C181" s="32" t="s">
        <v>213</v>
      </c>
      <c r="D181" s="32" t="s">
        <v>213</v>
      </c>
      <c r="E181" s="32" t="s">
        <v>213</v>
      </c>
      <c r="F181" s="32" t="s">
        <v>213</v>
      </c>
      <c r="G181" s="32" t="s">
        <v>213</v>
      </c>
      <c r="H181" s="32" t="s">
        <v>1</v>
      </c>
      <c r="I181" s="32" t="s">
        <v>1</v>
      </c>
      <c r="J181" s="32" t="s">
        <v>213</v>
      </c>
      <c r="K181" s="32" t="s">
        <v>1</v>
      </c>
      <c r="L181" s="32" t="s">
        <v>1</v>
      </c>
    </row>
    <row r="182" spans="1:12" ht="15" customHeight="1" x14ac:dyDescent="0.25">
      <c r="A182" s="23" t="s">
        <v>178</v>
      </c>
      <c r="B182" s="24">
        <v>4111720</v>
      </c>
      <c r="C182" s="33" t="s">
        <v>213</v>
      </c>
      <c r="D182" s="33" t="s">
        <v>213</v>
      </c>
      <c r="E182" s="33" t="s">
        <v>213</v>
      </c>
      <c r="F182" s="33" t="s">
        <v>213</v>
      </c>
      <c r="G182" s="33" t="s">
        <v>213</v>
      </c>
      <c r="H182" s="33" t="s">
        <v>1</v>
      </c>
      <c r="I182" s="33" t="s">
        <v>1</v>
      </c>
      <c r="J182" s="33" t="s">
        <v>213</v>
      </c>
      <c r="K182" s="33" t="s">
        <v>1</v>
      </c>
      <c r="L182" s="33" t="s">
        <v>1</v>
      </c>
    </row>
    <row r="183" spans="1:12" ht="15" customHeight="1" x14ac:dyDescent="0.25">
      <c r="A183" s="21" t="s">
        <v>179</v>
      </c>
      <c r="B183" s="22">
        <v>4111760</v>
      </c>
      <c r="C183" s="32" t="s">
        <v>213</v>
      </c>
      <c r="D183" s="32" t="s">
        <v>213</v>
      </c>
      <c r="E183" s="32" t="s">
        <v>213</v>
      </c>
      <c r="F183" s="32" t="s">
        <v>213</v>
      </c>
      <c r="G183" s="32" t="s">
        <v>213</v>
      </c>
      <c r="H183" s="32" t="s">
        <v>1</v>
      </c>
      <c r="I183" s="32" t="s">
        <v>1</v>
      </c>
      <c r="J183" s="32" t="s">
        <v>213</v>
      </c>
      <c r="K183" s="32" t="s">
        <v>1</v>
      </c>
      <c r="L183" s="32" t="s">
        <v>1</v>
      </c>
    </row>
    <row r="184" spans="1:12" ht="15" customHeight="1" x14ac:dyDescent="0.25">
      <c r="A184" s="23" t="s">
        <v>180</v>
      </c>
      <c r="B184" s="24">
        <v>4111790</v>
      </c>
      <c r="C184" s="33" t="s">
        <v>213</v>
      </c>
      <c r="D184" s="33" t="s">
        <v>213</v>
      </c>
      <c r="E184" s="33" t="s">
        <v>213</v>
      </c>
      <c r="F184" s="33" t="s">
        <v>213</v>
      </c>
      <c r="G184" s="33" t="s">
        <v>213</v>
      </c>
      <c r="H184" s="33" t="s">
        <v>1</v>
      </c>
      <c r="I184" s="33" t="s">
        <v>1</v>
      </c>
      <c r="J184" s="33" t="s">
        <v>213</v>
      </c>
      <c r="K184" s="33" t="s">
        <v>1</v>
      </c>
      <c r="L184" s="33" t="s">
        <v>1</v>
      </c>
    </row>
    <row r="185" spans="1:12" ht="15" customHeight="1" x14ac:dyDescent="0.25">
      <c r="A185" s="21" t="s">
        <v>181</v>
      </c>
      <c r="B185" s="22">
        <v>4111910</v>
      </c>
      <c r="C185" s="32" t="s">
        <v>213</v>
      </c>
      <c r="D185" s="32" t="s">
        <v>213</v>
      </c>
      <c r="E185" s="32" t="s">
        <v>213</v>
      </c>
      <c r="F185" s="32" t="s">
        <v>213</v>
      </c>
      <c r="G185" s="32" t="s">
        <v>213</v>
      </c>
      <c r="H185" s="32" t="s">
        <v>1</v>
      </c>
      <c r="I185" s="32" t="s">
        <v>1</v>
      </c>
      <c r="J185" s="32" t="s">
        <v>213</v>
      </c>
      <c r="K185" s="32" t="s">
        <v>1</v>
      </c>
      <c r="L185" s="32" t="s">
        <v>1</v>
      </c>
    </row>
    <row r="186" spans="1:12" ht="15" customHeight="1" x14ac:dyDescent="0.25">
      <c r="A186" s="23" t="s">
        <v>182</v>
      </c>
      <c r="B186" s="24">
        <v>4111940</v>
      </c>
      <c r="C186" s="33" t="s">
        <v>213</v>
      </c>
      <c r="D186" s="33" t="s">
        <v>213</v>
      </c>
      <c r="E186" s="33" t="s">
        <v>213</v>
      </c>
      <c r="F186" s="33" t="s">
        <v>213</v>
      </c>
      <c r="G186" s="33" t="s">
        <v>213</v>
      </c>
      <c r="H186" s="33" t="s">
        <v>1</v>
      </c>
      <c r="I186" s="33" t="s">
        <v>1</v>
      </c>
      <c r="J186" s="33" t="s">
        <v>213</v>
      </c>
      <c r="K186" s="33" t="s">
        <v>1</v>
      </c>
      <c r="L186" s="33" t="s">
        <v>1</v>
      </c>
    </row>
    <row r="187" spans="1:12" ht="15" customHeight="1" x14ac:dyDescent="0.25">
      <c r="A187" s="21" t="s">
        <v>183</v>
      </c>
      <c r="B187" s="22">
        <v>4111970</v>
      </c>
      <c r="C187" s="32" t="s">
        <v>213</v>
      </c>
      <c r="D187" s="32" t="s">
        <v>213</v>
      </c>
      <c r="E187" s="32" t="s">
        <v>213</v>
      </c>
      <c r="F187" s="32" t="s">
        <v>213</v>
      </c>
      <c r="G187" s="32" t="s">
        <v>213</v>
      </c>
      <c r="H187" s="32" t="s">
        <v>1</v>
      </c>
      <c r="I187" s="32" t="s">
        <v>1</v>
      </c>
      <c r="J187" s="32" t="s">
        <v>213</v>
      </c>
      <c r="K187" s="32" t="s">
        <v>1</v>
      </c>
      <c r="L187" s="32" t="s">
        <v>1</v>
      </c>
    </row>
    <row r="188" spans="1:12" ht="15" customHeight="1" x14ac:dyDescent="0.25">
      <c r="A188" s="23" t="s">
        <v>184</v>
      </c>
      <c r="B188" s="24">
        <v>4106900</v>
      </c>
      <c r="C188" s="33" t="s">
        <v>213</v>
      </c>
      <c r="D188" s="33" t="s">
        <v>213</v>
      </c>
      <c r="E188" s="33" t="s">
        <v>213</v>
      </c>
      <c r="F188" s="33" t="s">
        <v>213</v>
      </c>
      <c r="G188" s="33" t="s">
        <v>213</v>
      </c>
      <c r="H188" s="33" t="s">
        <v>1</v>
      </c>
      <c r="I188" s="33" t="s">
        <v>1</v>
      </c>
      <c r="J188" s="33" t="s">
        <v>213</v>
      </c>
      <c r="K188" s="33" t="s">
        <v>1</v>
      </c>
      <c r="L188" s="33" t="s">
        <v>1</v>
      </c>
    </row>
    <row r="189" spans="1:12" ht="15" customHeight="1" x14ac:dyDescent="0.25">
      <c r="A189" s="21" t="s">
        <v>185</v>
      </c>
      <c r="B189" s="22">
        <v>4112240</v>
      </c>
      <c r="C189" s="32" t="s">
        <v>212</v>
      </c>
      <c r="D189" s="32" t="s">
        <v>213</v>
      </c>
      <c r="E189" s="32" t="s">
        <v>212</v>
      </c>
      <c r="F189" s="32" t="s">
        <v>213</v>
      </c>
      <c r="G189" s="32" t="s">
        <v>213</v>
      </c>
      <c r="H189" s="35">
        <v>0</v>
      </c>
      <c r="I189" s="49">
        <f>H189/'Section A-LEA Allocations'!F191</f>
        <v>0</v>
      </c>
      <c r="J189" s="32" t="s">
        <v>213</v>
      </c>
      <c r="K189" s="35" t="s">
        <v>1</v>
      </c>
      <c r="L189" s="49" t="s">
        <v>1</v>
      </c>
    </row>
    <row r="190" spans="1:12" ht="15" customHeight="1" x14ac:dyDescent="0.25">
      <c r="A190" s="23" t="s">
        <v>186</v>
      </c>
      <c r="B190" s="24">
        <v>4112320</v>
      </c>
      <c r="C190" s="33" t="s">
        <v>213</v>
      </c>
      <c r="D190" s="33" t="s">
        <v>213</v>
      </c>
      <c r="E190" s="33" t="s">
        <v>213</v>
      </c>
      <c r="F190" s="33" t="s">
        <v>213</v>
      </c>
      <c r="G190" s="33" t="s">
        <v>213</v>
      </c>
      <c r="H190" s="33" t="s">
        <v>1</v>
      </c>
      <c r="I190" s="33" t="s">
        <v>1</v>
      </c>
      <c r="J190" s="33" t="s">
        <v>213</v>
      </c>
      <c r="K190" s="33" t="s">
        <v>1</v>
      </c>
      <c r="L190" s="33" t="s">
        <v>1</v>
      </c>
    </row>
    <row r="191" spans="1:12" ht="15" customHeight="1" x14ac:dyDescent="0.25">
      <c r="A191" s="21" t="s">
        <v>187</v>
      </c>
      <c r="B191" s="22">
        <v>4112360</v>
      </c>
      <c r="C191" s="32" t="s">
        <v>213</v>
      </c>
      <c r="D191" s="32" t="s">
        <v>213</v>
      </c>
      <c r="E191" s="32" t="s">
        <v>213</v>
      </c>
      <c r="F191" s="32" t="s">
        <v>213</v>
      </c>
      <c r="G191" s="32" t="s">
        <v>213</v>
      </c>
      <c r="H191" s="32" t="s">
        <v>1</v>
      </c>
      <c r="I191" s="32" t="s">
        <v>1</v>
      </c>
      <c r="J191" s="32" t="s">
        <v>213</v>
      </c>
      <c r="K191" s="32" t="s">
        <v>1</v>
      </c>
      <c r="L191" s="32" t="s">
        <v>1</v>
      </c>
    </row>
    <row r="192" spans="1:12" ht="15" customHeight="1" x14ac:dyDescent="0.25">
      <c r="A192" s="23" t="s">
        <v>188</v>
      </c>
      <c r="B192" s="24">
        <v>4112540</v>
      </c>
      <c r="C192" s="33" t="s">
        <v>213</v>
      </c>
      <c r="D192" s="33" t="s">
        <v>213</v>
      </c>
      <c r="E192" s="33" t="s">
        <v>213</v>
      </c>
      <c r="F192" s="33" t="s">
        <v>213</v>
      </c>
      <c r="G192" s="33" t="s">
        <v>213</v>
      </c>
      <c r="H192" s="33" t="s">
        <v>1</v>
      </c>
      <c r="I192" s="33" t="s">
        <v>1</v>
      </c>
      <c r="J192" s="33" t="s">
        <v>213</v>
      </c>
      <c r="K192" s="33" t="s">
        <v>1</v>
      </c>
      <c r="L192" s="33" t="s">
        <v>1</v>
      </c>
    </row>
    <row r="193" spans="1:12" ht="15" customHeight="1" x14ac:dyDescent="0.25">
      <c r="A193" s="21" t="s">
        <v>189</v>
      </c>
      <c r="B193" s="22">
        <v>4112600</v>
      </c>
      <c r="C193" s="32" t="s">
        <v>213</v>
      </c>
      <c r="D193" s="32" t="s">
        <v>213</v>
      </c>
      <c r="E193" s="32" t="s">
        <v>213</v>
      </c>
      <c r="F193" s="32" t="s">
        <v>213</v>
      </c>
      <c r="G193" s="32" t="s">
        <v>213</v>
      </c>
      <c r="H193" s="32" t="s">
        <v>1</v>
      </c>
      <c r="I193" s="32" t="s">
        <v>1</v>
      </c>
      <c r="J193" s="32" t="s">
        <v>213</v>
      </c>
      <c r="K193" s="32" t="s">
        <v>1</v>
      </c>
      <c r="L193" s="32" t="s">
        <v>1</v>
      </c>
    </row>
    <row r="194" spans="1:12" ht="15" customHeight="1" x14ac:dyDescent="0.25">
      <c r="A194" s="23" t="s">
        <v>190</v>
      </c>
      <c r="B194" s="24">
        <v>4112690</v>
      </c>
      <c r="C194" s="33" t="s">
        <v>213</v>
      </c>
      <c r="D194" s="33" t="s">
        <v>213</v>
      </c>
      <c r="E194" s="33" t="s">
        <v>213</v>
      </c>
      <c r="F194" s="33" t="s">
        <v>213</v>
      </c>
      <c r="G194" s="33" t="s">
        <v>213</v>
      </c>
      <c r="H194" s="33" t="s">
        <v>1</v>
      </c>
      <c r="I194" s="33" t="s">
        <v>1</v>
      </c>
      <c r="J194" s="33" t="s">
        <v>213</v>
      </c>
      <c r="K194" s="33" t="s">
        <v>1</v>
      </c>
      <c r="L194" s="33" t="s">
        <v>1</v>
      </c>
    </row>
    <row r="195" spans="1:12" ht="15" customHeight="1" x14ac:dyDescent="0.25">
      <c r="A195" s="21" t="s">
        <v>191</v>
      </c>
      <c r="B195" s="22">
        <v>4100014</v>
      </c>
      <c r="C195" s="32" t="s">
        <v>213</v>
      </c>
      <c r="D195" s="32" t="s">
        <v>213</v>
      </c>
      <c r="E195" s="32" t="s">
        <v>213</v>
      </c>
      <c r="F195" s="32" t="s">
        <v>213</v>
      </c>
      <c r="G195" s="32" t="s">
        <v>213</v>
      </c>
      <c r="H195" s="32" t="s">
        <v>1</v>
      </c>
      <c r="I195" s="32" t="s">
        <v>1</v>
      </c>
      <c r="J195" s="32" t="s">
        <v>213</v>
      </c>
      <c r="K195" s="32" t="s">
        <v>1</v>
      </c>
      <c r="L195" s="32" t="s">
        <v>1</v>
      </c>
    </row>
    <row r="196" spans="1:12" ht="15" customHeight="1" x14ac:dyDescent="0.25">
      <c r="A196" s="23" t="s">
        <v>192</v>
      </c>
      <c r="B196" s="24">
        <v>4112930</v>
      </c>
      <c r="C196" s="33" t="s">
        <v>213</v>
      </c>
      <c r="D196" s="33" t="s">
        <v>213</v>
      </c>
      <c r="E196" s="33" t="s">
        <v>213</v>
      </c>
      <c r="F196" s="33" t="s">
        <v>213</v>
      </c>
      <c r="G196" s="33" t="s">
        <v>213</v>
      </c>
      <c r="H196" s="33" t="s">
        <v>1</v>
      </c>
      <c r="I196" s="33" t="s">
        <v>1</v>
      </c>
      <c r="J196" s="33" t="s">
        <v>213</v>
      </c>
      <c r="K196" s="33" t="s">
        <v>1</v>
      </c>
      <c r="L196" s="33" t="s">
        <v>1</v>
      </c>
    </row>
    <row r="197" spans="1:12" ht="15" customHeight="1" x14ac:dyDescent="0.25">
      <c r="A197" s="21" t="s">
        <v>193</v>
      </c>
      <c r="B197" s="22">
        <v>4112990</v>
      </c>
      <c r="C197" s="32" t="s">
        <v>213</v>
      </c>
      <c r="D197" s="32" t="s">
        <v>213</v>
      </c>
      <c r="E197" s="32" t="s">
        <v>213</v>
      </c>
      <c r="F197" s="32" t="s">
        <v>213</v>
      </c>
      <c r="G197" s="32" t="s">
        <v>213</v>
      </c>
      <c r="H197" s="32" t="s">
        <v>1</v>
      </c>
      <c r="I197" s="32" t="s">
        <v>1</v>
      </c>
      <c r="J197" s="32" t="s">
        <v>213</v>
      </c>
      <c r="K197" s="32" t="s">
        <v>1</v>
      </c>
      <c r="L197" s="32" t="s">
        <v>1</v>
      </c>
    </row>
    <row r="198" spans="1:12" ht="15" customHeight="1" x14ac:dyDescent="0.25">
      <c r="A198" s="23" t="s">
        <v>194</v>
      </c>
      <c r="B198" s="24">
        <v>4113080</v>
      </c>
      <c r="C198" s="33" t="s">
        <v>213</v>
      </c>
      <c r="D198" s="33" t="s">
        <v>213</v>
      </c>
      <c r="E198" s="33" t="s">
        <v>213</v>
      </c>
      <c r="F198" s="33" t="s">
        <v>213</v>
      </c>
      <c r="G198" s="33" t="s">
        <v>213</v>
      </c>
      <c r="H198" s="33" t="s">
        <v>1</v>
      </c>
      <c r="I198" s="33" t="s">
        <v>1</v>
      </c>
      <c r="J198" s="33" t="s">
        <v>213</v>
      </c>
      <c r="K198" s="33" t="s">
        <v>1</v>
      </c>
      <c r="L198" s="33" t="s">
        <v>1</v>
      </c>
    </row>
    <row r="199" spans="1:12" ht="15" customHeight="1" x14ac:dyDescent="0.25">
      <c r="A199" s="21" t="s">
        <v>195</v>
      </c>
      <c r="B199" s="22">
        <v>4113170</v>
      </c>
      <c r="C199" s="32" t="s">
        <v>213</v>
      </c>
      <c r="D199" s="32" t="s">
        <v>213</v>
      </c>
      <c r="E199" s="32" t="s">
        <v>213</v>
      </c>
      <c r="F199" s="32" t="s">
        <v>213</v>
      </c>
      <c r="G199" s="32" t="s">
        <v>213</v>
      </c>
      <c r="H199" s="32" t="s">
        <v>1</v>
      </c>
      <c r="I199" s="32" t="s">
        <v>1</v>
      </c>
      <c r="J199" s="32" t="s">
        <v>213</v>
      </c>
      <c r="K199" s="32" t="s">
        <v>1</v>
      </c>
      <c r="L199" s="32" t="s">
        <v>1</v>
      </c>
    </row>
    <row r="200" spans="1:12" ht="15" customHeight="1" x14ac:dyDescent="0.25">
      <c r="A200" s="23" t="s">
        <v>196</v>
      </c>
      <c r="B200" s="24">
        <v>4113350</v>
      </c>
      <c r="C200" s="33" t="s">
        <v>213</v>
      </c>
      <c r="D200" s="33" t="s">
        <v>213</v>
      </c>
      <c r="E200" s="33" t="s">
        <v>213</v>
      </c>
      <c r="F200" s="33" t="s">
        <v>213</v>
      </c>
      <c r="G200" s="33" t="s">
        <v>213</v>
      </c>
      <c r="H200" s="33" t="s">
        <v>1</v>
      </c>
      <c r="I200" s="33" t="s">
        <v>1</v>
      </c>
      <c r="J200" s="33" t="s">
        <v>213</v>
      </c>
      <c r="K200" s="33" t="s">
        <v>1</v>
      </c>
      <c r="L200" s="33" t="s">
        <v>1</v>
      </c>
    </row>
    <row r="201" spans="1:12" ht="15" customHeight="1" x14ac:dyDescent="0.25">
      <c r="A201" s="21" t="s">
        <v>197</v>
      </c>
      <c r="B201" s="22">
        <v>4113490</v>
      </c>
      <c r="C201" s="32" t="s">
        <v>213</v>
      </c>
      <c r="D201" s="32" t="s">
        <v>213</v>
      </c>
      <c r="E201" s="32" t="s">
        <v>213</v>
      </c>
      <c r="F201" s="32" t="s">
        <v>213</v>
      </c>
      <c r="G201" s="32" t="s">
        <v>213</v>
      </c>
      <c r="H201" s="32" t="s">
        <v>1</v>
      </c>
      <c r="I201" s="32" t="s">
        <v>1</v>
      </c>
      <c r="J201" s="32" t="s">
        <v>213</v>
      </c>
      <c r="K201" s="32" t="s">
        <v>1</v>
      </c>
      <c r="L201" s="32" t="s">
        <v>1</v>
      </c>
    </row>
    <row r="202" spans="1:12" x14ac:dyDescent="0.25">
      <c r="A202" s="23" t="s">
        <v>198</v>
      </c>
      <c r="B202" s="24">
        <v>4113530</v>
      </c>
      <c r="C202" s="33" t="s">
        <v>213</v>
      </c>
      <c r="D202" s="33" t="s">
        <v>213</v>
      </c>
      <c r="E202" s="33" t="s">
        <v>213</v>
      </c>
      <c r="F202" s="33" t="s">
        <v>213</v>
      </c>
      <c r="G202" s="33" t="s">
        <v>213</v>
      </c>
      <c r="H202" s="33" t="s">
        <v>1</v>
      </c>
      <c r="I202" s="33" t="s">
        <v>1</v>
      </c>
      <c r="J202" s="33" t="s">
        <v>212</v>
      </c>
      <c r="K202" s="34">
        <v>1302.83</v>
      </c>
      <c r="L202" s="48">
        <f>K202/'Section A-LEA Allocations'!I204</f>
        <v>9.2783057297987127E-4</v>
      </c>
    </row>
    <row r="203" spans="1:12" ht="15" customHeight="1" x14ac:dyDescent="0.25">
      <c r="A203" s="21" t="s">
        <v>199</v>
      </c>
      <c r="B203" s="22">
        <v>4100016</v>
      </c>
      <c r="C203" s="32" t="s">
        <v>213</v>
      </c>
      <c r="D203" s="32" t="s">
        <v>213</v>
      </c>
      <c r="E203" s="32" t="s">
        <v>213</v>
      </c>
      <c r="F203" s="32" t="s">
        <v>213</v>
      </c>
      <c r="G203" s="32" t="s">
        <v>213</v>
      </c>
      <c r="H203" s="32" t="s">
        <v>1</v>
      </c>
      <c r="I203" s="32" t="s">
        <v>1</v>
      </c>
      <c r="J203" s="32" t="s">
        <v>213</v>
      </c>
      <c r="K203" s="32" t="s">
        <v>1</v>
      </c>
      <c r="L203" s="32" t="s">
        <v>1</v>
      </c>
    </row>
    <row r="204" spans="1:12" ht="15" customHeight="1" x14ac:dyDescent="0.25">
      <c r="A204" s="23" t="s">
        <v>200</v>
      </c>
      <c r="B204" s="24">
        <v>4113650</v>
      </c>
      <c r="C204" s="33" t="s">
        <v>213</v>
      </c>
      <c r="D204" s="33" t="s">
        <v>213</v>
      </c>
      <c r="E204" s="33" t="s">
        <v>213</v>
      </c>
      <c r="F204" s="33" t="s">
        <v>213</v>
      </c>
      <c r="G204" s="33" t="s">
        <v>213</v>
      </c>
      <c r="H204" s="33" t="s">
        <v>1</v>
      </c>
      <c r="I204" s="33" t="s">
        <v>1</v>
      </c>
      <c r="J204" s="33" t="s">
        <v>213</v>
      </c>
      <c r="K204" s="33" t="s">
        <v>1</v>
      </c>
      <c r="L204" s="33" t="s">
        <v>1</v>
      </c>
    </row>
    <row r="205" spans="1:12" x14ac:dyDescent="0.25">
      <c r="A205" s="43" t="s">
        <v>236</v>
      </c>
      <c r="B205" s="43">
        <v>4100009</v>
      </c>
      <c r="C205" s="32" t="s">
        <v>213</v>
      </c>
      <c r="D205" s="32" t="s">
        <v>213</v>
      </c>
      <c r="E205" s="32" t="s">
        <v>213</v>
      </c>
      <c r="F205" s="32" t="s">
        <v>213</v>
      </c>
      <c r="G205" s="32" t="s">
        <v>213</v>
      </c>
      <c r="H205" s="32" t="s">
        <v>1</v>
      </c>
      <c r="I205" s="32" t="s">
        <v>1</v>
      </c>
      <c r="J205" s="32" t="s">
        <v>213</v>
      </c>
      <c r="K205" s="32" t="s">
        <v>1</v>
      </c>
      <c r="L205" s="32" t="s">
        <v>1</v>
      </c>
    </row>
    <row r="212" spans="9:9" x14ac:dyDescent="0.25">
      <c r="I212" s="33"/>
    </row>
  </sheetData>
  <sheetProtection sheet="1" objects="1" scenarios="1" sort="0" autoFilter="0"/>
  <autoFilter ref="A4:L205" xr:uid="{00000000-0009-0000-0000-000002000000}"/>
  <mergeCells count="4">
    <mergeCell ref="C3:I3"/>
    <mergeCell ref="J3:L3"/>
    <mergeCell ref="A2:L2"/>
    <mergeCell ref="A1:L1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6"/>
  <sheetViews>
    <sheetView workbookViewId="0">
      <pane ySplit="3" topLeftCell="A4" activePane="bottomLeft" state="frozen"/>
      <selection pane="bottomLeft" activeCell="F1" sqref="F1"/>
    </sheetView>
  </sheetViews>
  <sheetFormatPr defaultRowHeight="15" x14ac:dyDescent="0.25"/>
  <cols>
    <col min="1" max="1" width="33.28515625" customWidth="1"/>
    <col min="2" max="2" width="10" customWidth="1"/>
    <col min="3" max="3" width="19.7109375" customWidth="1"/>
    <col min="4" max="4" width="19.42578125" customWidth="1"/>
  </cols>
  <sheetData>
    <row r="1" spans="1:4" ht="15.75" x14ac:dyDescent="0.25">
      <c r="A1" s="70" t="s">
        <v>222</v>
      </c>
      <c r="B1" s="70"/>
      <c r="C1" s="70"/>
      <c r="D1" s="70"/>
    </row>
    <row r="2" spans="1:4" x14ac:dyDescent="0.25">
      <c r="A2" s="64"/>
      <c r="B2" s="64"/>
      <c r="C2" s="64"/>
      <c r="D2" s="64"/>
    </row>
    <row r="3" spans="1:4" ht="133.5" customHeight="1" x14ac:dyDescent="0.25">
      <c r="A3" s="25" t="s">
        <v>220</v>
      </c>
      <c r="B3" s="2" t="s">
        <v>221</v>
      </c>
      <c r="C3" s="2" t="s">
        <v>257</v>
      </c>
      <c r="D3" s="2" t="s">
        <v>258</v>
      </c>
    </row>
    <row r="4" spans="1:4" x14ac:dyDescent="0.25">
      <c r="A4" s="26" t="s">
        <v>0</v>
      </c>
      <c r="B4" s="27">
        <v>4100990</v>
      </c>
      <c r="C4" s="30">
        <v>0</v>
      </c>
      <c r="D4" s="30">
        <v>0</v>
      </c>
    </row>
    <row r="5" spans="1:4" x14ac:dyDescent="0.25">
      <c r="A5" s="23" t="s">
        <v>2</v>
      </c>
      <c r="B5" s="24">
        <v>4101020</v>
      </c>
      <c r="C5" s="28">
        <v>0</v>
      </c>
      <c r="D5" s="28">
        <v>0</v>
      </c>
    </row>
    <row r="6" spans="1:4" x14ac:dyDescent="0.25">
      <c r="A6" s="26" t="s">
        <v>3</v>
      </c>
      <c r="B6" s="27">
        <v>4101200</v>
      </c>
      <c r="C6" s="30">
        <v>0</v>
      </c>
      <c r="D6" s="30">
        <v>0</v>
      </c>
    </row>
    <row r="7" spans="1:4" x14ac:dyDescent="0.25">
      <c r="A7" s="23" t="s">
        <v>4</v>
      </c>
      <c r="B7" s="24">
        <v>4101230</v>
      </c>
      <c r="C7" s="28">
        <v>0</v>
      </c>
      <c r="D7" s="28">
        <v>0</v>
      </c>
    </row>
    <row r="8" spans="1:4" x14ac:dyDescent="0.25">
      <c r="A8" s="26" t="s">
        <v>5</v>
      </c>
      <c r="B8" s="27">
        <v>4101350</v>
      </c>
      <c r="C8" s="30">
        <v>0</v>
      </c>
      <c r="D8" s="30">
        <v>0</v>
      </c>
    </row>
    <row r="9" spans="1:4" x14ac:dyDescent="0.25">
      <c r="A9" s="23" t="s">
        <v>6</v>
      </c>
      <c r="B9" s="24">
        <v>4101470</v>
      </c>
      <c r="C9" s="28">
        <v>0</v>
      </c>
      <c r="D9" s="28">
        <v>0</v>
      </c>
    </row>
    <row r="10" spans="1:4" x14ac:dyDescent="0.25">
      <c r="A10" s="26" t="s">
        <v>7</v>
      </c>
      <c r="B10" s="27">
        <v>4101500</v>
      </c>
      <c r="C10" s="30">
        <v>0</v>
      </c>
      <c r="D10" s="30">
        <v>0</v>
      </c>
    </row>
    <row r="11" spans="1:4" x14ac:dyDescent="0.25">
      <c r="A11" s="23" t="s">
        <v>8</v>
      </c>
      <c r="B11" s="24">
        <v>4101560</v>
      </c>
      <c r="C11" s="28" t="s">
        <v>1</v>
      </c>
      <c r="D11" s="28" t="s">
        <v>1</v>
      </c>
    </row>
    <row r="12" spans="1:4" x14ac:dyDescent="0.25">
      <c r="A12" s="26" t="s">
        <v>9</v>
      </c>
      <c r="B12" s="27">
        <v>4101590</v>
      </c>
      <c r="C12" s="30">
        <v>0</v>
      </c>
      <c r="D12" s="30">
        <v>0</v>
      </c>
    </row>
    <row r="13" spans="1:4" x14ac:dyDescent="0.25">
      <c r="A13" s="23" t="s">
        <v>10</v>
      </c>
      <c r="B13" s="24">
        <v>4101620</v>
      </c>
      <c r="C13" s="28" t="s">
        <v>1</v>
      </c>
      <c r="D13" s="28" t="s">
        <v>1</v>
      </c>
    </row>
    <row r="14" spans="1:4" x14ac:dyDescent="0.25">
      <c r="A14" s="26" t="s">
        <v>11</v>
      </c>
      <c r="B14" s="27">
        <v>4101660</v>
      </c>
      <c r="C14" s="30">
        <v>0</v>
      </c>
      <c r="D14" s="30">
        <v>0</v>
      </c>
    </row>
    <row r="15" spans="1:4" x14ac:dyDescent="0.25">
      <c r="A15" s="23" t="s">
        <v>12</v>
      </c>
      <c r="B15" s="24">
        <v>4101710</v>
      </c>
      <c r="C15" s="28">
        <v>0</v>
      </c>
      <c r="D15" s="28">
        <v>0</v>
      </c>
    </row>
    <row r="16" spans="1:4" x14ac:dyDescent="0.25">
      <c r="A16" s="26" t="s">
        <v>13</v>
      </c>
      <c r="B16" s="27">
        <v>4101800</v>
      </c>
      <c r="C16" s="30">
        <v>0</v>
      </c>
      <c r="D16" s="30">
        <v>0</v>
      </c>
    </row>
    <row r="17" spans="1:4" x14ac:dyDescent="0.25">
      <c r="A17" s="23" t="s">
        <v>14</v>
      </c>
      <c r="B17" s="24">
        <v>4101830</v>
      </c>
      <c r="C17" s="28" t="s">
        <v>1</v>
      </c>
      <c r="D17" s="28" t="s">
        <v>1</v>
      </c>
    </row>
    <row r="18" spans="1:4" x14ac:dyDescent="0.25">
      <c r="A18" s="26" t="s">
        <v>15</v>
      </c>
      <c r="B18" s="27">
        <v>4101920</v>
      </c>
      <c r="C18" s="30" t="s">
        <v>1</v>
      </c>
      <c r="D18" s="30" t="s">
        <v>1</v>
      </c>
    </row>
    <row r="19" spans="1:4" x14ac:dyDescent="0.25">
      <c r="A19" s="23" t="s">
        <v>16</v>
      </c>
      <c r="B19" s="24">
        <v>4101980</v>
      </c>
      <c r="C19" s="28">
        <v>0</v>
      </c>
      <c r="D19" s="28">
        <v>0</v>
      </c>
    </row>
    <row r="20" spans="1:4" x14ac:dyDescent="0.25">
      <c r="A20" s="26" t="s">
        <v>17</v>
      </c>
      <c r="B20" s="27">
        <v>4102040</v>
      </c>
      <c r="C20" s="30">
        <v>0</v>
      </c>
      <c r="D20" s="30">
        <v>0</v>
      </c>
    </row>
    <row r="21" spans="1:4" x14ac:dyDescent="0.25">
      <c r="A21" s="23" t="s">
        <v>18</v>
      </c>
      <c r="B21" s="24">
        <v>4102160</v>
      </c>
      <c r="C21" s="28">
        <v>0</v>
      </c>
      <c r="D21" s="28">
        <v>0</v>
      </c>
    </row>
    <row r="22" spans="1:4" x14ac:dyDescent="0.25">
      <c r="A22" s="26" t="s">
        <v>19</v>
      </c>
      <c r="B22" s="27">
        <v>4102190</v>
      </c>
      <c r="C22" s="30">
        <v>0</v>
      </c>
      <c r="D22" s="30">
        <v>0</v>
      </c>
    </row>
    <row r="23" spans="1:4" x14ac:dyDescent="0.25">
      <c r="A23" s="23" t="s">
        <v>20</v>
      </c>
      <c r="B23" s="24">
        <v>4102310</v>
      </c>
      <c r="C23" s="28">
        <v>0</v>
      </c>
      <c r="D23" s="28">
        <v>0</v>
      </c>
    </row>
    <row r="24" spans="1:4" x14ac:dyDescent="0.25">
      <c r="A24" s="26" t="s">
        <v>21</v>
      </c>
      <c r="B24" s="27">
        <v>4101740</v>
      </c>
      <c r="C24" s="30">
        <v>0</v>
      </c>
      <c r="D24" s="30">
        <v>0</v>
      </c>
    </row>
    <row r="25" spans="1:4" x14ac:dyDescent="0.25">
      <c r="A25" s="23" t="s">
        <v>22</v>
      </c>
      <c r="B25" s="24">
        <v>4102580</v>
      </c>
      <c r="C25" s="28">
        <v>0</v>
      </c>
      <c r="D25" s="28">
        <v>0</v>
      </c>
    </row>
    <row r="26" spans="1:4" x14ac:dyDescent="0.25">
      <c r="A26" s="26" t="s">
        <v>23</v>
      </c>
      <c r="B26" s="27">
        <v>4102610</v>
      </c>
      <c r="C26" s="30">
        <v>0</v>
      </c>
      <c r="D26" s="30">
        <v>0</v>
      </c>
    </row>
    <row r="27" spans="1:4" x14ac:dyDescent="0.25">
      <c r="A27" s="23" t="s">
        <v>24</v>
      </c>
      <c r="B27" s="24">
        <v>4102640</v>
      </c>
      <c r="C27" s="28">
        <v>0</v>
      </c>
      <c r="D27" s="28">
        <v>0</v>
      </c>
    </row>
    <row r="28" spans="1:4" x14ac:dyDescent="0.25">
      <c r="A28" s="26" t="s">
        <v>25</v>
      </c>
      <c r="B28" s="27">
        <v>4102780</v>
      </c>
      <c r="C28" s="30">
        <v>0</v>
      </c>
      <c r="D28" s="30">
        <v>0</v>
      </c>
    </row>
    <row r="29" spans="1:4" x14ac:dyDescent="0.25">
      <c r="A29" s="23" t="s">
        <v>26</v>
      </c>
      <c r="B29" s="24">
        <v>4102800</v>
      </c>
      <c r="C29" s="28" t="s">
        <v>1</v>
      </c>
      <c r="D29" s="28" t="s">
        <v>1</v>
      </c>
    </row>
    <row r="30" spans="1:4" x14ac:dyDescent="0.25">
      <c r="A30" s="26" t="s">
        <v>27</v>
      </c>
      <c r="B30" s="27">
        <v>4105760</v>
      </c>
      <c r="C30" s="30">
        <v>0</v>
      </c>
      <c r="D30" s="30">
        <v>0</v>
      </c>
    </row>
    <row r="31" spans="1:4" x14ac:dyDescent="0.25">
      <c r="A31" s="23" t="s">
        <v>28</v>
      </c>
      <c r="B31" s="24">
        <v>4102910</v>
      </c>
      <c r="C31" s="28">
        <v>0</v>
      </c>
      <c r="D31" s="28">
        <v>0</v>
      </c>
    </row>
    <row r="32" spans="1:4" x14ac:dyDescent="0.25">
      <c r="A32" s="26" t="s">
        <v>29</v>
      </c>
      <c r="B32" s="27">
        <v>4102940</v>
      </c>
      <c r="C32" s="30">
        <v>374</v>
      </c>
      <c r="D32" s="30">
        <v>109</v>
      </c>
    </row>
    <row r="33" spans="1:4" x14ac:dyDescent="0.25">
      <c r="A33" s="23" t="s">
        <v>30</v>
      </c>
      <c r="B33" s="24">
        <v>4102840</v>
      </c>
      <c r="C33" s="28">
        <v>120</v>
      </c>
      <c r="D33" s="28">
        <v>2580</v>
      </c>
    </row>
    <row r="34" spans="1:4" x14ac:dyDescent="0.25">
      <c r="A34" s="26" t="s">
        <v>31</v>
      </c>
      <c r="B34" s="27">
        <v>4103260</v>
      </c>
      <c r="C34" s="30">
        <v>0</v>
      </c>
      <c r="D34" s="30">
        <v>0</v>
      </c>
    </row>
    <row r="35" spans="1:4" x14ac:dyDescent="0.25">
      <c r="A35" s="23" t="s">
        <v>32</v>
      </c>
      <c r="B35" s="24">
        <v>4103270</v>
      </c>
      <c r="C35" s="28">
        <v>0</v>
      </c>
      <c r="D35" s="28">
        <v>0</v>
      </c>
    </row>
    <row r="36" spans="1:4" x14ac:dyDescent="0.25">
      <c r="A36" s="26" t="s">
        <v>33</v>
      </c>
      <c r="B36" s="27">
        <v>4103330</v>
      </c>
      <c r="C36" s="30">
        <v>0</v>
      </c>
      <c r="D36" s="30">
        <v>0</v>
      </c>
    </row>
    <row r="37" spans="1:4" x14ac:dyDescent="0.25">
      <c r="A37" s="23" t="s">
        <v>34</v>
      </c>
      <c r="B37" s="24">
        <v>4103660</v>
      </c>
      <c r="C37" s="28">
        <v>0</v>
      </c>
      <c r="D37" s="28">
        <v>0</v>
      </c>
    </row>
    <row r="38" spans="1:4" x14ac:dyDescent="0.25">
      <c r="A38" s="26" t="s">
        <v>35</v>
      </c>
      <c r="B38" s="27">
        <v>4103390</v>
      </c>
      <c r="C38" s="30">
        <v>0</v>
      </c>
      <c r="D38" s="30">
        <v>0</v>
      </c>
    </row>
    <row r="39" spans="1:4" x14ac:dyDescent="0.25">
      <c r="A39" s="23" t="s">
        <v>36</v>
      </c>
      <c r="B39" s="24">
        <v>4103420</v>
      </c>
      <c r="C39" s="28">
        <v>0</v>
      </c>
      <c r="D39" s="28">
        <v>0</v>
      </c>
    </row>
    <row r="40" spans="1:4" x14ac:dyDescent="0.25">
      <c r="A40" s="26" t="s">
        <v>37</v>
      </c>
      <c r="B40" s="27">
        <v>4103480</v>
      </c>
      <c r="C40" s="30">
        <v>0</v>
      </c>
      <c r="D40" s="30">
        <v>0</v>
      </c>
    </row>
    <row r="41" spans="1:4" x14ac:dyDescent="0.25">
      <c r="A41" s="23" t="s">
        <v>38</v>
      </c>
      <c r="B41" s="24">
        <v>4103540</v>
      </c>
      <c r="C41" s="28">
        <v>0</v>
      </c>
      <c r="D41" s="28">
        <v>0</v>
      </c>
    </row>
    <row r="42" spans="1:4" x14ac:dyDescent="0.25">
      <c r="A42" s="26" t="s">
        <v>39</v>
      </c>
      <c r="B42" s="27">
        <v>4103690</v>
      </c>
      <c r="C42" s="30">
        <v>0</v>
      </c>
      <c r="D42" s="30">
        <v>0</v>
      </c>
    </row>
    <row r="43" spans="1:4" x14ac:dyDescent="0.25">
      <c r="A43" s="23" t="s">
        <v>40</v>
      </c>
      <c r="B43" s="24">
        <v>4103720</v>
      </c>
      <c r="C43" s="28">
        <v>0</v>
      </c>
      <c r="D43" s="28">
        <v>0</v>
      </c>
    </row>
    <row r="44" spans="1:4" x14ac:dyDescent="0.25">
      <c r="A44" s="26" t="s">
        <v>41</v>
      </c>
      <c r="B44" s="27">
        <v>4103780</v>
      </c>
      <c r="C44" s="30">
        <v>0</v>
      </c>
      <c r="D44" s="30">
        <v>0</v>
      </c>
    </row>
    <row r="45" spans="1:4" x14ac:dyDescent="0.25">
      <c r="A45" s="23" t="s">
        <v>42</v>
      </c>
      <c r="B45" s="24">
        <v>4103840</v>
      </c>
      <c r="C45" s="28">
        <v>0</v>
      </c>
      <c r="D45" s="28">
        <v>0</v>
      </c>
    </row>
    <row r="46" spans="1:4" x14ac:dyDescent="0.25">
      <c r="A46" s="26" t="s">
        <v>43</v>
      </c>
      <c r="B46" s="27">
        <v>4103860</v>
      </c>
      <c r="C46" s="30">
        <v>0</v>
      </c>
      <c r="D46" s="30">
        <v>0</v>
      </c>
    </row>
    <row r="47" spans="1:4" x14ac:dyDescent="0.25">
      <c r="A47" s="23" t="s">
        <v>44</v>
      </c>
      <c r="B47" s="24">
        <v>4103940</v>
      </c>
      <c r="C47" s="28">
        <v>1788</v>
      </c>
      <c r="D47" s="28">
        <v>1118</v>
      </c>
    </row>
    <row r="48" spans="1:4" x14ac:dyDescent="0.25">
      <c r="A48" s="26" t="s">
        <v>45</v>
      </c>
      <c r="B48" s="27">
        <v>4103990</v>
      </c>
      <c r="C48" s="30">
        <v>0</v>
      </c>
      <c r="D48" s="30">
        <v>0</v>
      </c>
    </row>
    <row r="49" spans="1:4" x14ac:dyDescent="0.25">
      <c r="A49" s="23" t="s">
        <v>46</v>
      </c>
      <c r="B49" s="24">
        <v>4104020</v>
      </c>
      <c r="C49" s="28">
        <v>0</v>
      </c>
      <c r="D49" s="28">
        <v>0</v>
      </c>
    </row>
    <row r="50" spans="1:4" x14ac:dyDescent="0.25">
      <c r="A50" s="26" t="s">
        <v>47</v>
      </c>
      <c r="B50" s="27">
        <v>4104170</v>
      </c>
      <c r="C50" s="30">
        <v>0</v>
      </c>
      <c r="D50" s="30">
        <v>0</v>
      </c>
    </row>
    <row r="51" spans="1:4" x14ac:dyDescent="0.25">
      <c r="A51" s="23" t="s">
        <v>48</v>
      </c>
      <c r="B51" s="24">
        <v>4104290</v>
      </c>
      <c r="C51" s="28">
        <v>0</v>
      </c>
      <c r="D51" s="28">
        <v>0</v>
      </c>
    </row>
    <row r="52" spans="1:4" x14ac:dyDescent="0.25">
      <c r="A52" s="26" t="s">
        <v>49</v>
      </c>
      <c r="B52" s="27">
        <v>4103960</v>
      </c>
      <c r="C52" s="30">
        <v>0</v>
      </c>
      <c r="D52" s="30">
        <v>0</v>
      </c>
    </row>
    <row r="53" spans="1:4" x14ac:dyDescent="0.25">
      <c r="A53" s="23" t="s">
        <v>231</v>
      </c>
      <c r="B53" s="24">
        <v>4110710</v>
      </c>
      <c r="C53" s="28">
        <v>0</v>
      </c>
      <c r="D53" s="28">
        <v>0</v>
      </c>
    </row>
    <row r="54" spans="1:4" x14ac:dyDescent="0.25">
      <c r="A54" s="26" t="s">
        <v>50</v>
      </c>
      <c r="B54" s="27">
        <v>4104380</v>
      </c>
      <c r="C54" s="30">
        <v>0</v>
      </c>
      <c r="D54" s="30">
        <v>0</v>
      </c>
    </row>
    <row r="55" spans="1:4" x14ac:dyDescent="0.25">
      <c r="A55" s="23" t="s">
        <v>51</v>
      </c>
      <c r="B55" s="24">
        <v>4104410</v>
      </c>
      <c r="C55" s="28">
        <v>0</v>
      </c>
      <c r="D55" s="28">
        <v>0</v>
      </c>
    </row>
    <row r="56" spans="1:4" x14ac:dyDescent="0.25">
      <c r="A56" s="26" t="s">
        <v>52</v>
      </c>
      <c r="B56" s="27">
        <v>4104500</v>
      </c>
      <c r="C56" s="30">
        <v>0</v>
      </c>
      <c r="D56" s="30">
        <v>0</v>
      </c>
    </row>
    <row r="57" spans="1:4" x14ac:dyDescent="0.25">
      <c r="A57" s="23" t="s">
        <v>53</v>
      </c>
      <c r="B57" s="24">
        <v>4104530</v>
      </c>
      <c r="C57" s="28">
        <v>0</v>
      </c>
      <c r="D57" s="28">
        <v>0</v>
      </c>
    </row>
    <row r="58" spans="1:4" x14ac:dyDescent="0.25">
      <c r="A58" s="26" t="s">
        <v>54</v>
      </c>
      <c r="B58" s="27">
        <v>4104590</v>
      </c>
      <c r="C58" s="30">
        <v>0</v>
      </c>
      <c r="D58" s="30">
        <v>0</v>
      </c>
    </row>
    <row r="59" spans="1:4" x14ac:dyDescent="0.25">
      <c r="A59" s="23" t="s">
        <v>55</v>
      </c>
      <c r="B59" s="24">
        <v>4104620</v>
      </c>
      <c r="C59" s="28">
        <v>0</v>
      </c>
      <c r="D59" s="28">
        <v>0</v>
      </c>
    </row>
    <row r="60" spans="1:4" x14ac:dyDescent="0.25">
      <c r="A60" s="26" t="s">
        <v>56</v>
      </c>
      <c r="B60" s="27">
        <v>4105080</v>
      </c>
      <c r="C60" s="30">
        <v>0</v>
      </c>
      <c r="D60" s="30">
        <v>0</v>
      </c>
    </row>
    <row r="61" spans="1:4" x14ac:dyDescent="0.25">
      <c r="A61" s="23" t="s">
        <v>57</v>
      </c>
      <c r="B61" s="24">
        <v>4104700</v>
      </c>
      <c r="C61" s="28">
        <v>0</v>
      </c>
      <c r="D61" s="28">
        <v>0</v>
      </c>
    </row>
    <row r="62" spans="1:4" x14ac:dyDescent="0.25">
      <c r="A62" s="26" t="s">
        <v>58</v>
      </c>
      <c r="B62" s="27">
        <v>4104740</v>
      </c>
      <c r="C62" s="30">
        <v>0</v>
      </c>
      <c r="D62" s="30">
        <v>0</v>
      </c>
    </row>
    <row r="63" spans="1:4" x14ac:dyDescent="0.25">
      <c r="A63" s="23" t="s">
        <v>59</v>
      </c>
      <c r="B63" s="24">
        <v>4100003</v>
      </c>
      <c r="C63" s="28">
        <v>3</v>
      </c>
      <c r="D63" s="28">
        <v>8</v>
      </c>
    </row>
    <row r="64" spans="1:4" x14ac:dyDescent="0.25">
      <c r="A64" s="26" t="s">
        <v>60</v>
      </c>
      <c r="B64" s="27">
        <v>4104950</v>
      </c>
      <c r="C64" s="30">
        <v>0</v>
      </c>
      <c r="D64" s="30">
        <v>0</v>
      </c>
    </row>
    <row r="65" spans="1:4" x14ac:dyDescent="0.25">
      <c r="A65" s="23" t="s">
        <v>61</v>
      </c>
      <c r="B65" s="24">
        <v>4105160</v>
      </c>
      <c r="C65" s="28">
        <v>0</v>
      </c>
      <c r="D65" s="28">
        <v>0</v>
      </c>
    </row>
    <row r="66" spans="1:4" x14ac:dyDescent="0.25">
      <c r="A66" s="26" t="s">
        <v>62</v>
      </c>
      <c r="B66" s="27">
        <v>4105250</v>
      </c>
      <c r="C66" s="30">
        <v>0</v>
      </c>
      <c r="D66" s="30">
        <v>0</v>
      </c>
    </row>
    <row r="67" spans="1:4" x14ac:dyDescent="0.25">
      <c r="A67" s="23" t="s">
        <v>63</v>
      </c>
      <c r="B67" s="24">
        <v>4105310</v>
      </c>
      <c r="C67" s="28">
        <v>0</v>
      </c>
      <c r="D67" s="28">
        <v>0</v>
      </c>
    </row>
    <row r="68" spans="1:4" x14ac:dyDescent="0.25">
      <c r="A68" s="26" t="s">
        <v>64</v>
      </c>
      <c r="B68" s="27">
        <v>4105430</v>
      </c>
      <c r="C68" s="30">
        <v>0</v>
      </c>
      <c r="D68" s="30">
        <v>0</v>
      </c>
    </row>
    <row r="69" spans="1:4" x14ac:dyDescent="0.25">
      <c r="A69" s="23" t="s">
        <v>65</v>
      </c>
      <c r="B69" s="24">
        <v>4100015</v>
      </c>
      <c r="C69" s="28">
        <v>0</v>
      </c>
      <c r="D69" s="28">
        <v>0</v>
      </c>
    </row>
    <row r="70" spans="1:4" x14ac:dyDescent="0.25">
      <c r="A70" s="26" t="s">
        <v>66</v>
      </c>
      <c r="B70" s="27">
        <v>4105610</v>
      </c>
      <c r="C70" s="30">
        <v>0</v>
      </c>
      <c r="D70" s="30">
        <v>0</v>
      </c>
    </row>
    <row r="71" spans="1:4" x14ac:dyDescent="0.25">
      <c r="A71" s="23" t="s">
        <v>67</v>
      </c>
      <c r="B71" s="24">
        <v>4105640</v>
      </c>
      <c r="C71" s="28">
        <v>0</v>
      </c>
      <c r="D71" s="28">
        <v>0</v>
      </c>
    </row>
    <row r="72" spans="1:4" x14ac:dyDescent="0.25">
      <c r="A72" s="26" t="s">
        <v>68</v>
      </c>
      <c r="B72" s="27">
        <v>4105670</v>
      </c>
      <c r="C72" s="30">
        <v>0</v>
      </c>
      <c r="D72" s="30">
        <v>0</v>
      </c>
    </row>
    <row r="73" spans="1:4" x14ac:dyDescent="0.25">
      <c r="A73" s="23" t="s">
        <v>69</v>
      </c>
      <c r="B73" s="24">
        <v>4105910</v>
      </c>
      <c r="C73" s="28">
        <v>0</v>
      </c>
      <c r="D73" s="28">
        <v>0</v>
      </c>
    </row>
    <row r="74" spans="1:4" x14ac:dyDescent="0.25">
      <c r="A74" s="26" t="s">
        <v>70</v>
      </c>
      <c r="B74" s="27">
        <v>4101120</v>
      </c>
      <c r="C74" s="30">
        <v>0</v>
      </c>
      <c r="D74" s="30">
        <v>0</v>
      </c>
    </row>
    <row r="75" spans="1:4" x14ac:dyDescent="0.25">
      <c r="A75" s="23" t="s">
        <v>71</v>
      </c>
      <c r="B75" s="24">
        <v>4106000</v>
      </c>
      <c r="C75" s="28">
        <v>0</v>
      </c>
      <c r="D75" s="28">
        <v>0</v>
      </c>
    </row>
    <row r="76" spans="1:4" x14ac:dyDescent="0.25">
      <c r="A76" s="26" t="s">
        <v>72</v>
      </c>
      <c r="B76" s="27">
        <v>4102490</v>
      </c>
      <c r="C76" s="30">
        <v>0</v>
      </c>
      <c r="D76" s="30">
        <v>0</v>
      </c>
    </row>
    <row r="77" spans="1:4" x14ac:dyDescent="0.25">
      <c r="A77" s="23" t="s">
        <v>73</v>
      </c>
      <c r="B77" s="24">
        <v>4103600</v>
      </c>
      <c r="C77" s="28">
        <v>0</v>
      </c>
      <c r="D77" s="28">
        <v>0</v>
      </c>
    </row>
    <row r="78" spans="1:4" x14ac:dyDescent="0.25">
      <c r="A78" s="26" t="s">
        <v>74</v>
      </c>
      <c r="B78" s="27">
        <v>4103630</v>
      </c>
      <c r="C78" s="30">
        <v>0</v>
      </c>
      <c r="D78" s="30">
        <v>0</v>
      </c>
    </row>
    <row r="79" spans="1:4" x14ac:dyDescent="0.25">
      <c r="A79" s="23" t="s">
        <v>75</v>
      </c>
      <c r="B79" s="24">
        <v>4106120</v>
      </c>
      <c r="C79" s="28">
        <v>0</v>
      </c>
      <c r="D79" s="28">
        <v>0</v>
      </c>
    </row>
    <row r="80" spans="1:4" x14ac:dyDescent="0.25">
      <c r="A80" s="26" t="s">
        <v>76</v>
      </c>
      <c r="B80" s="27">
        <v>4100019</v>
      </c>
      <c r="C80" s="30">
        <v>0</v>
      </c>
      <c r="D80" s="30">
        <v>0</v>
      </c>
    </row>
    <row r="81" spans="1:4" x14ac:dyDescent="0.25">
      <c r="A81" s="23" t="s">
        <v>77</v>
      </c>
      <c r="B81" s="24">
        <v>4106270</v>
      </c>
      <c r="C81" s="28">
        <v>0</v>
      </c>
      <c r="D81" s="28">
        <v>0</v>
      </c>
    </row>
    <row r="82" spans="1:4" x14ac:dyDescent="0.25">
      <c r="A82" s="26" t="s">
        <v>78</v>
      </c>
      <c r="B82" s="27">
        <v>4106300</v>
      </c>
      <c r="C82" s="30" t="s">
        <v>1</v>
      </c>
      <c r="D82" s="30" t="s">
        <v>1</v>
      </c>
    </row>
    <row r="83" spans="1:4" x14ac:dyDescent="0.25">
      <c r="A83" s="23" t="s">
        <v>79</v>
      </c>
      <c r="B83" s="24">
        <v>4100023</v>
      </c>
      <c r="C83" s="28">
        <v>0</v>
      </c>
      <c r="D83" s="28">
        <v>0</v>
      </c>
    </row>
    <row r="84" spans="1:4" x14ac:dyDescent="0.25">
      <c r="A84" s="26" t="s">
        <v>80</v>
      </c>
      <c r="B84" s="27">
        <v>4106510</v>
      </c>
      <c r="C84" s="30">
        <v>0</v>
      </c>
      <c r="D84" s="30">
        <v>0</v>
      </c>
    </row>
    <row r="85" spans="1:4" x14ac:dyDescent="0.25">
      <c r="A85" s="23" t="s">
        <v>81</v>
      </c>
      <c r="B85" s="24">
        <v>4106600</v>
      </c>
      <c r="C85" s="28">
        <v>0</v>
      </c>
      <c r="D85" s="28">
        <v>0</v>
      </c>
    </row>
    <row r="86" spans="1:4" x14ac:dyDescent="0.25">
      <c r="A86" s="26" t="s">
        <v>82</v>
      </c>
      <c r="B86" s="27">
        <v>4106630</v>
      </c>
      <c r="C86" s="30">
        <v>0</v>
      </c>
      <c r="D86" s="30">
        <v>0</v>
      </c>
    </row>
    <row r="87" spans="1:4" x14ac:dyDescent="0.25">
      <c r="A87" s="23" t="s">
        <v>83</v>
      </c>
      <c r="B87" s="24">
        <v>4100047</v>
      </c>
      <c r="C87" s="28">
        <v>0</v>
      </c>
      <c r="D87" s="28">
        <v>0</v>
      </c>
    </row>
    <row r="88" spans="1:4" x14ac:dyDescent="0.25">
      <c r="A88" s="26" t="s">
        <v>84</v>
      </c>
      <c r="B88" s="27">
        <v>4106740</v>
      </c>
      <c r="C88" s="30">
        <v>0</v>
      </c>
      <c r="D88" s="30">
        <v>0</v>
      </c>
    </row>
    <row r="89" spans="1:4" x14ac:dyDescent="0.25">
      <c r="A89" s="23" t="s">
        <v>85</v>
      </c>
      <c r="B89" s="24">
        <v>4106710</v>
      </c>
      <c r="C89" s="28" t="s">
        <v>1</v>
      </c>
      <c r="D89" s="28" t="s">
        <v>1</v>
      </c>
    </row>
    <row r="90" spans="1:4" x14ac:dyDescent="0.25">
      <c r="A90" s="26" t="s">
        <v>86</v>
      </c>
      <c r="B90" s="27">
        <v>4106750</v>
      </c>
      <c r="C90" s="30">
        <v>0</v>
      </c>
      <c r="D90" s="30">
        <v>0</v>
      </c>
    </row>
    <row r="91" spans="1:4" x14ac:dyDescent="0.25">
      <c r="A91" s="23" t="s">
        <v>87</v>
      </c>
      <c r="B91" s="24">
        <v>4106780</v>
      </c>
      <c r="C91" s="28">
        <v>0</v>
      </c>
      <c r="D91" s="28">
        <v>0</v>
      </c>
    </row>
    <row r="92" spans="1:4" x14ac:dyDescent="0.25">
      <c r="A92" s="26" t="s">
        <v>88</v>
      </c>
      <c r="B92" s="27">
        <v>4106820</v>
      </c>
      <c r="C92" s="30">
        <v>0</v>
      </c>
      <c r="D92" s="30">
        <v>0</v>
      </c>
    </row>
    <row r="93" spans="1:4" x14ac:dyDescent="0.25">
      <c r="A93" s="23" t="s">
        <v>89</v>
      </c>
      <c r="B93" s="24">
        <v>4106870</v>
      </c>
      <c r="C93" s="28">
        <v>0</v>
      </c>
      <c r="D93" s="28">
        <v>0</v>
      </c>
    </row>
    <row r="94" spans="1:4" x14ac:dyDescent="0.25">
      <c r="A94" s="26" t="s">
        <v>90</v>
      </c>
      <c r="B94" s="27">
        <v>4106930</v>
      </c>
      <c r="C94" s="30">
        <v>0</v>
      </c>
      <c r="D94" s="30">
        <v>0</v>
      </c>
    </row>
    <row r="95" spans="1:4" x14ac:dyDescent="0.25">
      <c r="A95" s="23" t="s">
        <v>91</v>
      </c>
      <c r="B95" s="24">
        <v>4106960</v>
      </c>
      <c r="C95" s="28">
        <v>0</v>
      </c>
      <c r="D95" s="28">
        <v>0</v>
      </c>
    </row>
    <row r="96" spans="1:4" x14ac:dyDescent="0.25">
      <c r="A96" s="26" t="s">
        <v>92</v>
      </c>
      <c r="B96" s="27">
        <v>4107020</v>
      </c>
      <c r="C96" s="30">
        <v>0</v>
      </c>
      <c r="D96" s="30">
        <v>0</v>
      </c>
    </row>
    <row r="97" spans="1:4" x14ac:dyDescent="0.25">
      <c r="A97" s="23" t="s">
        <v>93</v>
      </c>
      <c r="B97" s="24">
        <v>4107080</v>
      </c>
      <c r="C97" s="28">
        <v>0</v>
      </c>
      <c r="D97" s="28">
        <v>0</v>
      </c>
    </row>
    <row r="98" spans="1:4" x14ac:dyDescent="0.25">
      <c r="A98" s="26" t="s">
        <v>94</v>
      </c>
      <c r="B98" s="27">
        <v>4100040</v>
      </c>
      <c r="C98" s="30">
        <v>0</v>
      </c>
      <c r="D98" s="30">
        <v>0</v>
      </c>
    </row>
    <row r="99" spans="1:4" x14ac:dyDescent="0.25">
      <c r="A99" s="23" t="s">
        <v>95</v>
      </c>
      <c r="B99" s="24">
        <v>4107200</v>
      </c>
      <c r="C99" s="28">
        <v>0</v>
      </c>
      <c r="D99" s="28">
        <v>0</v>
      </c>
    </row>
    <row r="100" spans="1:4" x14ac:dyDescent="0.25">
      <c r="A100" s="26" t="s">
        <v>96</v>
      </c>
      <c r="B100" s="27">
        <v>4107280</v>
      </c>
      <c r="C100" s="30">
        <v>0</v>
      </c>
      <c r="D100" s="30">
        <v>0</v>
      </c>
    </row>
    <row r="101" spans="1:4" x14ac:dyDescent="0.25">
      <c r="A101" s="23" t="s">
        <v>97</v>
      </c>
      <c r="B101" s="24">
        <v>4107230</v>
      </c>
      <c r="C101" s="28">
        <v>0</v>
      </c>
      <c r="D101" s="28">
        <v>0</v>
      </c>
    </row>
    <row r="102" spans="1:4" x14ac:dyDescent="0.25">
      <c r="A102" s="26" t="s">
        <v>98</v>
      </c>
      <c r="B102" s="27">
        <v>4107380</v>
      </c>
      <c r="C102" s="30">
        <v>0</v>
      </c>
      <c r="D102" s="30">
        <v>0</v>
      </c>
    </row>
    <row r="103" spans="1:4" x14ac:dyDescent="0.25">
      <c r="A103" s="23" t="s">
        <v>99</v>
      </c>
      <c r="B103" s="24">
        <v>4107500</v>
      </c>
      <c r="C103" s="28">
        <v>0</v>
      </c>
      <c r="D103" s="28">
        <v>0</v>
      </c>
    </row>
    <row r="104" spans="1:4" x14ac:dyDescent="0.25">
      <c r="A104" s="26" t="s">
        <v>100</v>
      </c>
      <c r="B104" s="27">
        <v>4107530</v>
      </c>
      <c r="C104" s="30">
        <v>0</v>
      </c>
      <c r="D104" s="30">
        <v>0</v>
      </c>
    </row>
    <row r="105" spans="1:4" x14ac:dyDescent="0.25">
      <c r="A105" s="23" t="s">
        <v>101</v>
      </c>
      <c r="B105" s="24">
        <v>4107590</v>
      </c>
      <c r="C105" s="28">
        <v>0</v>
      </c>
      <c r="D105" s="28">
        <v>0</v>
      </c>
    </row>
    <row r="106" spans="1:4" x14ac:dyDescent="0.25">
      <c r="A106" s="26" t="s">
        <v>102</v>
      </c>
      <c r="B106" s="27">
        <v>4100042</v>
      </c>
      <c r="C106" s="30">
        <v>0</v>
      </c>
      <c r="D106" s="30">
        <v>0</v>
      </c>
    </row>
    <row r="107" spans="1:4" x14ac:dyDescent="0.25">
      <c r="A107" s="23" t="s">
        <v>103</v>
      </c>
      <c r="B107" s="24">
        <v>4107710</v>
      </c>
      <c r="C107" s="28">
        <v>0</v>
      </c>
      <c r="D107" s="28">
        <v>0</v>
      </c>
    </row>
    <row r="108" spans="1:4" x14ac:dyDescent="0.25">
      <c r="A108" s="26" t="s">
        <v>104</v>
      </c>
      <c r="B108" s="27">
        <v>4107740</v>
      </c>
      <c r="C108" s="30">
        <v>0</v>
      </c>
      <c r="D108" s="30">
        <v>0</v>
      </c>
    </row>
    <row r="109" spans="1:4" x14ac:dyDescent="0.25">
      <c r="A109" s="23" t="s">
        <v>105</v>
      </c>
      <c r="B109" s="24">
        <v>4107980</v>
      </c>
      <c r="C109" s="28">
        <v>13</v>
      </c>
      <c r="D109" s="28">
        <v>13</v>
      </c>
    </row>
    <row r="110" spans="1:4" x14ac:dyDescent="0.25">
      <c r="A110" s="26" t="s">
        <v>106</v>
      </c>
      <c r="B110" s="27">
        <v>4108010</v>
      </c>
      <c r="C110" s="30">
        <v>0</v>
      </c>
      <c r="D110" s="30">
        <v>0</v>
      </c>
    </row>
    <row r="111" spans="1:4" x14ac:dyDescent="0.25">
      <c r="A111" s="23" t="s">
        <v>107</v>
      </c>
      <c r="B111" s="24">
        <v>4108040</v>
      </c>
      <c r="C111" s="28">
        <v>435</v>
      </c>
      <c r="D111" s="28">
        <v>0</v>
      </c>
    </row>
    <row r="112" spans="1:4" x14ac:dyDescent="0.25">
      <c r="A112" s="26" t="s">
        <v>108</v>
      </c>
      <c r="B112" s="27">
        <v>4108160</v>
      </c>
      <c r="C112" s="30">
        <v>0</v>
      </c>
      <c r="D112" s="30">
        <v>0</v>
      </c>
    </row>
    <row r="113" spans="1:4" x14ac:dyDescent="0.25">
      <c r="A113" s="23" t="s">
        <v>109</v>
      </c>
      <c r="B113" s="24">
        <v>4108280</v>
      </c>
      <c r="C113" s="28">
        <v>0</v>
      </c>
      <c r="D113" s="28">
        <v>0</v>
      </c>
    </row>
    <row r="114" spans="1:4" x14ac:dyDescent="0.25">
      <c r="A114" s="26" t="s">
        <v>110</v>
      </c>
      <c r="B114" s="27">
        <v>4108310</v>
      </c>
      <c r="C114" s="30">
        <v>0</v>
      </c>
      <c r="D114" s="30">
        <v>0</v>
      </c>
    </row>
    <row r="115" spans="1:4" x14ac:dyDescent="0.25">
      <c r="A115" s="23" t="s">
        <v>111</v>
      </c>
      <c r="B115" s="24">
        <v>4108430</v>
      </c>
      <c r="C115" s="28">
        <v>0</v>
      </c>
      <c r="D115" s="28">
        <v>0</v>
      </c>
    </row>
    <row r="116" spans="1:4" x14ac:dyDescent="0.25">
      <c r="A116" s="26" t="s">
        <v>112</v>
      </c>
      <c r="B116" s="27">
        <v>4108460</v>
      </c>
      <c r="C116" s="30">
        <v>0</v>
      </c>
      <c r="D116" s="30">
        <v>0</v>
      </c>
    </row>
    <row r="117" spans="1:4" x14ac:dyDescent="0.25">
      <c r="A117" s="23" t="s">
        <v>113</v>
      </c>
      <c r="B117" s="24">
        <v>4108520</v>
      </c>
      <c r="C117" s="28">
        <v>0</v>
      </c>
      <c r="D117" s="28">
        <v>0</v>
      </c>
    </row>
    <row r="118" spans="1:4" x14ac:dyDescent="0.25">
      <c r="A118" s="26" t="s">
        <v>114</v>
      </c>
      <c r="B118" s="27">
        <v>4108550</v>
      </c>
      <c r="C118" s="30" t="s">
        <v>1</v>
      </c>
      <c r="D118" s="30" t="s">
        <v>1</v>
      </c>
    </row>
    <row r="119" spans="1:4" x14ac:dyDescent="0.25">
      <c r="A119" s="23" t="s">
        <v>115</v>
      </c>
      <c r="B119" s="24">
        <v>4100640</v>
      </c>
      <c r="C119" s="28">
        <v>0</v>
      </c>
      <c r="D119" s="28">
        <v>0</v>
      </c>
    </row>
    <row r="120" spans="1:4" x14ac:dyDescent="0.25">
      <c r="A120" s="26" t="s">
        <v>116</v>
      </c>
      <c r="B120" s="27">
        <v>4108650</v>
      </c>
      <c r="C120" s="30">
        <v>0</v>
      </c>
      <c r="D120" s="30">
        <v>0</v>
      </c>
    </row>
    <row r="121" spans="1:4" x14ac:dyDescent="0.25">
      <c r="A121" s="23" t="s">
        <v>117</v>
      </c>
      <c r="B121" s="24">
        <v>4108700</v>
      </c>
      <c r="C121" s="28">
        <v>0</v>
      </c>
      <c r="D121" s="28">
        <v>0</v>
      </c>
    </row>
    <row r="122" spans="1:4" x14ac:dyDescent="0.25">
      <c r="A122" s="26" t="s">
        <v>118</v>
      </c>
      <c r="B122" s="27">
        <v>4108720</v>
      </c>
      <c r="C122" s="30">
        <v>0</v>
      </c>
      <c r="D122" s="30">
        <v>0</v>
      </c>
    </row>
    <row r="123" spans="1:4" x14ac:dyDescent="0.25">
      <c r="A123" s="23" t="s">
        <v>119</v>
      </c>
      <c r="B123" s="24">
        <v>4108820</v>
      </c>
      <c r="C123" s="28">
        <v>0</v>
      </c>
      <c r="D123" s="28">
        <v>0</v>
      </c>
    </row>
    <row r="124" spans="1:4" x14ac:dyDescent="0.25">
      <c r="A124" s="26" t="s">
        <v>120</v>
      </c>
      <c r="B124" s="27">
        <v>4108830</v>
      </c>
      <c r="C124" s="30">
        <v>0</v>
      </c>
      <c r="D124" s="30">
        <v>0</v>
      </c>
    </row>
    <row r="125" spans="1:4" x14ac:dyDescent="0.25">
      <c r="A125" s="23" t="s">
        <v>121</v>
      </c>
      <c r="B125" s="24">
        <v>4104350</v>
      </c>
      <c r="C125" s="28">
        <v>0</v>
      </c>
      <c r="D125" s="28">
        <v>0</v>
      </c>
    </row>
    <row r="126" spans="1:4" x14ac:dyDescent="0.25">
      <c r="A126" s="26" t="s">
        <v>122</v>
      </c>
      <c r="B126" s="27">
        <v>4111400</v>
      </c>
      <c r="C126" s="30">
        <v>0</v>
      </c>
      <c r="D126" s="30">
        <v>0</v>
      </c>
    </row>
    <row r="127" spans="1:4" x14ac:dyDescent="0.25">
      <c r="A127" s="23" t="s">
        <v>123</v>
      </c>
      <c r="B127" s="24">
        <v>4108880</v>
      </c>
      <c r="C127" s="28">
        <v>0</v>
      </c>
      <c r="D127" s="28">
        <v>0</v>
      </c>
    </row>
    <row r="128" spans="1:4" x14ac:dyDescent="0.25">
      <c r="A128" s="26" t="s">
        <v>124</v>
      </c>
      <c r="B128" s="27">
        <v>4108940</v>
      </c>
      <c r="C128" s="30">
        <v>0</v>
      </c>
      <c r="D128" s="30">
        <v>0</v>
      </c>
    </row>
    <row r="129" spans="1:4" x14ac:dyDescent="0.25">
      <c r="A129" s="23" t="s">
        <v>125</v>
      </c>
      <c r="B129" s="24">
        <v>4100020</v>
      </c>
      <c r="C129" s="28">
        <v>458</v>
      </c>
      <c r="D129" s="28">
        <v>127</v>
      </c>
    </row>
    <row r="130" spans="1:4" x14ac:dyDescent="0.25">
      <c r="A130" s="26" t="s">
        <v>126</v>
      </c>
      <c r="B130" s="27">
        <v>4100048</v>
      </c>
      <c r="C130" s="30">
        <v>0</v>
      </c>
      <c r="D130" s="30">
        <v>0</v>
      </c>
    </row>
    <row r="131" spans="1:4" x14ac:dyDescent="0.25">
      <c r="A131" s="23" t="s">
        <v>127</v>
      </c>
      <c r="B131" s="24">
        <v>4109000</v>
      </c>
      <c r="C131" s="28">
        <v>10</v>
      </c>
      <c r="D131" s="28">
        <v>156</v>
      </c>
    </row>
    <row r="132" spans="1:4" x14ac:dyDescent="0.25">
      <c r="A132" s="26" t="s">
        <v>128</v>
      </c>
      <c r="B132" s="27">
        <v>4109120</v>
      </c>
      <c r="C132" s="30">
        <v>0</v>
      </c>
      <c r="D132" s="30">
        <v>0</v>
      </c>
    </row>
    <row r="133" spans="1:4" x14ac:dyDescent="0.25">
      <c r="A133" s="23" t="s">
        <v>129</v>
      </c>
      <c r="B133" s="24">
        <v>4109150</v>
      </c>
      <c r="C133" s="28">
        <v>0</v>
      </c>
      <c r="D133" s="28">
        <v>0</v>
      </c>
    </row>
    <row r="134" spans="1:4" x14ac:dyDescent="0.25">
      <c r="A134" s="26" t="s">
        <v>130</v>
      </c>
      <c r="B134" s="27">
        <v>4100045</v>
      </c>
      <c r="C134" s="30">
        <v>0</v>
      </c>
      <c r="D134" s="30">
        <v>0</v>
      </c>
    </row>
    <row r="135" spans="1:4" x14ac:dyDescent="0.25">
      <c r="A135" s="23" t="s">
        <v>131</v>
      </c>
      <c r="B135" s="24">
        <v>4100043</v>
      </c>
      <c r="C135" s="28">
        <v>0</v>
      </c>
      <c r="D135" s="28">
        <v>0</v>
      </c>
    </row>
    <row r="136" spans="1:4" x14ac:dyDescent="0.25">
      <c r="A136" s="26" t="s">
        <v>132</v>
      </c>
      <c r="B136" s="27">
        <v>4109270</v>
      </c>
      <c r="C136" s="30">
        <v>0</v>
      </c>
      <c r="D136" s="30">
        <v>0</v>
      </c>
    </row>
    <row r="137" spans="1:4" x14ac:dyDescent="0.25">
      <c r="A137" s="23" t="s">
        <v>133</v>
      </c>
      <c r="B137" s="24">
        <v>4109330</v>
      </c>
      <c r="C137" s="28">
        <v>0</v>
      </c>
      <c r="D137" s="28">
        <v>0</v>
      </c>
    </row>
    <row r="138" spans="1:4" x14ac:dyDescent="0.25">
      <c r="A138" s="26" t="s">
        <v>134</v>
      </c>
      <c r="B138" s="27" t="s">
        <v>135</v>
      </c>
      <c r="C138" s="30">
        <v>0</v>
      </c>
      <c r="D138" s="30">
        <v>0</v>
      </c>
    </row>
    <row r="139" spans="1:4" x14ac:dyDescent="0.25">
      <c r="A139" s="23" t="s">
        <v>136</v>
      </c>
      <c r="B139" s="24">
        <v>4110890</v>
      </c>
      <c r="C139" s="28">
        <v>0</v>
      </c>
      <c r="D139" s="28">
        <v>0</v>
      </c>
    </row>
    <row r="140" spans="1:4" x14ac:dyDescent="0.25">
      <c r="A140" s="26" t="s">
        <v>137</v>
      </c>
      <c r="B140" s="27">
        <v>4109430</v>
      </c>
      <c r="C140" s="30">
        <v>0</v>
      </c>
      <c r="D140" s="30">
        <v>0</v>
      </c>
    </row>
    <row r="141" spans="1:4" x14ac:dyDescent="0.25">
      <c r="A141" s="23" t="s">
        <v>138</v>
      </c>
      <c r="B141" s="24">
        <v>4109480</v>
      </c>
      <c r="C141" s="28">
        <v>0</v>
      </c>
      <c r="D141" s="28">
        <v>0</v>
      </c>
    </row>
    <row r="142" spans="1:4" x14ac:dyDescent="0.25">
      <c r="A142" s="26" t="s">
        <v>139</v>
      </c>
      <c r="B142" s="27">
        <v>4109510</v>
      </c>
      <c r="C142" s="30">
        <v>0</v>
      </c>
      <c r="D142" s="30">
        <v>0</v>
      </c>
    </row>
    <row r="143" spans="1:4" x14ac:dyDescent="0.25">
      <c r="A143" s="23" t="s">
        <v>140</v>
      </c>
      <c r="B143" s="24">
        <v>4109530</v>
      </c>
      <c r="C143" s="28">
        <v>0</v>
      </c>
      <c r="D143" s="28">
        <v>0</v>
      </c>
    </row>
    <row r="144" spans="1:4" x14ac:dyDescent="0.25">
      <c r="A144" s="26" t="s">
        <v>141</v>
      </c>
      <c r="B144" s="27">
        <v>4109600</v>
      </c>
      <c r="C144" s="30">
        <v>0</v>
      </c>
      <c r="D144" s="30">
        <v>0</v>
      </c>
    </row>
    <row r="145" spans="1:4" x14ac:dyDescent="0.25">
      <c r="A145" s="23" t="s">
        <v>142</v>
      </c>
      <c r="B145" s="24">
        <v>4109630</v>
      </c>
      <c r="C145" s="28">
        <v>0</v>
      </c>
      <c r="D145" s="28">
        <v>0</v>
      </c>
    </row>
    <row r="146" spans="1:4" x14ac:dyDescent="0.25">
      <c r="A146" s="26" t="s">
        <v>143</v>
      </c>
      <c r="B146" s="27">
        <v>4109660</v>
      </c>
      <c r="C146" s="30">
        <v>0</v>
      </c>
      <c r="D146" s="30">
        <v>0</v>
      </c>
    </row>
    <row r="147" spans="1:4" x14ac:dyDescent="0.25">
      <c r="A147" s="23" t="s">
        <v>144</v>
      </c>
      <c r="B147" s="24">
        <v>4109690</v>
      </c>
      <c r="C147" s="28">
        <v>0</v>
      </c>
      <c r="D147" s="28">
        <v>0</v>
      </c>
    </row>
    <row r="148" spans="1:4" x14ac:dyDescent="0.25">
      <c r="A148" s="26" t="s">
        <v>145</v>
      </c>
      <c r="B148" s="27">
        <v>4109720</v>
      </c>
      <c r="C148" s="30">
        <v>0</v>
      </c>
      <c r="D148" s="30">
        <v>0</v>
      </c>
    </row>
    <row r="149" spans="1:4" x14ac:dyDescent="0.25">
      <c r="A149" s="23" t="s">
        <v>146</v>
      </c>
      <c r="B149" s="24">
        <v>4109750</v>
      </c>
      <c r="C149" s="28">
        <v>0</v>
      </c>
      <c r="D149" s="28">
        <v>0</v>
      </c>
    </row>
    <row r="150" spans="1:4" x14ac:dyDescent="0.25">
      <c r="A150" s="26" t="s">
        <v>147</v>
      </c>
      <c r="B150" s="27">
        <v>4109870</v>
      </c>
      <c r="C150" s="30">
        <v>0</v>
      </c>
      <c r="D150" s="30">
        <v>0</v>
      </c>
    </row>
    <row r="151" spans="1:4" x14ac:dyDescent="0.25">
      <c r="A151" s="23" t="s">
        <v>148</v>
      </c>
      <c r="B151" s="24">
        <v>4109960</v>
      </c>
      <c r="C151" s="28">
        <v>0</v>
      </c>
      <c r="D151" s="28">
        <v>0</v>
      </c>
    </row>
    <row r="152" spans="1:4" x14ac:dyDescent="0.25">
      <c r="A152" s="26" t="s">
        <v>149</v>
      </c>
      <c r="B152" s="27">
        <v>4110020</v>
      </c>
      <c r="C152" s="30">
        <v>0</v>
      </c>
      <c r="D152" s="30">
        <v>0</v>
      </c>
    </row>
    <row r="153" spans="1:4" x14ac:dyDescent="0.25">
      <c r="A153" s="23" t="s">
        <v>150</v>
      </c>
      <c r="B153" s="24">
        <v>4110040</v>
      </c>
      <c r="C153" s="28">
        <v>0</v>
      </c>
      <c r="D153" s="28">
        <v>0</v>
      </c>
    </row>
    <row r="154" spans="1:4" x14ac:dyDescent="0.25">
      <c r="A154" s="26" t="s">
        <v>151</v>
      </c>
      <c r="B154" s="27">
        <v>4110080</v>
      </c>
      <c r="C154" s="30">
        <v>0</v>
      </c>
      <c r="D154" s="30">
        <v>0</v>
      </c>
    </row>
    <row r="155" spans="1:4" x14ac:dyDescent="0.25">
      <c r="A155" s="23" t="s">
        <v>152</v>
      </c>
      <c r="B155" s="24">
        <v>4110110</v>
      </c>
      <c r="C155" s="28">
        <v>0</v>
      </c>
      <c r="D155" s="28">
        <v>0</v>
      </c>
    </row>
    <row r="156" spans="1:4" x14ac:dyDescent="0.25">
      <c r="A156" s="26" t="s">
        <v>153</v>
      </c>
      <c r="B156" s="27">
        <v>4110200</v>
      </c>
      <c r="C156" s="30">
        <v>0</v>
      </c>
      <c r="D156" s="30">
        <v>0</v>
      </c>
    </row>
    <row r="157" spans="1:4" x14ac:dyDescent="0.25">
      <c r="A157" s="23" t="s">
        <v>154</v>
      </c>
      <c r="B157" s="24">
        <v>4103265</v>
      </c>
      <c r="C157" s="28">
        <v>0</v>
      </c>
      <c r="D157" s="28">
        <v>0</v>
      </c>
    </row>
    <row r="158" spans="1:4" x14ac:dyDescent="0.25">
      <c r="A158" s="26" t="s">
        <v>155</v>
      </c>
      <c r="B158" s="27">
        <v>4110350</v>
      </c>
      <c r="C158" s="30">
        <v>0</v>
      </c>
      <c r="D158" s="30">
        <v>0</v>
      </c>
    </row>
    <row r="159" spans="1:4" x14ac:dyDescent="0.25">
      <c r="A159" s="23" t="s">
        <v>156</v>
      </c>
      <c r="B159" s="24">
        <v>4110410</v>
      </c>
      <c r="C159" s="28">
        <v>0</v>
      </c>
      <c r="D159" s="28">
        <v>0</v>
      </c>
    </row>
    <row r="160" spans="1:4" x14ac:dyDescent="0.25">
      <c r="A160" s="26" t="s">
        <v>157</v>
      </c>
      <c r="B160" s="27">
        <v>4110520</v>
      </c>
      <c r="C160" s="30">
        <v>0</v>
      </c>
      <c r="D160" s="30">
        <v>0</v>
      </c>
    </row>
    <row r="161" spans="1:4" x14ac:dyDescent="0.25">
      <c r="A161" s="23" t="s">
        <v>158</v>
      </c>
      <c r="B161" s="24">
        <v>4110530</v>
      </c>
      <c r="C161" s="28">
        <v>0</v>
      </c>
      <c r="D161" s="28">
        <v>0</v>
      </c>
    </row>
    <row r="162" spans="1:4" x14ac:dyDescent="0.25">
      <c r="A162" s="26" t="s">
        <v>159</v>
      </c>
      <c r="B162" s="27">
        <v>4110560</v>
      </c>
      <c r="C162" s="30">
        <v>0</v>
      </c>
      <c r="D162" s="30">
        <v>0</v>
      </c>
    </row>
    <row r="163" spans="1:4" x14ac:dyDescent="0.25">
      <c r="A163" s="23" t="s">
        <v>160</v>
      </c>
      <c r="B163" s="24">
        <v>4110680</v>
      </c>
      <c r="C163" s="28">
        <v>0</v>
      </c>
      <c r="D163" s="28">
        <v>0</v>
      </c>
    </row>
    <row r="164" spans="1:4" x14ac:dyDescent="0.25">
      <c r="A164" s="26" t="s">
        <v>161</v>
      </c>
      <c r="B164" s="27">
        <v>4110820</v>
      </c>
      <c r="C164" s="30">
        <v>0</v>
      </c>
      <c r="D164" s="30">
        <v>0</v>
      </c>
    </row>
    <row r="165" spans="1:4" x14ac:dyDescent="0.25">
      <c r="A165" s="23" t="s">
        <v>162</v>
      </c>
      <c r="B165" s="24">
        <v>4108100</v>
      </c>
      <c r="C165" s="28">
        <v>0</v>
      </c>
      <c r="D165" s="28">
        <v>0</v>
      </c>
    </row>
    <row r="166" spans="1:4" x14ac:dyDescent="0.25">
      <c r="A166" s="26" t="s">
        <v>163</v>
      </c>
      <c r="B166" s="27">
        <v>4110980</v>
      </c>
      <c r="C166" s="30">
        <v>0</v>
      </c>
      <c r="D166" s="30">
        <v>0</v>
      </c>
    </row>
    <row r="167" spans="1:4" x14ac:dyDescent="0.25">
      <c r="A167" s="23" t="s">
        <v>164</v>
      </c>
      <c r="B167" s="24">
        <v>4111040</v>
      </c>
      <c r="C167" s="28">
        <v>0</v>
      </c>
      <c r="D167" s="28">
        <v>0</v>
      </c>
    </row>
    <row r="168" spans="1:4" x14ac:dyDescent="0.25">
      <c r="A168" s="26" t="s">
        <v>165</v>
      </c>
      <c r="B168" s="27">
        <v>4111100</v>
      </c>
      <c r="C168" s="30">
        <v>0</v>
      </c>
      <c r="D168" s="30">
        <v>0</v>
      </c>
    </row>
    <row r="169" spans="1:4" x14ac:dyDescent="0.25">
      <c r="A169" s="23" t="s">
        <v>166</v>
      </c>
      <c r="B169" s="24">
        <v>4111220</v>
      </c>
      <c r="C169" s="28">
        <v>0</v>
      </c>
      <c r="D169" s="28">
        <v>0</v>
      </c>
    </row>
    <row r="170" spans="1:4" x14ac:dyDescent="0.25">
      <c r="A170" s="26" t="s">
        <v>167</v>
      </c>
      <c r="B170" s="27">
        <v>4111250</v>
      </c>
      <c r="C170" s="30">
        <v>0</v>
      </c>
      <c r="D170" s="30">
        <v>0</v>
      </c>
    </row>
    <row r="171" spans="1:4" x14ac:dyDescent="0.25">
      <c r="A171" s="23" t="s">
        <v>168</v>
      </c>
      <c r="B171" s="24">
        <v>4111290</v>
      </c>
      <c r="C171" s="28">
        <v>0</v>
      </c>
      <c r="D171" s="28">
        <v>0</v>
      </c>
    </row>
    <row r="172" spans="1:4" x14ac:dyDescent="0.25">
      <c r="A172" s="26" t="s">
        <v>169</v>
      </c>
      <c r="B172" s="27">
        <v>4111450</v>
      </c>
      <c r="C172" s="30">
        <v>0</v>
      </c>
      <c r="D172" s="30">
        <v>0</v>
      </c>
    </row>
    <row r="173" spans="1:4" x14ac:dyDescent="0.25">
      <c r="A173" s="23" t="s">
        <v>170</v>
      </c>
      <c r="B173" s="24">
        <v>4111490</v>
      </c>
      <c r="C173" s="28">
        <v>0</v>
      </c>
      <c r="D173" s="28">
        <v>0</v>
      </c>
    </row>
    <row r="174" spans="1:4" x14ac:dyDescent="0.25">
      <c r="A174" s="26" t="s">
        <v>171</v>
      </c>
      <c r="B174" s="27">
        <v>4105100</v>
      </c>
      <c r="C174" s="30">
        <v>0</v>
      </c>
      <c r="D174" s="30">
        <v>0</v>
      </c>
    </row>
    <row r="175" spans="1:4" x14ac:dyDescent="0.25">
      <c r="A175" s="23" t="s">
        <v>172</v>
      </c>
      <c r="B175" s="24">
        <v>4105020</v>
      </c>
      <c r="C175" s="28">
        <v>0</v>
      </c>
      <c r="D175" s="28">
        <v>0</v>
      </c>
    </row>
    <row r="176" spans="1:4" x14ac:dyDescent="0.25">
      <c r="A176" s="26" t="s">
        <v>173</v>
      </c>
      <c r="B176" s="27">
        <v>4111580</v>
      </c>
      <c r="C176" s="30">
        <v>0</v>
      </c>
      <c r="D176" s="30">
        <v>0</v>
      </c>
    </row>
    <row r="177" spans="1:4" x14ac:dyDescent="0.25">
      <c r="A177" s="23" t="s">
        <v>174</v>
      </c>
      <c r="B177" s="24">
        <v>4111610</v>
      </c>
      <c r="C177" s="28">
        <v>0</v>
      </c>
      <c r="D177" s="28">
        <v>0</v>
      </c>
    </row>
    <row r="178" spans="1:4" x14ac:dyDescent="0.25">
      <c r="A178" s="26" t="s">
        <v>175</v>
      </c>
      <c r="B178" s="27">
        <v>4100021</v>
      </c>
      <c r="C178" s="30">
        <v>0</v>
      </c>
      <c r="D178" s="30">
        <v>0</v>
      </c>
    </row>
    <row r="179" spans="1:4" x14ac:dyDescent="0.25">
      <c r="A179" s="23" t="s">
        <v>176</v>
      </c>
      <c r="B179" s="24">
        <v>4111640</v>
      </c>
      <c r="C179" s="28">
        <v>0</v>
      </c>
      <c r="D179" s="28">
        <v>0</v>
      </c>
    </row>
    <row r="180" spans="1:4" x14ac:dyDescent="0.25">
      <c r="A180" s="26" t="s">
        <v>177</v>
      </c>
      <c r="B180" s="27">
        <v>4111670</v>
      </c>
      <c r="C180" s="30">
        <v>0</v>
      </c>
      <c r="D180" s="30">
        <v>0</v>
      </c>
    </row>
    <row r="181" spans="1:4" x14ac:dyDescent="0.25">
      <c r="A181" s="23" t="s">
        <v>178</v>
      </c>
      <c r="B181" s="24">
        <v>4111720</v>
      </c>
      <c r="C181" s="28">
        <v>0</v>
      </c>
      <c r="D181" s="28">
        <v>0</v>
      </c>
    </row>
    <row r="182" spans="1:4" x14ac:dyDescent="0.25">
      <c r="A182" s="26" t="s">
        <v>179</v>
      </c>
      <c r="B182" s="27">
        <v>4111760</v>
      </c>
      <c r="C182" s="30">
        <v>0</v>
      </c>
      <c r="D182" s="30">
        <v>0</v>
      </c>
    </row>
    <row r="183" spans="1:4" x14ac:dyDescent="0.25">
      <c r="A183" s="23" t="s">
        <v>180</v>
      </c>
      <c r="B183" s="24">
        <v>4111790</v>
      </c>
      <c r="C183" s="28">
        <v>0</v>
      </c>
      <c r="D183" s="28">
        <v>0</v>
      </c>
    </row>
    <row r="184" spans="1:4" x14ac:dyDescent="0.25">
      <c r="A184" s="26" t="s">
        <v>181</v>
      </c>
      <c r="B184" s="27">
        <v>4111910</v>
      </c>
      <c r="C184" s="30">
        <v>0</v>
      </c>
      <c r="D184" s="30">
        <v>0</v>
      </c>
    </row>
    <row r="185" spans="1:4" x14ac:dyDescent="0.25">
      <c r="A185" s="23" t="s">
        <v>182</v>
      </c>
      <c r="B185" s="24">
        <v>4111940</v>
      </c>
      <c r="C185" s="28">
        <v>0</v>
      </c>
      <c r="D185" s="28">
        <v>0</v>
      </c>
    </row>
    <row r="186" spans="1:4" x14ac:dyDescent="0.25">
      <c r="A186" s="26" t="s">
        <v>183</v>
      </c>
      <c r="B186" s="27">
        <v>4111970</v>
      </c>
      <c r="C186" s="30">
        <v>0</v>
      </c>
      <c r="D186" s="30">
        <v>0</v>
      </c>
    </row>
    <row r="187" spans="1:4" x14ac:dyDescent="0.25">
      <c r="A187" s="23" t="s">
        <v>184</v>
      </c>
      <c r="B187" s="24">
        <v>4106900</v>
      </c>
      <c r="C187" s="28">
        <v>0</v>
      </c>
      <c r="D187" s="28">
        <v>0</v>
      </c>
    </row>
    <row r="188" spans="1:4" x14ac:dyDescent="0.25">
      <c r="A188" s="26" t="s">
        <v>185</v>
      </c>
      <c r="B188" s="27">
        <v>4112240</v>
      </c>
      <c r="C188" s="30" t="s">
        <v>1</v>
      </c>
      <c r="D188" s="30" t="s">
        <v>1</v>
      </c>
    </row>
    <row r="189" spans="1:4" x14ac:dyDescent="0.25">
      <c r="A189" s="23" t="s">
        <v>186</v>
      </c>
      <c r="B189" s="24">
        <v>4112320</v>
      </c>
      <c r="C189" s="28">
        <v>0</v>
      </c>
      <c r="D189" s="28">
        <v>0</v>
      </c>
    </row>
    <row r="190" spans="1:4" x14ac:dyDescent="0.25">
      <c r="A190" s="26" t="s">
        <v>187</v>
      </c>
      <c r="B190" s="27">
        <v>4112360</v>
      </c>
      <c r="C190" s="30">
        <v>0</v>
      </c>
      <c r="D190" s="30">
        <v>0</v>
      </c>
    </row>
    <row r="191" spans="1:4" x14ac:dyDescent="0.25">
      <c r="A191" s="23" t="s">
        <v>188</v>
      </c>
      <c r="B191" s="24">
        <v>4112540</v>
      </c>
      <c r="C191" s="28">
        <v>0</v>
      </c>
      <c r="D191" s="28">
        <v>0</v>
      </c>
    </row>
    <row r="192" spans="1:4" x14ac:dyDescent="0.25">
      <c r="A192" s="26" t="s">
        <v>189</v>
      </c>
      <c r="B192" s="27">
        <v>4112600</v>
      </c>
      <c r="C192" s="30">
        <v>0</v>
      </c>
      <c r="D192" s="30">
        <v>0</v>
      </c>
    </row>
    <row r="193" spans="1:4" x14ac:dyDescent="0.25">
      <c r="A193" s="23" t="s">
        <v>190</v>
      </c>
      <c r="B193" s="24">
        <v>4112690</v>
      </c>
      <c r="C193" s="28">
        <v>0</v>
      </c>
      <c r="D193" s="28">
        <v>0</v>
      </c>
    </row>
    <row r="194" spans="1:4" x14ac:dyDescent="0.25">
      <c r="A194" s="26" t="s">
        <v>191</v>
      </c>
      <c r="B194" s="27">
        <v>4100014</v>
      </c>
      <c r="C194" s="30">
        <v>0</v>
      </c>
      <c r="D194" s="30">
        <v>0</v>
      </c>
    </row>
    <row r="195" spans="1:4" x14ac:dyDescent="0.25">
      <c r="A195" s="23" t="s">
        <v>192</v>
      </c>
      <c r="B195" s="24">
        <v>4112930</v>
      </c>
      <c r="C195" s="28">
        <v>0</v>
      </c>
      <c r="D195" s="28">
        <v>0</v>
      </c>
    </row>
    <row r="196" spans="1:4" x14ac:dyDescent="0.25">
      <c r="A196" s="26" t="s">
        <v>193</v>
      </c>
      <c r="B196" s="27">
        <v>4112990</v>
      </c>
      <c r="C196" s="30">
        <v>0</v>
      </c>
      <c r="D196" s="30">
        <v>0</v>
      </c>
    </row>
    <row r="197" spans="1:4" x14ac:dyDescent="0.25">
      <c r="A197" s="23" t="s">
        <v>194</v>
      </c>
      <c r="B197" s="24">
        <v>4113080</v>
      </c>
      <c r="C197" s="28">
        <v>0</v>
      </c>
      <c r="D197" s="28">
        <v>0</v>
      </c>
    </row>
    <row r="198" spans="1:4" x14ac:dyDescent="0.25">
      <c r="A198" s="26" t="s">
        <v>195</v>
      </c>
      <c r="B198" s="27">
        <v>4113170</v>
      </c>
      <c r="C198" s="30">
        <v>0</v>
      </c>
      <c r="D198" s="30">
        <v>0</v>
      </c>
    </row>
    <row r="199" spans="1:4" x14ac:dyDescent="0.25">
      <c r="A199" s="23" t="s">
        <v>196</v>
      </c>
      <c r="B199" s="24">
        <v>4113350</v>
      </c>
      <c r="C199" s="28">
        <v>0</v>
      </c>
      <c r="D199" s="28">
        <v>0</v>
      </c>
    </row>
    <row r="200" spans="1:4" x14ac:dyDescent="0.25">
      <c r="A200" s="26" t="s">
        <v>197</v>
      </c>
      <c r="B200" s="27">
        <v>4113490</v>
      </c>
      <c r="C200" s="30">
        <v>0</v>
      </c>
      <c r="D200" s="30">
        <v>0</v>
      </c>
    </row>
    <row r="201" spans="1:4" x14ac:dyDescent="0.25">
      <c r="A201" s="23" t="s">
        <v>198</v>
      </c>
      <c r="B201" s="24">
        <v>4113530</v>
      </c>
      <c r="C201" s="28">
        <v>91</v>
      </c>
      <c r="D201" s="28">
        <v>210</v>
      </c>
    </row>
    <row r="202" spans="1:4" x14ac:dyDescent="0.25">
      <c r="A202" s="26" t="s">
        <v>199</v>
      </c>
      <c r="B202" s="27">
        <v>4100016</v>
      </c>
      <c r="C202" s="30">
        <v>0</v>
      </c>
      <c r="D202" s="30">
        <v>0</v>
      </c>
    </row>
    <row r="203" spans="1:4" x14ac:dyDescent="0.25">
      <c r="A203" s="23" t="s">
        <v>200</v>
      </c>
      <c r="B203" s="24">
        <v>4113650</v>
      </c>
      <c r="C203" s="28">
        <v>0</v>
      </c>
      <c r="D203" s="28">
        <v>0</v>
      </c>
    </row>
    <row r="204" spans="1:4" x14ac:dyDescent="0.25">
      <c r="A204" s="43" t="s">
        <v>236</v>
      </c>
      <c r="B204" s="43">
        <v>4100009</v>
      </c>
      <c r="C204" s="30">
        <v>0</v>
      </c>
      <c r="D204" s="30">
        <v>0</v>
      </c>
    </row>
    <row r="206" spans="1:4" x14ac:dyDescent="0.25">
      <c r="A206" t="s">
        <v>230</v>
      </c>
    </row>
  </sheetData>
  <sheetProtection sheet="1" objects="1" scenarios="1" sort="0" autoFilter="0"/>
  <autoFilter ref="A3:D3" xr:uid="{00000000-0009-0000-0000-000003000000}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workbookViewId="0">
      <selection activeCell="A10" sqref="A10"/>
    </sheetView>
  </sheetViews>
  <sheetFormatPr defaultColWidth="9.140625" defaultRowHeight="15" x14ac:dyDescent="0.25"/>
  <cols>
    <col min="1" max="1" width="2.7109375" customWidth="1"/>
    <col min="2" max="2" width="3.28515625" customWidth="1"/>
  </cols>
  <sheetData>
    <row r="1" spans="1:3" x14ac:dyDescent="0.25">
      <c r="A1" s="15" t="s">
        <v>223</v>
      </c>
    </row>
    <row r="2" spans="1:3" x14ac:dyDescent="0.25">
      <c r="A2" s="15"/>
    </row>
    <row r="3" spans="1:3" x14ac:dyDescent="0.25">
      <c r="A3" s="29" t="s">
        <v>224</v>
      </c>
      <c r="B3" s="36" t="s">
        <v>261</v>
      </c>
    </row>
    <row r="4" spans="1:3" ht="15.75" customHeight="1" x14ac:dyDescent="0.25">
      <c r="A4" s="29" t="s">
        <v>224</v>
      </c>
      <c r="B4" t="s">
        <v>225</v>
      </c>
    </row>
    <row r="5" spans="1:3" x14ac:dyDescent="0.25">
      <c r="A5" s="29" t="s">
        <v>224</v>
      </c>
      <c r="B5" t="s">
        <v>226</v>
      </c>
    </row>
    <row r="6" spans="1:3" x14ac:dyDescent="0.25">
      <c r="A6" s="29" t="s">
        <v>224</v>
      </c>
      <c r="B6" t="s">
        <v>227</v>
      </c>
    </row>
    <row r="7" spans="1:3" x14ac:dyDescent="0.25">
      <c r="A7" s="29" t="s">
        <v>224</v>
      </c>
      <c r="B7" t="s">
        <v>229</v>
      </c>
    </row>
    <row r="8" spans="1:3" x14ac:dyDescent="0.25">
      <c r="A8" s="50"/>
      <c r="B8" s="51"/>
    </row>
    <row r="9" spans="1:3" x14ac:dyDescent="0.25">
      <c r="A9" s="52"/>
      <c r="B9" s="50"/>
      <c r="C9" s="52"/>
    </row>
    <row r="10" spans="1:3" x14ac:dyDescent="0.25">
      <c r="A10" s="50"/>
      <c r="B10" s="52"/>
    </row>
    <row r="11" spans="1:3" x14ac:dyDescent="0.25">
      <c r="C11" s="36"/>
    </row>
    <row r="14" spans="1:3" x14ac:dyDescent="0.25">
      <c r="C14" s="36"/>
    </row>
  </sheetData>
  <sheetProtection sheet="1" objects="1" scenarios="1"/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2023-05-25T07:00:00+00:00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2023-06-22T07:00:00+00:00</Remediation_x0020_Date>
  </documentManagement>
</p:properties>
</file>

<file path=customXml/itemProps1.xml><?xml version="1.0" encoding="utf-8"?>
<ds:datastoreItem xmlns:ds="http://schemas.openxmlformats.org/officeDocument/2006/customXml" ds:itemID="{DF53E62B-45D0-4B94-BA50-3B69600D8E2D}"/>
</file>

<file path=customXml/itemProps2.xml><?xml version="1.0" encoding="utf-8"?>
<ds:datastoreItem xmlns:ds="http://schemas.openxmlformats.org/officeDocument/2006/customXml" ds:itemID="{5E6E3485-38E4-4865-ABB2-3FBBA9F8F625}"/>
</file>

<file path=customXml/itemProps3.xml><?xml version="1.0" encoding="utf-8"?>
<ds:datastoreItem xmlns:ds="http://schemas.openxmlformats.org/officeDocument/2006/customXml" ds:itemID="{37372822-6630-4E44-8739-AFB3D9D38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Section A-LEA Allocations</vt:lpstr>
      <vt:lpstr>Section B-MOE Reduction</vt:lpstr>
      <vt:lpstr>Section C-Provision of CEIS</vt:lpstr>
      <vt:lpstr>Section D-#Receiving CEIS</vt:lpstr>
      <vt:lpstr>Data Notes</vt:lpstr>
      <vt:lpstr>'Section A-LEA Allocations'!Print_Titles</vt:lpstr>
      <vt:lpstr>'Section B-MOE Reduction'!Print_Titles</vt:lpstr>
      <vt:lpstr>'Section C-Provision of CEIS'!Print_Titles</vt:lpstr>
      <vt:lpstr>'Section D-#Receiving CEIS'!Print_Titles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Table 8, Part B MOE and CEIS</dc:title>
  <dc:creator>ODE Staff</dc:creator>
  <cp:lastModifiedBy>"gartonc"</cp:lastModifiedBy>
  <cp:lastPrinted>2020-04-30T19:34:32Z</cp:lastPrinted>
  <dcterms:created xsi:type="dcterms:W3CDTF">2018-06-13T21:53:19Z</dcterms:created>
  <dcterms:modified xsi:type="dcterms:W3CDTF">2023-06-15T18:47:30Z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