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J:\Data Group\Federal Reports\2022-2023\DTS\Part B Table 8 - MOECEIS (need July 2024)\"/>
    </mc:Choice>
  </mc:AlternateContent>
  <xr:revisionPtr revIDLastSave="0" documentId="13_ncr:1_{50B17526-2910-4362-95A2-3437282E7303}" xr6:coauthVersionLast="47" xr6:coauthVersionMax="47" xr10:uidLastSave="{00000000-0000-0000-0000-000000000000}"/>
  <bookViews>
    <workbookView xWindow="30" yWindow="90" windowWidth="28785" windowHeight="15105" xr2:uid="{00000000-000D-0000-FFFF-FFFF00000000}"/>
  </bookViews>
  <sheets>
    <sheet name="Section A-LEA Allocations" sheetId="1" r:id="rId1"/>
    <sheet name="Section B-MOE Reduction" sheetId="2" r:id="rId2"/>
    <sheet name="Section C-Provision of CEIS" sheetId="3" r:id="rId3"/>
    <sheet name="Section D-#Receiving CEIS" sheetId="4" r:id="rId4"/>
    <sheet name="Data Notes" sheetId="5" r:id="rId5"/>
  </sheets>
  <definedNames>
    <definedName name="_xlnm._FilterDatabase" localSheetId="0" hidden="1">'Section A-LEA Allocations'!$A$6:$J$207</definedName>
    <definedName name="_xlnm._FilterDatabase" localSheetId="1" hidden="1">'Section B-MOE Reduction'!$A$5:$H$206</definedName>
    <definedName name="_xlnm._FilterDatabase" localSheetId="2" hidden="1">'Section C-Provision of CEIS'!$A$4:$L$205</definedName>
    <definedName name="_xlnm._FilterDatabase" localSheetId="3" hidden="1">'Section D-#Receiving CEIS'!$A$3:$D$204</definedName>
    <definedName name="_xlnm.Print_Titles" localSheetId="0">'Section A-LEA Allocations'!$1:$6</definedName>
    <definedName name="_xlnm.Print_Titles" localSheetId="1">'Section B-MOE Reduction'!$1:$5</definedName>
    <definedName name="_xlnm.Print_Titles" localSheetId="2">'Section C-Provision of CEIS'!$1:$4</definedName>
    <definedName name="_xlnm.Print_Titles" localSheetId="3">'Section D-#Receiving CEIS'!$1:$3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6" i="1" l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I207" i="1" l="1"/>
  <c r="J207" i="1" s="1"/>
  <c r="H207" i="1"/>
  <c r="E132" i="1" l="1"/>
  <c r="E116" i="1" l="1"/>
  <c r="E126" i="1"/>
  <c r="E122" i="1"/>
  <c r="E134" i="1"/>
  <c r="E117" i="1"/>
  <c r="E130" i="1"/>
  <c r="E114" i="1"/>
  <c r="E106" i="1"/>
  <c r="E98" i="1"/>
  <c r="E90" i="1"/>
  <c r="E82" i="1"/>
  <c r="E120" i="1"/>
  <c r="E107" i="1"/>
  <c r="E99" i="1"/>
  <c r="E91" i="1"/>
  <c r="E83" i="1"/>
  <c r="E75" i="1"/>
  <c r="E67" i="1"/>
  <c r="E59" i="1"/>
  <c r="E51" i="1"/>
  <c r="E43" i="1"/>
  <c r="E35" i="1"/>
  <c r="E27" i="1"/>
  <c r="E19" i="1"/>
  <c r="E11" i="1"/>
  <c r="E85" i="1"/>
  <c r="E77" i="1"/>
  <c r="E69" i="1"/>
  <c r="E113" i="1"/>
  <c r="E105" i="1"/>
  <c r="E97" i="1"/>
  <c r="E89" i="1"/>
  <c r="E81" i="1"/>
  <c r="E73" i="1"/>
  <c r="E65" i="1"/>
  <c r="E57" i="1"/>
  <c r="E49" i="1"/>
  <c r="E41" i="1"/>
  <c r="E33" i="1"/>
  <c r="E25" i="1"/>
  <c r="E17" i="1"/>
  <c r="E9" i="1"/>
  <c r="E129" i="1"/>
  <c r="E124" i="1"/>
  <c r="E109" i="1"/>
  <c r="E101" i="1"/>
  <c r="E93" i="1"/>
  <c r="E74" i="1"/>
  <c r="E66" i="1"/>
  <c r="E58" i="1"/>
  <c r="E50" i="1"/>
  <c r="E42" i="1"/>
  <c r="E34" i="1"/>
  <c r="E26" i="1"/>
  <c r="E18" i="1"/>
  <c r="E10" i="1"/>
  <c r="E133" i="1"/>
  <c r="E121" i="1"/>
  <c r="E128" i="1"/>
  <c r="E123" i="1"/>
  <c r="E118" i="1"/>
  <c r="E131" i="1"/>
  <c r="E115" i="1"/>
  <c r="E110" i="1"/>
  <c r="E102" i="1"/>
  <c r="E94" i="1"/>
  <c r="E86" i="1"/>
  <c r="E78" i="1"/>
  <c r="E70" i="1"/>
  <c r="E62" i="1"/>
  <c r="E54" i="1"/>
  <c r="E46" i="1"/>
  <c r="E38" i="1"/>
  <c r="E30" i="1"/>
  <c r="E22" i="1"/>
  <c r="E14" i="1"/>
  <c r="E135" i="1"/>
  <c r="E119" i="1"/>
  <c r="E112" i="1"/>
  <c r="E104" i="1"/>
  <c r="E96" i="1"/>
  <c r="E88" i="1"/>
  <c r="E80" i="1"/>
  <c r="E72" i="1"/>
  <c r="E64" i="1"/>
  <c r="E56" i="1"/>
  <c r="E48" i="1"/>
  <c r="E40" i="1"/>
  <c r="E32" i="1"/>
  <c r="E24" i="1"/>
  <c r="E16" i="1"/>
  <c r="E8" i="1"/>
  <c r="E61" i="1"/>
  <c r="E53" i="1"/>
  <c r="E45" i="1"/>
  <c r="E37" i="1"/>
  <c r="E29" i="1"/>
  <c r="E21" i="1"/>
  <c r="E13" i="1"/>
  <c r="E125" i="1"/>
  <c r="E111" i="1"/>
  <c r="E103" i="1"/>
  <c r="E95" i="1"/>
  <c r="E87" i="1"/>
  <c r="E79" i="1"/>
  <c r="E71" i="1"/>
  <c r="E63" i="1"/>
  <c r="E55" i="1"/>
  <c r="E47" i="1"/>
  <c r="E39" i="1"/>
  <c r="E31" i="1"/>
  <c r="E23" i="1"/>
  <c r="E15" i="1"/>
  <c r="E7" i="1"/>
  <c r="E127" i="1"/>
  <c r="E108" i="1"/>
  <c r="E100" i="1"/>
  <c r="E92" i="1"/>
  <c r="E84" i="1"/>
  <c r="E76" i="1"/>
  <c r="E68" i="1"/>
  <c r="E60" i="1"/>
  <c r="E52" i="1"/>
  <c r="E44" i="1"/>
  <c r="E36" i="1"/>
  <c r="E28" i="1"/>
  <c r="E20" i="1"/>
  <c r="E12" i="1"/>
  <c r="I7" i="1"/>
  <c r="J7" i="1" s="1"/>
  <c r="I8" i="1"/>
  <c r="J8" i="1" s="1"/>
  <c r="I9" i="1"/>
  <c r="J9" i="1" s="1"/>
  <c r="I10" i="1"/>
  <c r="J10" i="1" s="1"/>
  <c r="I11" i="1"/>
  <c r="J11" i="1" s="1"/>
  <c r="I12" i="1"/>
  <c r="J12" i="1" s="1"/>
  <c r="I13" i="1"/>
  <c r="J13" i="1" s="1"/>
  <c r="I14" i="1"/>
  <c r="J14" i="1" s="1"/>
  <c r="I15" i="1"/>
  <c r="J15" i="1" s="1"/>
  <c r="I16" i="1"/>
  <c r="I17" i="1"/>
  <c r="J17" i="1" s="1"/>
  <c r="I18" i="1"/>
  <c r="J18" i="1" s="1"/>
  <c r="I19" i="1"/>
  <c r="J19" i="1" s="1"/>
  <c r="I20" i="1"/>
  <c r="I21" i="1"/>
  <c r="I22" i="1"/>
  <c r="J22" i="1" s="1"/>
  <c r="I23" i="1"/>
  <c r="I24" i="1"/>
  <c r="J24" i="1" s="1"/>
  <c r="I25" i="1"/>
  <c r="J25" i="1" s="1"/>
  <c r="I26" i="1"/>
  <c r="J26" i="1" s="1"/>
  <c r="I27" i="1"/>
  <c r="J27" i="1" s="1"/>
  <c r="I28" i="1"/>
  <c r="J28" i="1" s="1"/>
  <c r="I29" i="1"/>
  <c r="J29" i="1" s="1"/>
  <c r="I30" i="1"/>
  <c r="J30" i="1" s="1"/>
  <c r="I31" i="1"/>
  <c r="J31" i="1" s="1"/>
  <c r="I32" i="1"/>
  <c r="J32" i="1" s="1"/>
  <c r="I33" i="1"/>
  <c r="J33" i="1" s="1"/>
  <c r="I34" i="1"/>
  <c r="J34" i="1" s="1"/>
  <c r="I35" i="1"/>
  <c r="I36" i="1"/>
  <c r="I37" i="1"/>
  <c r="J37" i="1" s="1"/>
  <c r="I38" i="1"/>
  <c r="J38" i="1" s="1"/>
  <c r="I39" i="1"/>
  <c r="J39" i="1" s="1"/>
  <c r="I40" i="1"/>
  <c r="J40" i="1" s="1"/>
  <c r="I41" i="1"/>
  <c r="J41" i="1" s="1"/>
  <c r="I42" i="1"/>
  <c r="J42" i="1" s="1"/>
  <c r="I43" i="1"/>
  <c r="J43" i="1" s="1"/>
  <c r="I44" i="1"/>
  <c r="J44" i="1" s="1"/>
  <c r="I45" i="1"/>
  <c r="J45" i="1" s="1"/>
  <c r="I46" i="1"/>
  <c r="J46" i="1" s="1"/>
  <c r="I47" i="1"/>
  <c r="J47" i="1" s="1"/>
  <c r="I48" i="1"/>
  <c r="J48" i="1" s="1"/>
  <c r="I49" i="1"/>
  <c r="J49" i="1" s="1"/>
  <c r="I50" i="1"/>
  <c r="I51" i="1"/>
  <c r="J51" i="1" s="1"/>
  <c r="I52" i="1"/>
  <c r="J52" i="1" s="1"/>
  <c r="I53" i="1"/>
  <c r="J53" i="1" s="1"/>
  <c r="I54" i="1"/>
  <c r="J54" i="1" s="1"/>
  <c r="I55" i="1"/>
  <c r="J55" i="1" s="1"/>
  <c r="I56" i="1"/>
  <c r="J56" i="1" s="1"/>
  <c r="I57" i="1"/>
  <c r="J57" i="1" s="1"/>
  <c r="I58" i="1"/>
  <c r="J58" i="1" s="1"/>
  <c r="I59" i="1"/>
  <c r="J59" i="1" s="1"/>
  <c r="I60" i="1"/>
  <c r="J60" i="1" s="1"/>
  <c r="I61" i="1"/>
  <c r="J61" i="1" s="1"/>
  <c r="I62" i="1"/>
  <c r="J62" i="1" s="1"/>
  <c r="I63" i="1"/>
  <c r="J63" i="1" s="1"/>
  <c r="I64" i="1"/>
  <c r="J64" i="1" s="1"/>
  <c r="I65" i="1"/>
  <c r="J65" i="1" s="1"/>
  <c r="I66" i="1"/>
  <c r="I67" i="1"/>
  <c r="I68" i="1"/>
  <c r="J68" i="1" s="1"/>
  <c r="I69" i="1"/>
  <c r="J69" i="1" s="1"/>
  <c r="I70" i="1"/>
  <c r="J70" i="1" s="1"/>
  <c r="I71" i="1"/>
  <c r="J71" i="1" s="1"/>
  <c r="I72" i="1"/>
  <c r="J72" i="1" s="1"/>
  <c r="I73" i="1"/>
  <c r="J73" i="1" s="1"/>
  <c r="I74" i="1"/>
  <c r="J74" i="1" s="1"/>
  <c r="I75" i="1"/>
  <c r="J75" i="1" s="1"/>
  <c r="I76" i="1"/>
  <c r="J76" i="1" s="1"/>
  <c r="I77" i="1"/>
  <c r="J77" i="1" s="1"/>
  <c r="I78" i="1"/>
  <c r="J78" i="1" s="1"/>
  <c r="I79" i="1"/>
  <c r="J79" i="1" s="1"/>
  <c r="I80" i="1"/>
  <c r="J80" i="1" s="1"/>
  <c r="I81" i="1"/>
  <c r="J81" i="1" s="1"/>
  <c r="I82" i="1"/>
  <c r="J82" i="1" s="1"/>
  <c r="I83" i="1"/>
  <c r="J83" i="1" s="1"/>
  <c r="I84" i="1"/>
  <c r="J84" i="1" s="1"/>
  <c r="I85" i="1"/>
  <c r="I86" i="1"/>
  <c r="J86" i="1" s="1"/>
  <c r="I87" i="1"/>
  <c r="J87" i="1" s="1"/>
  <c r="I88" i="1"/>
  <c r="J88" i="1" s="1"/>
  <c r="I89" i="1"/>
  <c r="J89" i="1" s="1"/>
  <c r="I90" i="1"/>
  <c r="J90" i="1" s="1"/>
  <c r="I91" i="1"/>
  <c r="J91" i="1" s="1"/>
  <c r="I92" i="1"/>
  <c r="J92" i="1" s="1"/>
  <c r="I93" i="1"/>
  <c r="J93" i="1" s="1"/>
  <c r="I94" i="1"/>
  <c r="J94" i="1" s="1"/>
  <c r="I95" i="1"/>
  <c r="J95" i="1" s="1"/>
  <c r="I96" i="1"/>
  <c r="J96" i="1" s="1"/>
  <c r="I97" i="1"/>
  <c r="J97" i="1" s="1"/>
  <c r="I98" i="1"/>
  <c r="J98" i="1" s="1"/>
  <c r="I99" i="1"/>
  <c r="J99" i="1" s="1"/>
  <c r="I100" i="1"/>
  <c r="J100" i="1" s="1"/>
  <c r="I101" i="1"/>
  <c r="J101" i="1" s="1"/>
  <c r="I102" i="1"/>
  <c r="J102" i="1" s="1"/>
  <c r="I103" i="1"/>
  <c r="J103" i="1" s="1"/>
  <c r="I104" i="1"/>
  <c r="J104" i="1" s="1"/>
  <c r="I105" i="1"/>
  <c r="J105" i="1" s="1"/>
  <c r="I106" i="1"/>
  <c r="J106" i="1" s="1"/>
  <c r="I107" i="1"/>
  <c r="J107" i="1" s="1"/>
  <c r="I108" i="1"/>
  <c r="J108" i="1" s="1"/>
  <c r="I109" i="1"/>
  <c r="J109" i="1" s="1"/>
  <c r="I110" i="1"/>
  <c r="J110" i="1" s="1"/>
  <c r="I111" i="1"/>
  <c r="J111" i="1" s="1"/>
  <c r="I112" i="1"/>
  <c r="L110" i="3" s="1"/>
  <c r="I113" i="1"/>
  <c r="J113" i="1" s="1"/>
  <c r="I114" i="1"/>
  <c r="L112" i="3" s="1"/>
  <c r="I115" i="1"/>
  <c r="I116" i="1"/>
  <c r="J116" i="1" s="1"/>
  <c r="I117" i="1"/>
  <c r="J117" i="1" s="1"/>
  <c r="I118" i="1"/>
  <c r="J118" i="1" s="1"/>
  <c r="I119" i="1"/>
  <c r="J119" i="1" s="1"/>
  <c r="I120" i="1"/>
  <c r="J120" i="1" s="1"/>
  <c r="I121" i="1"/>
  <c r="J121" i="1" s="1"/>
  <c r="I122" i="1"/>
  <c r="J122" i="1" s="1"/>
  <c r="I123" i="1"/>
  <c r="J123" i="1" s="1"/>
  <c r="I124" i="1"/>
  <c r="J124" i="1" s="1"/>
  <c r="I125" i="1"/>
  <c r="J125" i="1" s="1"/>
  <c r="I126" i="1"/>
  <c r="J126" i="1" s="1"/>
  <c r="I127" i="1"/>
  <c r="J127" i="1" s="1"/>
  <c r="I128" i="1"/>
  <c r="J128" i="1" s="1"/>
  <c r="I129" i="1"/>
  <c r="J129" i="1" s="1"/>
  <c r="I130" i="1"/>
  <c r="J130" i="1" s="1"/>
  <c r="I131" i="1"/>
  <c r="J131" i="1" s="1"/>
  <c r="I132" i="1"/>
  <c r="L130" i="3" s="1"/>
  <c r="I133" i="1"/>
  <c r="J133" i="1" s="1"/>
  <c r="I134" i="1"/>
  <c r="I135" i="1"/>
  <c r="J135" i="1" s="1"/>
  <c r="I136" i="1"/>
  <c r="I137" i="1"/>
  <c r="J137" i="1" s="1"/>
  <c r="I138" i="1"/>
  <c r="J138" i="1" s="1"/>
  <c r="I139" i="1"/>
  <c r="J139" i="1" s="1"/>
  <c r="I140" i="1"/>
  <c r="J140" i="1" s="1"/>
  <c r="I141" i="1"/>
  <c r="J141" i="1" s="1"/>
  <c r="I142" i="1"/>
  <c r="J142" i="1" s="1"/>
  <c r="I143" i="1"/>
  <c r="J143" i="1" s="1"/>
  <c r="I144" i="1"/>
  <c r="J144" i="1" s="1"/>
  <c r="I145" i="1"/>
  <c r="J145" i="1" s="1"/>
  <c r="I146" i="1"/>
  <c r="J146" i="1" s="1"/>
  <c r="I147" i="1"/>
  <c r="J147" i="1" s="1"/>
  <c r="I148" i="1"/>
  <c r="J148" i="1" s="1"/>
  <c r="I149" i="1"/>
  <c r="J149" i="1" s="1"/>
  <c r="I150" i="1"/>
  <c r="J150" i="1" s="1"/>
  <c r="I151" i="1"/>
  <c r="J151" i="1" s="1"/>
  <c r="I152" i="1"/>
  <c r="J152" i="1" s="1"/>
  <c r="I153" i="1"/>
  <c r="J153" i="1" s="1"/>
  <c r="I154" i="1"/>
  <c r="J154" i="1" s="1"/>
  <c r="I155" i="1"/>
  <c r="I156" i="1"/>
  <c r="J156" i="1" s="1"/>
  <c r="I157" i="1"/>
  <c r="J157" i="1" s="1"/>
  <c r="I158" i="1"/>
  <c r="J158" i="1" s="1"/>
  <c r="I159" i="1"/>
  <c r="I160" i="1"/>
  <c r="J160" i="1" s="1"/>
  <c r="I161" i="1"/>
  <c r="J161" i="1" s="1"/>
  <c r="I162" i="1"/>
  <c r="J162" i="1" s="1"/>
  <c r="I163" i="1"/>
  <c r="I164" i="1"/>
  <c r="J164" i="1" s="1"/>
  <c r="I165" i="1"/>
  <c r="J165" i="1" s="1"/>
  <c r="I166" i="1"/>
  <c r="J166" i="1" s="1"/>
  <c r="I167" i="1"/>
  <c r="J167" i="1" s="1"/>
  <c r="I168" i="1"/>
  <c r="J168" i="1" s="1"/>
  <c r="I169" i="1"/>
  <c r="J169" i="1" s="1"/>
  <c r="I170" i="1"/>
  <c r="J170" i="1" s="1"/>
  <c r="I171" i="1"/>
  <c r="J171" i="1" s="1"/>
  <c r="I172" i="1"/>
  <c r="J172" i="1" s="1"/>
  <c r="I173" i="1"/>
  <c r="J173" i="1" s="1"/>
  <c r="I174" i="1"/>
  <c r="J174" i="1" s="1"/>
  <c r="I175" i="1"/>
  <c r="J175" i="1" s="1"/>
  <c r="I176" i="1"/>
  <c r="J176" i="1" s="1"/>
  <c r="I177" i="1"/>
  <c r="J177" i="1" s="1"/>
  <c r="I178" i="1"/>
  <c r="J178" i="1" s="1"/>
  <c r="I179" i="1"/>
  <c r="J179" i="1" s="1"/>
  <c r="I180" i="1"/>
  <c r="J180" i="1" s="1"/>
  <c r="I181" i="1"/>
  <c r="J181" i="1" s="1"/>
  <c r="I182" i="1"/>
  <c r="J182" i="1" s="1"/>
  <c r="I183" i="1"/>
  <c r="J183" i="1" s="1"/>
  <c r="I184" i="1"/>
  <c r="J184" i="1" s="1"/>
  <c r="I185" i="1"/>
  <c r="J185" i="1" s="1"/>
  <c r="I186" i="1"/>
  <c r="J186" i="1" s="1"/>
  <c r="I187" i="1"/>
  <c r="J187" i="1" s="1"/>
  <c r="I188" i="1"/>
  <c r="J188" i="1" s="1"/>
  <c r="I189" i="1"/>
  <c r="J189" i="1" s="1"/>
  <c r="I190" i="1"/>
  <c r="J190" i="1" s="1"/>
  <c r="I191" i="1"/>
  <c r="J191" i="1" s="1"/>
  <c r="I192" i="1"/>
  <c r="J192" i="1" s="1"/>
  <c r="I193" i="1"/>
  <c r="J193" i="1" s="1"/>
  <c r="I194" i="1"/>
  <c r="J194" i="1" s="1"/>
  <c r="I195" i="1"/>
  <c r="J195" i="1" s="1"/>
  <c r="I196" i="1"/>
  <c r="J196" i="1" s="1"/>
  <c r="I197" i="1"/>
  <c r="J197" i="1" s="1"/>
  <c r="I198" i="1"/>
  <c r="J198" i="1" s="1"/>
  <c r="I199" i="1"/>
  <c r="J199" i="1" s="1"/>
  <c r="I200" i="1"/>
  <c r="J200" i="1" s="1"/>
  <c r="I201" i="1"/>
  <c r="J201" i="1" s="1"/>
  <c r="I202" i="1"/>
  <c r="J202" i="1" s="1"/>
  <c r="I203" i="1"/>
  <c r="J203" i="1" s="1"/>
  <c r="I204" i="1"/>
  <c r="L202" i="3" s="1"/>
  <c r="I205" i="1"/>
  <c r="J205" i="1" s="1"/>
  <c r="I206" i="1"/>
  <c r="J206" i="1" s="1"/>
  <c r="J136" i="1" l="1"/>
  <c r="L134" i="3"/>
  <c r="J21" i="1"/>
  <c r="L19" i="3"/>
  <c r="J23" i="1"/>
  <c r="L21" i="3"/>
  <c r="J35" i="1"/>
  <c r="L33" i="3"/>
  <c r="J50" i="1"/>
  <c r="J16" i="1"/>
  <c r="J66" i="1"/>
  <c r="L64" i="3"/>
  <c r="J36" i="1"/>
  <c r="J134" i="1"/>
  <c r="J20" i="1"/>
  <c r="J155" i="1"/>
  <c r="J163" i="1"/>
  <c r="J115" i="1"/>
  <c r="J159" i="1"/>
  <c r="J85" i="1"/>
  <c r="J204" i="1"/>
  <c r="J132" i="1"/>
  <c r="J114" i="1"/>
  <c r="J67" i="1"/>
  <c r="J112" i="1"/>
  <c r="H8" i="1" l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7" i="1"/>
</calcChain>
</file>

<file path=xl/sharedStrings.xml><?xml version="1.0" encoding="utf-8"?>
<sst xmlns="http://schemas.openxmlformats.org/spreadsheetml/2006/main" count="3862" uniqueCount="261">
  <si>
    <t>Adel SD 21</t>
  </si>
  <si>
    <t>NA</t>
  </si>
  <si>
    <t>Adrian SD 61</t>
  </si>
  <si>
    <t>Alsea SD 7J</t>
  </si>
  <si>
    <t>Amity SD 4J</t>
  </si>
  <si>
    <t>Annex SD 29</t>
  </si>
  <si>
    <t>Arlington SD 3</t>
  </si>
  <si>
    <t>Arock SD 81</t>
  </si>
  <si>
    <t>Ashland SD 5</t>
  </si>
  <si>
    <t>Ashwood SD 8</t>
  </si>
  <si>
    <t>Astoria SD 1</t>
  </si>
  <si>
    <t>Athena-Weston SD 29RJ</t>
  </si>
  <si>
    <t>Baker SD 5J</t>
  </si>
  <si>
    <t>Bandon SD 54</t>
  </si>
  <si>
    <t>Banks SD 13</t>
  </si>
  <si>
    <t>Beaverton SD 48J</t>
  </si>
  <si>
    <t>Bend-Lapine Administrative SD 1</t>
  </si>
  <si>
    <t>Bethel SD 52</t>
  </si>
  <si>
    <t>Blachly SD 90</t>
  </si>
  <si>
    <t>Black Butte SD 41</t>
  </si>
  <si>
    <t>Brookings-Harbor SD 17C</t>
  </si>
  <si>
    <t>Burnt River SD 30J</t>
  </si>
  <si>
    <t>Butte Falls SD 91</t>
  </si>
  <si>
    <t>Camas Valley SD 21J</t>
  </si>
  <si>
    <t>Canby SD 86</t>
  </si>
  <si>
    <t>Cascade SD 5</t>
  </si>
  <si>
    <t>Centennial SD 28J</t>
  </si>
  <si>
    <t>Central Curry SD 1</t>
  </si>
  <si>
    <t>Central Linn SD 552</t>
  </si>
  <si>
    <t>Central Point SD 6</t>
  </si>
  <si>
    <t>Central SD 13J</t>
  </si>
  <si>
    <t>Clatskanie SD 6J</t>
  </si>
  <si>
    <t>Colton SD 53</t>
  </si>
  <si>
    <t>Condon SD 25J</t>
  </si>
  <si>
    <t>Coos Bay SD 9</t>
  </si>
  <si>
    <t>Coquille SD 8</t>
  </si>
  <si>
    <t>Corbett SD 39</t>
  </si>
  <si>
    <t>Corvallis SD 509J</t>
  </si>
  <si>
    <t>Cove SD 15</t>
  </si>
  <si>
    <t>Creswell SD 40</t>
  </si>
  <si>
    <t>Crook County SD</t>
  </si>
  <si>
    <t>Crow-Applegate-Lorane SD 66</t>
  </si>
  <si>
    <t>Culver SD 4</t>
  </si>
  <si>
    <t>Dallas SD 2</t>
  </si>
  <si>
    <t>David Douglas SD 40</t>
  </si>
  <si>
    <t>Dayton SD 8</t>
  </si>
  <si>
    <t>Dayville SD 16J</t>
  </si>
  <si>
    <t>Diamond SD 7</t>
  </si>
  <si>
    <t>Double O SD 28</t>
  </si>
  <si>
    <t>Douglas County SD 15</t>
  </si>
  <si>
    <t>Drewsey SD 13</t>
  </si>
  <si>
    <t>Dufur SD 29</t>
  </si>
  <si>
    <t>Eagle Point SD 9</t>
  </si>
  <si>
    <t>Echo SD 5</t>
  </si>
  <si>
    <t>Elgin SD 23</t>
  </si>
  <si>
    <t>Elkton SD34</t>
  </si>
  <si>
    <t>Enterprise SD 21</t>
  </si>
  <si>
    <t>Estacada SD 108</t>
  </si>
  <si>
    <t>Eugene SD 4J</t>
  </si>
  <si>
    <t>Falls City SD 57</t>
  </si>
  <si>
    <t>Fern Ridge SD 28J</t>
  </si>
  <si>
    <t>Forest Grove SD 15</t>
  </si>
  <si>
    <t>Fossil SD 21J</t>
  </si>
  <si>
    <t>Frenchglen SD 16</t>
  </si>
  <si>
    <t>Gaston SD 511J</t>
  </si>
  <si>
    <t>Gervais SD 1</t>
  </si>
  <si>
    <t>Gladstone SD 115</t>
  </si>
  <si>
    <t>Glendale SD 77</t>
  </si>
  <si>
    <t>Glide SD 12</t>
  </si>
  <si>
    <t>Grants Pass SD 7</t>
  </si>
  <si>
    <t>Greater Albany Public SD 8J</t>
  </si>
  <si>
    <t>Gresham-Barlow SD 10J</t>
  </si>
  <si>
    <t>Harney County SD 3</t>
  </si>
  <si>
    <t>Harney County SD 4</t>
  </si>
  <si>
    <t>Harney County Union High SD 1J</t>
  </si>
  <si>
    <t>Harper SD 66</t>
  </si>
  <si>
    <t>Harrisburg SD 7J</t>
  </si>
  <si>
    <t>Helix SD 1</t>
  </si>
  <si>
    <t>Hermiston SD 8</t>
  </si>
  <si>
    <t>Hillsboro SD 1J</t>
  </si>
  <si>
    <t>Hood River County SD</t>
  </si>
  <si>
    <t>Huntington SD 16J</t>
  </si>
  <si>
    <t>Imbler SD 11</t>
  </si>
  <si>
    <t>Ione SD R2</t>
  </si>
  <si>
    <t>Jefferson County SD 509J</t>
  </si>
  <si>
    <t>Jefferson SD 14J</t>
  </si>
  <si>
    <t>Jewell SD 8</t>
  </si>
  <si>
    <t>John Day SD 3</t>
  </si>
  <si>
    <t>Jordan Valley SD 3</t>
  </si>
  <si>
    <t>Joseph SD 6</t>
  </si>
  <si>
    <t>Junction City SD 69</t>
  </si>
  <si>
    <t>Juntura SD 12</t>
  </si>
  <si>
    <t>Klamath County SD</t>
  </si>
  <si>
    <t>Klamath Falls City Schools</t>
  </si>
  <si>
    <t>Knappa SD 4</t>
  </si>
  <si>
    <t>LaGrande SD 1</t>
  </si>
  <si>
    <t>Lake County SD 7</t>
  </si>
  <si>
    <t>Lake Oswego SD 7J</t>
  </si>
  <si>
    <t>Lebanon Community SD 9</t>
  </si>
  <si>
    <t>Lincoln County SD</t>
  </si>
  <si>
    <t>Long Creek School District #17</t>
  </si>
  <si>
    <t>Lowell SD 71</t>
  </si>
  <si>
    <t>Malheur County SD 51</t>
  </si>
  <si>
    <t>Mapleton SD 32</t>
  </si>
  <si>
    <t>Marcola SD 79J</t>
  </si>
  <si>
    <t>Mckenzie SD 68</t>
  </si>
  <si>
    <t>McMinnville SD 40</t>
  </si>
  <si>
    <t>Medford SD 549C</t>
  </si>
  <si>
    <t>Milton-Freewater Unified SD 7</t>
  </si>
  <si>
    <t>Mitchell SD 55</t>
  </si>
  <si>
    <t>Molalla River SD 35</t>
  </si>
  <si>
    <t>Monroe SD 1J</t>
  </si>
  <si>
    <t>Monument SD 8</t>
  </si>
  <si>
    <t>Morrow SD 1</t>
  </si>
  <si>
    <t>Mt. Angel SD 91</t>
  </si>
  <si>
    <t>Myrtle Point SD 41</t>
  </si>
  <si>
    <t>Neah-Kah-Nie SD 56</t>
  </si>
  <si>
    <t>Nestucca Valley SD 101J</t>
  </si>
  <si>
    <t>Newberg SD 29J</t>
  </si>
  <si>
    <t>North Bend SD 13</t>
  </si>
  <si>
    <t>North Clackamas SD 12</t>
  </si>
  <si>
    <t>North Douglas SD 22</t>
  </si>
  <si>
    <t>North Lake SD 14</t>
  </si>
  <si>
    <t>North Marion SD 15</t>
  </si>
  <si>
    <t>North Powder SD 8J</t>
  </si>
  <si>
    <t>North Santiam SD 29J</t>
  </si>
  <si>
    <t>North Wasco County SD 21</t>
  </si>
  <si>
    <t>Nyssa SD 26</t>
  </si>
  <si>
    <t>Oakland SD 1</t>
  </si>
  <si>
    <t>Oakridge SD 76</t>
  </si>
  <si>
    <t>ODE JDEP District</t>
  </si>
  <si>
    <t>ODE YCEP District</t>
  </si>
  <si>
    <t>Ontario SD 8C</t>
  </si>
  <si>
    <t>Oregon City SD 62</t>
  </si>
  <si>
    <t>Oregon Department of Corrections</t>
  </si>
  <si>
    <t>41F0002</t>
  </si>
  <si>
    <t>Oregon Trail SD 46</t>
  </si>
  <si>
    <t>Paisley SD 11</t>
  </si>
  <si>
    <t>Parkrose SD 3</t>
  </si>
  <si>
    <t>Pendleton SD 16</t>
  </si>
  <si>
    <t>Perrydale SD 21</t>
  </si>
  <si>
    <t>Philomath 17J</t>
  </si>
  <si>
    <t>Phoenix-Talent SD 4</t>
  </si>
  <si>
    <t>Pilot Rock SD 2</t>
  </si>
  <si>
    <t>Pine Creek SD 5</t>
  </si>
  <si>
    <t>Pine Eagle SD 61</t>
  </si>
  <si>
    <t>Pinehurst SD 94</t>
  </si>
  <si>
    <t>Pleasant Hill SD 1</t>
  </si>
  <si>
    <t>Plush SD 18</t>
  </si>
  <si>
    <t>Port Orford-Langlois SD 2CJ</t>
  </si>
  <si>
    <t>Portland SD 1J</t>
  </si>
  <si>
    <t>Powers SD 31</t>
  </si>
  <si>
    <t>Prairie City SD 4</t>
  </si>
  <si>
    <t>Prospect SD 59</t>
  </si>
  <si>
    <t>Rainier SD 13</t>
  </si>
  <si>
    <t>Redmond SD 2J</t>
  </si>
  <si>
    <t>Reedsport SD 105</t>
  </si>
  <si>
    <t>Reynolds SD 7</t>
  </si>
  <si>
    <t>Riddle SD 70</t>
  </si>
  <si>
    <t>Riverdale SD 51J</t>
  </si>
  <si>
    <t>Rogue River SD 35</t>
  </si>
  <si>
    <t>Salem Keizer SD 24J</t>
  </si>
  <si>
    <t>Santiam Canyon SD 129J</t>
  </si>
  <si>
    <t>Scappoose SD 1J</t>
  </si>
  <si>
    <t>Scio SD 95</t>
  </si>
  <si>
    <t>Seaside SD 10</t>
  </si>
  <si>
    <t>Sheridan SD 48J</t>
  </si>
  <si>
    <t>Sherman County SD</t>
  </si>
  <si>
    <t>Sherwood SD 88J</t>
  </si>
  <si>
    <t>Silverfalls SD 4J</t>
  </si>
  <si>
    <t>Sisters SD 6</t>
  </si>
  <si>
    <t>Siuslaw SD 97J</t>
  </si>
  <si>
    <t>South Harney SD 33</t>
  </si>
  <si>
    <t>South Lane SD 45J3</t>
  </si>
  <si>
    <t>South Umpqua SD 19</t>
  </si>
  <si>
    <t>South Wasco County SD 1</t>
  </si>
  <si>
    <t>Spray SD 1</t>
  </si>
  <si>
    <t>Springfield SD 19</t>
  </si>
  <si>
    <t>St Helens SD 502</t>
  </si>
  <si>
    <t>St Paul SD 45</t>
  </si>
  <si>
    <t>Stanfield SD 61</t>
  </si>
  <si>
    <t>Suntex SD 10</t>
  </si>
  <si>
    <t>Sutherlin SD 130</t>
  </si>
  <si>
    <t>Sweet Home SD 55</t>
  </si>
  <si>
    <t>Three Rivers/Josephine County SD</t>
  </si>
  <si>
    <t>Tigard-Tualatin SD 23J</t>
  </si>
  <si>
    <t>Tillamook SD 9</t>
  </si>
  <si>
    <t>Troy SD 54</t>
  </si>
  <si>
    <t>Ukiah SD 80R</t>
  </si>
  <si>
    <t>Umatilla SD 6R</t>
  </si>
  <si>
    <t>Union SD 5</t>
  </si>
  <si>
    <t>Vale SD 84</t>
  </si>
  <si>
    <t>Vernonia SD 47J</t>
  </si>
  <si>
    <t>Wallowa SD 12</t>
  </si>
  <si>
    <t>Warrenton-Hammond SD 30</t>
  </si>
  <si>
    <t>West Linn-Wilsonville SD 3J</t>
  </si>
  <si>
    <t>Willamina SD 30J</t>
  </si>
  <si>
    <t>Winston-Dillard SD 116</t>
  </si>
  <si>
    <t>Woodburn SD 103</t>
  </si>
  <si>
    <t>Yamhill-Carlton SD 1</t>
  </si>
  <si>
    <t>Yoncalla SD 32</t>
  </si>
  <si>
    <t>A1A. LEA/ESA Name</t>
  </si>
  <si>
    <t>A1B. LEA/ESA NCES ID#</t>
  </si>
  <si>
    <t>A2. The total LEA/ESA allocation for</t>
  </si>
  <si>
    <t>Section 611 of IDEA</t>
  </si>
  <si>
    <t>(dollars $)</t>
  </si>
  <si>
    <t>A3. The total LEA/ESA allocation for</t>
  </si>
  <si>
    <t>Section 619 of IDEA</t>
  </si>
  <si>
    <t>SECTION A. LEA ALLOCATIONS</t>
  </si>
  <si>
    <t>B1A. LEA/ESA Name</t>
  </si>
  <si>
    <t>Meets the requirements and purposes of Part B</t>
  </si>
  <si>
    <t>Needs assistance in implementing the requirements for Part B</t>
  </si>
  <si>
    <t>Yes</t>
  </si>
  <si>
    <t>No</t>
  </si>
  <si>
    <t>SECTION B. MAINTENANCE OF EFFORT REDUCTION</t>
  </si>
  <si>
    <t>C1A. LEA/ESA Name</t>
  </si>
  <si>
    <t>C1B. LEA/ESA NCES ID#</t>
  </si>
  <si>
    <t>SECTION C. PROVISION OF COORDINATED EARLY INTERVENING SERVICES (CEIS)</t>
  </si>
  <si>
    <t>C2. Required CEIS</t>
  </si>
  <si>
    <t>C3. Voluntary CEIS</t>
  </si>
  <si>
    <t>D1A. LEA/ESA Name</t>
  </si>
  <si>
    <t>D1B. LEA/ESA NCES ID#</t>
  </si>
  <si>
    <t>SECTION D. NUMBER OF CHILDREN RECEIVING COORDINATED EARLY INTERVENING SERVICES</t>
  </si>
  <si>
    <t>Data Notes:</t>
  </si>
  <si>
    <t xml:space="preserve">─     </t>
  </si>
  <si>
    <t>ODE YCEP District does not serve students ages 5 or younger, and receives no allocation for 619.</t>
  </si>
  <si>
    <t>ODE JDEP District does not serve students ages 5 or younger, and receives no allocation for 619.</t>
  </si>
  <si>
    <t>Oregon Department of Corrections does not serve students ages 5 or younger, and receives no allocation for 619.</t>
  </si>
  <si>
    <t>B1B. LEA/ESA NCES ID#</t>
  </si>
  <si>
    <t>NA - While CCEIS counts are collected, they are not reported and therefore excluded from columns D2 and D3.</t>
  </si>
  <si>
    <t>Douglas County SD 4</t>
  </si>
  <si>
    <t>C2A.1 Was the LEA/ESA identified as having significant disproportionality due to 'identification as a child with a disability'? (Y/N)</t>
  </si>
  <si>
    <t>C2A.2 Was the LEA/ESA identified as having significant disproportionality due to 'identification by disability category'? (Y/N)</t>
  </si>
  <si>
    <t>C2A.3 Was the LEA/ESA identified as having significant disproportionality due to 'placement in a particular educational setting'? (Y/N)</t>
  </si>
  <si>
    <t>C2A.4 Was the LEA/ESA identified as having significant disproportionality due to 'disciplinary action'? (Y/N)</t>
  </si>
  <si>
    <t>Oregon Department of Education</t>
  </si>
  <si>
    <r>
      <t xml:space="preserve">LEA/ESA Determinations: What year's data were used to make the LEA/ ESA determinations in your state?   </t>
    </r>
    <r>
      <rPr>
        <b/>
        <sz val="11"/>
        <color theme="1"/>
        <rFont val="Calibri"/>
        <family val="2"/>
        <scheme val="minor"/>
      </rPr>
      <t>2020-2021</t>
    </r>
  </si>
  <si>
    <t>Needs intervention in implementing the requirements for Part B</t>
  </si>
  <si>
    <t>A2A. FFY 2021</t>
  </si>
  <si>
    <t>A2B. FFY 2022</t>
  </si>
  <si>
    <t>A2C. Increase in LEA/ESA allocations from FFY 2021 to 2022</t>
  </si>
  <si>
    <t>A3B. FFY 2022</t>
  </si>
  <si>
    <t>A3A. FFY 2021</t>
  </si>
  <si>
    <t>A3C. Increase in LEA/ESA allocations from FFY 2021 to 2022</t>
  </si>
  <si>
    <t>A4. Total LEA/ESA Allocation for Sections 611 and 619 of IDEA for FFY 2022</t>
  </si>
  <si>
    <t>A5. 15% of the total LEA/ESA allocation for sections 611 and 619 of IDEA for FFY 2022</t>
  </si>
  <si>
    <t>B2. For each LEA/ ESA, specify the determination under 34 CFR § 300.600(a)(2) that controls whether the LEA may be able to reduce MOE during SY 2022-2023.</t>
  </si>
  <si>
    <t>B3. Reduction of local and/or State funds taken pursuant to Section 613(a)(2)(C) by the LEA/ESA during SY 2022-2023</t>
  </si>
  <si>
    <t>B5. Did the State determine whether the LEA/ESA met the MOE compliance standard in 
FFY 2020/SY 
2022-2023?</t>
  </si>
  <si>
    <t>B6. Did the LEA/ESA meet the MOE compliance standard in 
FFY 2020/SY 
2022-2023?</t>
  </si>
  <si>
    <t>B7. By the date of this data submission, did the State return non-Federal funds to the Department based on the failure of the LEA/ESA to meet the MOE compliance standard in FFY 2020/SY 
2022-2023?</t>
  </si>
  <si>
    <t>B8. What amount of non-Federal funds did the State return to the Department based on the failure of the LEA/ESA to meet the MOE compliance standard in FFY 2020/SY 
2022-2023?</t>
  </si>
  <si>
    <t>C2A. Was the LEA/ESA required to use 15% of funds for CEIS due to significant disproportionality in SY 2022-2023? (Y/N)</t>
  </si>
  <si>
    <t>C2B. Amount reserved for required CEIS in the LEA /ESA in SY 2022-2023</t>
  </si>
  <si>
    <t>C2C. Percent taken for required CEIS during SY 
2022-2023</t>
  </si>
  <si>
    <t>C3A. Did the LEA/ESA voluntarily use up to 15% of IDEA 611 and 619 fund for CEIS in SY 2022-2023 (Y/N)</t>
  </si>
  <si>
    <t>C3B. Amount reserved for voluntary CEIS in SY 2022-2023</t>
  </si>
  <si>
    <t>C3C. Percent taken for voluntary CEIS during SY 
2022-2023</t>
  </si>
  <si>
    <t>D2. Total number of children receiving CEIS under the IDEA in the LEA/ESA during SY 2022-2023</t>
  </si>
  <si>
    <t>D3. Total number of children who received CEIS under the IDEA anytime in the past two school years and received special education and related services in SY 2022-2023</t>
  </si>
  <si>
    <t>Malheur County SD 51 indicated they did not want  619 funds.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</si>
</sst>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  <scheme val="minor"/>
    </font>
    <font>
      <sz val="11"/>
      <color rgb="FFFF0000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4.9989318521683403E-2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9">
    <xf numFmtId="0" fontId="0" fillId="0" borderId="0" xfId="0"/>
    <xf numFmtId="0" fontId="16" fillId="0" borderId="10" xfId="0" applyFont="1" applyBorder="1" applyAlignment="1">
      <alignment wrapText="1"/>
    </xf>
    <xf numFmtId="0" fontId="16" fillId="0" borderId="10" xfId="0" applyFont="1" applyBorder="1" applyAlignment="1">
      <alignment horizontal="center" wrapText="1"/>
    </xf>
    <xf numFmtId="0" fontId="0" fillId="0" borderId="18" xfId="0" applyBorder="1"/>
    <xf numFmtId="0" fontId="0" fillId="0" borderId="19" xfId="0" applyBorder="1"/>
    <xf numFmtId="0" fontId="16" fillId="0" borderId="20" xfId="0" applyFont="1" applyBorder="1" applyAlignment="1">
      <alignment horizontal="center" wrapText="1"/>
    </xf>
    <xf numFmtId="0" fontId="16" fillId="0" borderId="21" xfId="0" applyFont="1" applyBorder="1" applyAlignment="1">
      <alignment horizontal="center" wrapText="1"/>
    </xf>
    <xf numFmtId="0" fontId="0" fillId="33" borderId="10" xfId="0" applyFill="1" applyBorder="1" applyAlignment="1">
      <alignment horizontal="left" wrapText="1"/>
    </xf>
    <xf numFmtId="0" fontId="0" fillId="33" borderId="10" xfId="0" applyFill="1" applyBorder="1" applyAlignment="1">
      <alignment wrapText="1"/>
    </xf>
    <xf numFmtId="164" fontId="0" fillId="33" borderId="10" xfId="0" applyNumberFormat="1" applyFill="1" applyBorder="1" applyAlignment="1">
      <alignment horizontal="right"/>
    </xf>
    <xf numFmtId="0" fontId="0" fillId="0" borderId="10" xfId="0" applyBorder="1" applyAlignment="1">
      <alignment horizontal="left" wrapText="1"/>
    </xf>
    <xf numFmtId="0" fontId="0" fillId="0" borderId="10" xfId="0" applyBorder="1" applyAlignment="1">
      <alignment wrapText="1"/>
    </xf>
    <xf numFmtId="164" fontId="0" fillId="0" borderId="10" xfId="0" applyNumberFormat="1" applyBorder="1" applyAlignment="1">
      <alignment horizontal="right"/>
    </xf>
    <xf numFmtId="0" fontId="16" fillId="0" borderId="22" xfId="0" applyFont="1" applyBorder="1" applyAlignment="1">
      <alignment wrapText="1"/>
    </xf>
    <xf numFmtId="0" fontId="18" fillId="0" borderId="10" xfId="0" applyFont="1" applyBorder="1" applyAlignment="1">
      <alignment horizontal="center" wrapText="1"/>
    </xf>
    <xf numFmtId="0" fontId="16" fillId="0" borderId="0" xfId="0" applyFont="1"/>
    <xf numFmtId="0" fontId="0" fillId="33" borderId="10" xfId="0" applyFill="1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18" fillId="0" borderId="21" xfId="0" applyFont="1" applyBorder="1" applyAlignment="1">
      <alignment horizontal="center" wrapText="1"/>
    </xf>
    <xf numFmtId="0" fontId="16" fillId="0" borderId="23" xfId="0" applyFont="1" applyBorder="1"/>
    <xf numFmtId="0" fontId="16" fillId="0" borderId="24" xfId="0" applyFont="1" applyBorder="1"/>
    <xf numFmtId="0" fontId="0" fillId="33" borderId="27" xfId="0" applyFill="1" applyBorder="1" applyAlignment="1">
      <alignment horizontal="left" wrapText="1"/>
    </xf>
    <xf numFmtId="0" fontId="0" fillId="33" borderId="27" xfId="0" applyFill="1" applyBorder="1" applyAlignment="1">
      <alignment wrapText="1"/>
    </xf>
    <xf numFmtId="0" fontId="0" fillId="0" borderId="28" xfId="0" applyBorder="1" applyAlignment="1">
      <alignment horizontal="left" wrapText="1"/>
    </xf>
    <xf numFmtId="0" fontId="0" fillId="0" borderId="28" xfId="0" applyBorder="1" applyAlignment="1">
      <alignment wrapText="1"/>
    </xf>
    <xf numFmtId="0" fontId="16" fillId="0" borderId="29" xfId="0" applyFont="1" applyBorder="1" applyAlignment="1">
      <alignment wrapText="1"/>
    </xf>
    <xf numFmtId="0" fontId="0" fillId="33" borderId="28" xfId="0" applyFill="1" applyBorder="1" applyAlignment="1">
      <alignment horizontal="left" wrapText="1"/>
    </xf>
    <xf numFmtId="0" fontId="0" fillId="33" borderId="28" xfId="0" applyFill="1" applyBorder="1" applyAlignment="1">
      <alignment wrapText="1"/>
    </xf>
    <xf numFmtId="3" fontId="0" fillId="0" borderId="28" xfId="0" applyNumberFormat="1" applyBorder="1" applyAlignment="1">
      <alignment horizontal="center"/>
    </xf>
    <xf numFmtId="0" fontId="20" fillId="0" borderId="0" xfId="0" applyFont="1" applyAlignment="1">
      <alignment vertical="center"/>
    </xf>
    <xf numFmtId="3" fontId="0" fillId="33" borderId="28" xfId="0" applyNumberFormat="1" applyFill="1" applyBorder="1" applyAlignment="1">
      <alignment horizontal="center"/>
    </xf>
    <xf numFmtId="0" fontId="0" fillId="33" borderId="10" xfId="0" applyFill="1" applyBorder="1" applyAlignment="1">
      <alignment horizontal="right" wrapText="1"/>
    </xf>
    <xf numFmtId="0" fontId="0" fillId="33" borderId="27" xfId="0" applyFill="1" applyBorder="1" applyAlignment="1">
      <alignment horizontal="center" wrapText="1"/>
    </xf>
    <xf numFmtId="0" fontId="0" fillId="0" borderId="28" xfId="0" applyBorder="1" applyAlignment="1">
      <alignment horizontal="center" wrapText="1"/>
    </xf>
    <xf numFmtId="164" fontId="0" fillId="0" borderId="28" xfId="0" applyNumberFormat="1" applyBorder="1" applyAlignment="1">
      <alignment horizontal="center" wrapText="1"/>
    </xf>
    <xf numFmtId="164" fontId="0" fillId="33" borderId="27" xfId="0" applyNumberFormat="1" applyFill="1" applyBorder="1" applyAlignment="1">
      <alignment horizontal="center" wrapText="1"/>
    </xf>
    <xf numFmtId="0" fontId="0" fillId="0" borderId="0" xfId="0" applyAlignment="1">
      <alignment vertical="center"/>
    </xf>
    <xf numFmtId="0" fontId="16" fillId="0" borderId="10" xfId="0" applyFont="1" applyBorder="1" applyAlignment="1">
      <alignment horizontal="left" wrapText="1"/>
    </xf>
    <xf numFmtId="164" fontId="0" fillId="33" borderId="10" xfId="0" applyNumberFormat="1" applyFill="1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0" fontId="0" fillId="33" borderId="10" xfId="0" applyFill="1" applyBorder="1"/>
    <xf numFmtId="44" fontId="0" fillId="33" borderId="10" xfId="43" applyFont="1" applyFill="1" applyBorder="1"/>
    <xf numFmtId="0" fontId="21" fillId="0" borderId="0" xfId="0" applyFont="1" applyAlignment="1">
      <alignment vertical="center"/>
    </xf>
    <xf numFmtId="164" fontId="0" fillId="33" borderId="27" xfId="43" applyNumberFormat="1" applyFont="1" applyFill="1" applyBorder="1" applyAlignment="1">
      <alignment horizontal="center" wrapText="1"/>
    </xf>
    <xf numFmtId="10" fontId="0" fillId="33" borderId="27" xfId="42" applyNumberFormat="1" applyFont="1" applyFill="1" applyBorder="1" applyAlignment="1">
      <alignment horizontal="center" wrapText="1"/>
    </xf>
    <xf numFmtId="10" fontId="0" fillId="0" borderId="28" xfId="42" applyNumberFormat="1" applyFont="1" applyFill="1" applyBorder="1" applyAlignment="1">
      <alignment horizontal="center" wrapText="1"/>
    </xf>
    <xf numFmtId="10" fontId="0" fillId="33" borderId="28" xfId="42" applyNumberFormat="1" applyFont="1" applyFill="1" applyBorder="1" applyAlignment="1">
      <alignment horizontal="center" wrapText="1"/>
    </xf>
    <xf numFmtId="0" fontId="22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/>
    <xf numFmtId="0" fontId="16" fillId="0" borderId="0" xfId="0" applyFont="1" applyAlignment="1">
      <alignment horizontal="left" wrapText="1"/>
    </xf>
    <xf numFmtId="0" fontId="16" fillId="0" borderId="0" xfId="0" applyFont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16" fillId="0" borderId="11" xfId="0" applyFont="1" applyBorder="1" applyAlignment="1">
      <alignment horizontal="center" wrapText="1"/>
    </xf>
    <xf numFmtId="0" fontId="16" fillId="0" borderId="12" xfId="0" applyFont="1" applyBorder="1" applyAlignment="1">
      <alignment horizontal="center" wrapText="1"/>
    </xf>
    <xf numFmtId="0" fontId="16" fillId="0" borderId="13" xfId="0" applyFont="1" applyBorder="1" applyAlignment="1">
      <alignment horizontal="center" wrapText="1"/>
    </xf>
    <xf numFmtId="0" fontId="16" fillId="0" borderId="14" xfId="0" applyFont="1" applyBorder="1" applyAlignment="1">
      <alignment horizontal="center" wrapText="1"/>
    </xf>
    <xf numFmtId="0" fontId="16" fillId="0" borderId="15" xfId="0" applyFont="1" applyBorder="1" applyAlignment="1">
      <alignment horizontal="center" wrapText="1"/>
    </xf>
    <xf numFmtId="0" fontId="16" fillId="0" borderId="16" xfId="0" applyFont="1" applyBorder="1" applyAlignment="1">
      <alignment horizontal="center" wrapText="1"/>
    </xf>
    <xf numFmtId="0" fontId="16" fillId="0" borderId="17" xfId="0" applyFont="1" applyBorder="1" applyAlignment="1">
      <alignment horizontal="center" wrapText="1"/>
    </xf>
    <xf numFmtId="0" fontId="16" fillId="0" borderId="0" xfId="0" applyFont="1" applyAlignment="1">
      <alignment horizontal="left"/>
    </xf>
    <xf numFmtId="0" fontId="0" fillId="0" borderId="0" xfId="0" applyAlignment="1">
      <alignment horizontal="left"/>
    </xf>
    <xf numFmtId="0" fontId="16" fillId="0" borderId="23" xfId="0" applyFont="1" applyBorder="1" applyAlignment="1">
      <alignment horizontal="center"/>
    </xf>
    <xf numFmtId="0" fontId="16" fillId="0" borderId="24" xfId="0" applyFont="1" applyBorder="1" applyAlignment="1">
      <alignment horizontal="center"/>
    </xf>
    <xf numFmtId="0" fontId="16" fillId="0" borderId="25" xfId="0" applyFont="1" applyBorder="1" applyAlignment="1">
      <alignment horizontal="center"/>
    </xf>
    <xf numFmtId="0" fontId="16" fillId="0" borderId="10" xfId="0" applyFont="1" applyBorder="1" applyAlignment="1">
      <alignment horizontal="center" wrapText="1"/>
    </xf>
    <xf numFmtId="0" fontId="0" fillId="0" borderId="26" xfId="0" applyBorder="1" applyAlignment="1">
      <alignment horizontal="left"/>
    </xf>
    <xf numFmtId="0" fontId="19" fillId="0" borderId="0" xfId="0" applyFont="1" applyAlignment="1">
      <alignment horizontal="left" vertical="top" wrapText="1"/>
    </xf>
    <xf numFmtId="0" fontId="0" fillId="33" borderId="10" xfId="0" applyFill="1" applyBorder="1" applyAlignment="1">
      <alignment horizontal="left"/>
    </xf>
  </cellXfs>
  <cellStyles count="44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urrency" xfId="43" builtinId="4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Percent" xfId="42" builtinId="5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7"/>
  <sheetViews>
    <sheetView tabSelected="1" zoomScaleNormal="10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K7" sqref="K7"/>
    </sheetView>
  </sheetViews>
  <sheetFormatPr defaultRowHeight="15" x14ac:dyDescent="0.25"/>
  <cols>
    <col min="1" max="1" width="32.140625" customWidth="1"/>
    <col min="2" max="2" width="10" customWidth="1"/>
    <col min="3" max="4" width="15" customWidth="1"/>
    <col min="5" max="5" width="14.7109375" customWidth="1"/>
    <col min="6" max="6" width="15" customWidth="1"/>
    <col min="7" max="8" width="14.7109375" customWidth="1"/>
    <col min="9" max="10" width="15.28515625" customWidth="1"/>
  </cols>
  <sheetData>
    <row r="1" spans="1:10" x14ac:dyDescent="0.25">
      <c r="A1" s="50" t="s">
        <v>208</v>
      </c>
      <c r="B1" s="50"/>
      <c r="C1" s="50"/>
      <c r="D1" s="50"/>
      <c r="E1" s="50"/>
      <c r="F1" s="50"/>
      <c r="G1" s="50"/>
      <c r="H1" s="50"/>
      <c r="I1" s="50"/>
      <c r="J1" s="50"/>
    </row>
    <row r="2" spans="1:10" x14ac:dyDescent="0.25">
      <c r="A2" s="51"/>
      <c r="B2" s="51"/>
      <c r="C2" s="51"/>
      <c r="D2" s="51"/>
      <c r="E2" s="51"/>
      <c r="F2" s="51"/>
      <c r="G2" s="51"/>
      <c r="H2" s="51"/>
      <c r="I2" s="51"/>
      <c r="J2" s="51"/>
    </row>
    <row r="3" spans="1:10" x14ac:dyDescent="0.25">
      <c r="A3" s="52"/>
      <c r="B3" s="52"/>
      <c r="C3" s="53" t="s">
        <v>203</v>
      </c>
      <c r="D3" s="53"/>
      <c r="E3" s="54"/>
      <c r="F3" s="56" t="s">
        <v>206</v>
      </c>
      <c r="G3" s="53"/>
      <c r="H3" s="57"/>
      <c r="I3" s="3"/>
      <c r="J3" s="3"/>
    </row>
    <row r="4" spans="1:10" x14ac:dyDescent="0.25">
      <c r="A4" s="52"/>
      <c r="B4" s="52"/>
      <c r="C4" s="51" t="s">
        <v>204</v>
      </c>
      <c r="D4" s="51"/>
      <c r="E4" s="55"/>
      <c r="F4" s="58" t="s">
        <v>207</v>
      </c>
      <c r="G4" s="51"/>
      <c r="H4" s="59"/>
      <c r="I4" s="4"/>
      <c r="J4" s="4"/>
    </row>
    <row r="5" spans="1:10" x14ac:dyDescent="0.25">
      <c r="A5" s="52"/>
      <c r="B5" s="52"/>
      <c r="C5" s="51" t="s">
        <v>205</v>
      </c>
      <c r="D5" s="51"/>
      <c r="E5" s="55"/>
      <c r="F5" s="58" t="s">
        <v>205</v>
      </c>
      <c r="G5" s="51"/>
      <c r="H5" s="59"/>
      <c r="I5" s="4"/>
      <c r="J5" s="4"/>
    </row>
    <row r="6" spans="1:10" ht="94.5" customHeight="1" x14ac:dyDescent="0.25">
      <c r="A6" s="1" t="s">
        <v>201</v>
      </c>
      <c r="B6" s="2" t="s">
        <v>202</v>
      </c>
      <c r="C6" s="37" t="s">
        <v>238</v>
      </c>
      <c r="D6" s="37" t="s">
        <v>239</v>
      </c>
      <c r="E6" s="2" t="s">
        <v>240</v>
      </c>
      <c r="F6" s="37" t="s">
        <v>242</v>
      </c>
      <c r="G6" s="37" t="s">
        <v>241</v>
      </c>
      <c r="H6" s="2" t="s">
        <v>243</v>
      </c>
      <c r="I6" s="5" t="s">
        <v>244</v>
      </c>
      <c r="J6" s="6" t="s">
        <v>245</v>
      </c>
    </row>
    <row r="7" spans="1:10" x14ac:dyDescent="0.25">
      <c r="A7" s="7" t="s">
        <v>0</v>
      </c>
      <c r="B7" s="8">
        <v>4100990</v>
      </c>
      <c r="C7" s="9">
        <v>3460</v>
      </c>
      <c r="D7" s="9">
        <v>4181</v>
      </c>
      <c r="E7" s="9">
        <f>D7-C7</f>
        <v>721</v>
      </c>
      <c r="F7" s="9">
        <v>531</v>
      </c>
      <c r="G7" s="9">
        <v>474</v>
      </c>
      <c r="H7" s="9">
        <f t="shared" ref="H7:H38" si="0">G7-F7</f>
        <v>-57</v>
      </c>
      <c r="I7" s="9">
        <f t="shared" ref="I7:I38" si="1">D7+G7</f>
        <v>4655</v>
      </c>
      <c r="J7" s="9">
        <f>I7*0.15</f>
        <v>698.25</v>
      </c>
    </row>
    <row r="8" spans="1:10" x14ac:dyDescent="0.25">
      <c r="A8" s="10" t="s">
        <v>2</v>
      </c>
      <c r="B8" s="11">
        <v>4101020</v>
      </c>
      <c r="C8" s="12">
        <v>78063</v>
      </c>
      <c r="D8" s="12">
        <v>59754</v>
      </c>
      <c r="E8" s="12">
        <f t="shared" ref="E8:E71" si="2">D8-C8</f>
        <v>-18309</v>
      </c>
      <c r="F8" s="12">
        <v>1475</v>
      </c>
      <c r="G8" s="12">
        <v>422</v>
      </c>
      <c r="H8" s="12">
        <f t="shared" si="0"/>
        <v>-1053</v>
      </c>
      <c r="I8" s="12">
        <f t="shared" si="1"/>
        <v>60176</v>
      </c>
      <c r="J8" s="12">
        <f>I8*0.15</f>
        <v>9026.4</v>
      </c>
    </row>
    <row r="9" spans="1:10" x14ac:dyDescent="0.25">
      <c r="A9" s="7" t="s">
        <v>3</v>
      </c>
      <c r="B9" s="8">
        <v>4101200</v>
      </c>
      <c r="C9" s="9">
        <v>62391</v>
      </c>
      <c r="D9" s="9">
        <v>121467</v>
      </c>
      <c r="E9" s="9">
        <f t="shared" si="2"/>
        <v>59076</v>
      </c>
      <c r="F9" s="9">
        <v>2441</v>
      </c>
      <c r="G9" s="9">
        <v>1816</v>
      </c>
      <c r="H9" s="9">
        <f t="shared" si="0"/>
        <v>-625</v>
      </c>
      <c r="I9" s="9">
        <f t="shared" si="1"/>
        <v>123283</v>
      </c>
      <c r="J9" s="9">
        <f t="shared" ref="J9:J71" si="3">I9*0.15</f>
        <v>18492.45</v>
      </c>
    </row>
    <row r="10" spans="1:10" x14ac:dyDescent="0.25">
      <c r="A10" s="10" t="s">
        <v>4</v>
      </c>
      <c r="B10" s="11">
        <v>4101230</v>
      </c>
      <c r="C10" s="12">
        <v>233947</v>
      </c>
      <c r="D10" s="12">
        <v>189962</v>
      </c>
      <c r="E10" s="12">
        <f t="shared" si="2"/>
        <v>-43985</v>
      </c>
      <c r="F10" s="12">
        <v>11005</v>
      </c>
      <c r="G10" s="12">
        <v>7848</v>
      </c>
      <c r="H10" s="12">
        <f t="shared" si="0"/>
        <v>-3157</v>
      </c>
      <c r="I10" s="12">
        <f t="shared" si="1"/>
        <v>197810</v>
      </c>
      <c r="J10" s="12">
        <f t="shared" si="3"/>
        <v>29671.5</v>
      </c>
    </row>
    <row r="11" spans="1:10" x14ac:dyDescent="0.25">
      <c r="A11" s="7" t="s">
        <v>5</v>
      </c>
      <c r="B11" s="8">
        <v>4101350</v>
      </c>
      <c r="C11" s="9">
        <v>28813</v>
      </c>
      <c r="D11" s="9">
        <v>25396</v>
      </c>
      <c r="E11" s="9">
        <f t="shared" si="2"/>
        <v>-3417</v>
      </c>
      <c r="F11" s="9">
        <v>1161</v>
      </c>
      <c r="G11" s="9">
        <v>799</v>
      </c>
      <c r="H11" s="9">
        <f t="shared" si="0"/>
        <v>-362</v>
      </c>
      <c r="I11" s="9">
        <f t="shared" si="1"/>
        <v>26195</v>
      </c>
      <c r="J11" s="9">
        <f t="shared" si="3"/>
        <v>3929.25</v>
      </c>
    </row>
    <row r="12" spans="1:10" x14ac:dyDescent="0.25">
      <c r="A12" s="10" t="s">
        <v>6</v>
      </c>
      <c r="B12" s="11">
        <v>4101470</v>
      </c>
      <c r="C12" s="12">
        <v>45536</v>
      </c>
      <c r="D12" s="12">
        <v>36319</v>
      </c>
      <c r="E12" s="12">
        <f t="shared" si="2"/>
        <v>-9217</v>
      </c>
      <c r="F12" s="12">
        <v>1262</v>
      </c>
      <c r="G12" s="12">
        <v>620</v>
      </c>
      <c r="H12" s="12">
        <f t="shared" si="0"/>
        <v>-642</v>
      </c>
      <c r="I12" s="12">
        <f t="shared" si="1"/>
        <v>36939</v>
      </c>
      <c r="J12" s="12">
        <f t="shared" si="3"/>
        <v>5540.8499999999995</v>
      </c>
    </row>
    <row r="13" spans="1:10" x14ac:dyDescent="0.25">
      <c r="A13" s="7" t="s">
        <v>7</v>
      </c>
      <c r="B13" s="8">
        <v>4101500</v>
      </c>
      <c r="C13" s="9">
        <v>5595</v>
      </c>
      <c r="D13" s="9">
        <v>4232</v>
      </c>
      <c r="E13" s="9">
        <f t="shared" si="2"/>
        <v>-1363</v>
      </c>
      <c r="F13" s="9">
        <v>83</v>
      </c>
      <c r="G13" s="9">
        <v>11</v>
      </c>
      <c r="H13" s="9">
        <f t="shared" si="0"/>
        <v>-72</v>
      </c>
      <c r="I13" s="9">
        <f t="shared" si="1"/>
        <v>4243</v>
      </c>
      <c r="J13" s="9">
        <f t="shared" si="3"/>
        <v>636.44999999999993</v>
      </c>
    </row>
    <row r="14" spans="1:10" x14ac:dyDescent="0.25">
      <c r="A14" s="10" t="s">
        <v>8</v>
      </c>
      <c r="B14" s="11">
        <v>4101560</v>
      </c>
      <c r="C14" s="12">
        <v>825402</v>
      </c>
      <c r="D14" s="12">
        <v>646126</v>
      </c>
      <c r="E14" s="12">
        <f t="shared" si="2"/>
        <v>-179276</v>
      </c>
      <c r="F14" s="12">
        <v>27283</v>
      </c>
      <c r="G14" s="12">
        <v>15634</v>
      </c>
      <c r="H14" s="12">
        <f t="shared" si="0"/>
        <v>-11649</v>
      </c>
      <c r="I14" s="12">
        <f t="shared" si="1"/>
        <v>661760</v>
      </c>
      <c r="J14" s="12">
        <f t="shared" si="3"/>
        <v>99264</v>
      </c>
    </row>
    <row r="15" spans="1:10" x14ac:dyDescent="0.25">
      <c r="A15" s="7" t="s">
        <v>9</v>
      </c>
      <c r="B15" s="8">
        <v>4101590</v>
      </c>
      <c r="C15" s="9">
        <v>1661</v>
      </c>
      <c r="D15" s="9">
        <v>2032</v>
      </c>
      <c r="E15" s="9">
        <f t="shared" si="2"/>
        <v>371</v>
      </c>
      <c r="F15" s="9">
        <v>34</v>
      </c>
      <c r="G15" s="9">
        <v>8</v>
      </c>
      <c r="H15" s="9">
        <f t="shared" si="0"/>
        <v>-26</v>
      </c>
      <c r="I15" s="9">
        <f t="shared" si="1"/>
        <v>2040</v>
      </c>
      <c r="J15" s="9">
        <f t="shared" si="3"/>
        <v>306</v>
      </c>
    </row>
    <row r="16" spans="1:10" x14ac:dyDescent="0.25">
      <c r="A16" s="10" t="s">
        <v>10</v>
      </c>
      <c r="B16" s="11">
        <v>4101620</v>
      </c>
      <c r="C16" s="12">
        <v>504617</v>
      </c>
      <c r="D16" s="12">
        <v>413958</v>
      </c>
      <c r="E16" s="12">
        <f t="shared" si="2"/>
        <v>-90659</v>
      </c>
      <c r="F16" s="12">
        <v>15312</v>
      </c>
      <c r="G16" s="12">
        <v>8508</v>
      </c>
      <c r="H16" s="12">
        <f t="shared" si="0"/>
        <v>-6804</v>
      </c>
      <c r="I16" s="12">
        <f t="shared" si="1"/>
        <v>422466</v>
      </c>
      <c r="J16" s="12">
        <f t="shared" si="3"/>
        <v>63369.899999999994</v>
      </c>
    </row>
    <row r="17" spans="1:10" x14ac:dyDescent="0.25">
      <c r="A17" s="7" t="s">
        <v>11</v>
      </c>
      <c r="B17" s="8">
        <v>4101660</v>
      </c>
      <c r="C17" s="9">
        <v>145112</v>
      </c>
      <c r="D17" s="9">
        <v>124673</v>
      </c>
      <c r="E17" s="9">
        <f t="shared" si="2"/>
        <v>-20439</v>
      </c>
      <c r="F17" s="9">
        <v>7011</v>
      </c>
      <c r="G17" s="9">
        <v>4960</v>
      </c>
      <c r="H17" s="9">
        <f t="shared" si="0"/>
        <v>-2051</v>
      </c>
      <c r="I17" s="9">
        <f t="shared" si="1"/>
        <v>129633</v>
      </c>
      <c r="J17" s="9">
        <f t="shared" si="3"/>
        <v>19444.95</v>
      </c>
    </row>
    <row r="18" spans="1:10" x14ac:dyDescent="0.25">
      <c r="A18" s="10" t="s">
        <v>12</v>
      </c>
      <c r="B18" s="11">
        <v>4101710</v>
      </c>
      <c r="C18" s="12">
        <v>961312</v>
      </c>
      <c r="D18" s="12">
        <v>877073</v>
      </c>
      <c r="E18" s="12">
        <f t="shared" si="2"/>
        <v>-84239</v>
      </c>
      <c r="F18" s="12">
        <v>30355</v>
      </c>
      <c r="G18" s="12">
        <v>16253</v>
      </c>
      <c r="H18" s="12">
        <f t="shared" si="0"/>
        <v>-14102</v>
      </c>
      <c r="I18" s="12">
        <f t="shared" si="1"/>
        <v>893326</v>
      </c>
      <c r="J18" s="12">
        <f t="shared" si="3"/>
        <v>133998.9</v>
      </c>
    </row>
    <row r="19" spans="1:10" x14ac:dyDescent="0.25">
      <c r="A19" s="7" t="s">
        <v>13</v>
      </c>
      <c r="B19" s="8">
        <v>4101800</v>
      </c>
      <c r="C19" s="9">
        <v>201551</v>
      </c>
      <c r="D19" s="9">
        <v>173129</v>
      </c>
      <c r="E19" s="9">
        <f t="shared" si="2"/>
        <v>-28422</v>
      </c>
      <c r="F19" s="9">
        <v>8079</v>
      </c>
      <c r="G19" s="9">
        <v>5504</v>
      </c>
      <c r="H19" s="9">
        <f t="shared" si="0"/>
        <v>-2575</v>
      </c>
      <c r="I19" s="9">
        <f t="shared" si="1"/>
        <v>178633</v>
      </c>
      <c r="J19" s="9">
        <f t="shared" si="3"/>
        <v>26794.95</v>
      </c>
    </row>
    <row r="20" spans="1:10" x14ac:dyDescent="0.25">
      <c r="A20" s="10" t="s">
        <v>14</v>
      </c>
      <c r="B20" s="11">
        <v>4101830</v>
      </c>
      <c r="C20" s="12">
        <v>288927</v>
      </c>
      <c r="D20" s="12">
        <v>231127</v>
      </c>
      <c r="E20" s="12">
        <f t="shared" si="2"/>
        <v>-57800</v>
      </c>
      <c r="F20" s="12">
        <v>6004</v>
      </c>
      <c r="G20" s="12">
        <v>2047</v>
      </c>
      <c r="H20" s="12">
        <f t="shared" si="0"/>
        <v>-3957</v>
      </c>
      <c r="I20" s="12">
        <f t="shared" si="1"/>
        <v>233174</v>
      </c>
      <c r="J20" s="12">
        <f t="shared" si="3"/>
        <v>34976.1</v>
      </c>
    </row>
    <row r="21" spans="1:10" x14ac:dyDescent="0.25">
      <c r="A21" s="7" t="s">
        <v>15</v>
      </c>
      <c r="B21" s="8">
        <v>4101920</v>
      </c>
      <c r="C21" s="9">
        <v>10791819</v>
      </c>
      <c r="D21" s="9">
        <v>8775954</v>
      </c>
      <c r="E21" s="9">
        <f t="shared" si="2"/>
        <v>-2015865</v>
      </c>
      <c r="F21" s="9">
        <v>289538</v>
      </c>
      <c r="G21" s="9">
        <v>131252</v>
      </c>
      <c r="H21" s="9">
        <f t="shared" si="0"/>
        <v>-158286</v>
      </c>
      <c r="I21" s="9">
        <f t="shared" si="1"/>
        <v>8907206</v>
      </c>
      <c r="J21" s="9">
        <f t="shared" si="3"/>
        <v>1336080.8999999999</v>
      </c>
    </row>
    <row r="22" spans="1:10" x14ac:dyDescent="0.25">
      <c r="A22" s="10" t="s">
        <v>16</v>
      </c>
      <c r="B22" s="11">
        <v>4101980</v>
      </c>
      <c r="C22" s="12">
        <v>4750564</v>
      </c>
      <c r="D22" s="12">
        <v>3885303</v>
      </c>
      <c r="E22" s="12">
        <f t="shared" si="2"/>
        <v>-865261</v>
      </c>
      <c r="F22" s="12">
        <v>138798</v>
      </c>
      <c r="G22" s="12">
        <v>69236</v>
      </c>
      <c r="H22" s="12">
        <f t="shared" si="0"/>
        <v>-69562</v>
      </c>
      <c r="I22" s="12">
        <f t="shared" si="1"/>
        <v>3954539</v>
      </c>
      <c r="J22" s="12">
        <f t="shared" si="3"/>
        <v>593180.85</v>
      </c>
    </row>
    <row r="23" spans="1:10" x14ac:dyDescent="0.25">
      <c r="A23" s="7" t="s">
        <v>17</v>
      </c>
      <c r="B23" s="8">
        <v>4102040</v>
      </c>
      <c r="C23" s="9">
        <v>1491867</v>
      </c>
      <c r="D23" s="9">
        <v>1306532</v>
      </c>
      <c r="E23" s="9">
        <f t="shared" si="2"/>
        <v>-185335</v>
      </c>
      <c r="F23" s="9">
        <v>48733</v>
      </c>
      <c r="G23" s="9">
        <v>28985</v>
      </c>
      <c r="H23" s="9">
        <f t="shared" si="0"/>
        <v>-19748</v>
      </c>
      <c r="I23" s="9">
        <f t="shared" si="1"/>
        <v>1335517</v>
      </c>
      <c r="J23" s="9">
        <f t="shared" si="3"/>
        <v>200327.55</v>
      </c>
    </row>
    <row r="24" spans="1:10" x14ac:dyDescent="0.25">
      <c r="A24" s="10" t="s">
        <v>18</v>
      </c>
      <c r="B24" s="11">
        <v>4102160</v>
      </c>
      <c r="C24" s="12">
        <v>66574</v>
      </c>
      <c r="D24" s="12">
        <v>58161</v>
      </c>
      <c r="E24" s="12">
        <f t="shared" si="2"/>
        <v>-8413</v>
      </c>
      <c r="F24" s="12">
        <v>1330</v>
      </c>
      <c r="G24" s="12">
        <v>594</v>
      </c>
      <c r="H24" s="12">
        <f t="shared" si="0"/>
        <v>-736</v>
      </c>
      <c r="I24" s="12">
        <f t="shared" si="1"/>
        <v>58755</v>
      </c>
      <c r="J24" s="12">
        <f t="shared" si="3"/>
        <v>8813.25</v>
      </c>
    </row>
    <row r="25" spans="1:10" x14ac:dyDescent="0.25">
      <c r="A25" s="7" t="s">
        <v>19</v>
      </c>
      <c r="B25" s="8">
        <v>4102190</v>
      </c>
      <c r="C25" s="9">
        <v>5256</v>
      </c>
      <c r="D25" s="9">
        <v>4460</v>
      </c>
      <c r="E25" s="9">
        <f t="shared" si="2"/>
        <v>-796</v>
      </c>
      <c r="F25" s="9">
        <v>99</v>
      </c>
      <c r="G25" s="9">
        <v>16</v>
      </c>
      <c r="H25" s="9">
        <f t="shared" si="0"/>
        <v>-83</v>
      </c>
      <c r="I25" s="9">
        <f t="shared" si="1"/>
        <v>4476</v>
      </c>
      <c r="J25" s="9">
        <f t="shared" si="3"/>
        <v>671.4</v>
      </c>
    </row>
    <row r="26" spans="1:10" x14ac:dyDescent="0.25">
      <c r="A26" s="10" t="s">
        <v>20</v>
      </c>
      <c r="B26" s="11">
        <v>4102310</v>
      </c>
      <c r="C26" s="12">
        <v>453775</v>
      </c>
      <c r="D26" s="12">
        <v>385718</v>
      </c>
      <c r="E26" s="12">
        <f t="shared" si="2"/>
        <v>-68057</v>
      </c>
      <c r="F26" s="12">
        <v>21020</v>
      </c>
      <c r="G26" s="12">
        <v>14483</v>
      </c>
      <c r="H26" s="12">
        <f t="shared" si="0"/>
        <v>-6537</v>
      </c>
      <c r="I26" s="12">
        <f t="shared" si="1"/>
        <v>400201</v>
      </c>
      <c r="J26" s="12">
        <f t="shared" si="3"/>
        <v>60030.149999999994</v>
      </c>
    </row>
    <row r="27" spans="1:10" x14ac:dyDescent="0.25">
      <c r="A27" s="7" t="s">
        <v>21</v>
      </c>
      <c r="B27" s="8">
        <v>4101740</v>
      </c>
      <c r="C27" s="9">
        <v>17628</v>
      </c>
      <c r="D27" s="9">
        <v>14912</v>
      </c>
      <c r="E27" s="9">
        <f t="shared" si="2"/>
        <v>-2716</v>
      </c>
      <c r="F27" s="9">
        <v>429</v>
      </c>
      <c r="G27" s="9">
        <v>278</v>
      </c>
      <c r="H27" s="9">
        <f t="shared" si="0"/>
        <v>-151</v>
      </c>
      <c r="I27" s="9">
        <f t="shared" si="1"/>
        <v>15190</v>
      </c>
      <c r="J27" s="9">
        <f t="shared" si="3"/>
        <v>2278.5</v>
      </c>
    </row>
    <row r="28" spans="1:10" x14ac:dyDescent="0.25">
      <c r="A28" s="10" t="s">
        <v>22</v>
      </c>
      <c r="B28" s="11">
        <v>4102580</v>
      </c>
      <c r="C28" s="12">
        <v>54997</v>
      </c>
      <c r="D28" s="12">
        <v>46842</v>
      </c>
      <c r="E28" s="12">
        <f t="shared" si="2"/>
        <v>-8155</v>
      </c>
      <c r="F28" s="12">
        <v>1390</v>
      </c>
      <c r="G28" s="12">
        <v>606</v>
      </c>
      <c r="H28" s="12">
        <f t="shared" si="0"/>
        <v>-784</v>
      </c>
      <c r="I28" s="12">
        <f t="shared" si="1"/>
        <v>47448</v>
      </c>
      <c r="J28" s="12">
        <f t="shared" si="3"/>
        <v>7117.2</v>
      </c>
    </row>
    <row r="29" spans="1:10" x14ac:dyDescent="0.25">
      <c r="A29" s="7" t="s">
        <v>23</v>
      </c>
      <c r="B29" s="8">
        <v>4102610</v>
      </c>
      <c r="C29" s="9">
        <v>62895</v>
      </c>
      <c r="D29" s="9">
        <v>57489</v>
      </c>
      <c r="E29" s="9">
        <f t="shared" si="2"/>
        <v>-5406</v>
      </c>
      <c r="F29" s="9">
        <v>1083</v>
      </c>
      <c r="G29" s="9">
        <v>397</v>
      </c>
      <c r="H29" s="9">
        <f t="shared" si="0"/>
        <v>-686</v>
      </c>
      <c r="I29" s="9">
        <f t="shared" si="1"/>
        <v>57886</v>
      </c>
      <c r="J29" s="9">
        <f t="shared" si="3"/>
        <v>8682.9</v>
      </c>
    </row>
    <row r="30" spans="1:10" x14ac:dyDescent="0.25">
      <c r="A30" s="10" t="s">
        <v>24</v>
      </c>
      <c r="B30" s="11">
        <v>4102640</v>
      </c>
      <c r="C30" s="12">
        <v>1265274</v>
      </c>
      <c r="D30" s="12">
        <v>1049213</v>
      </c>
      <c r="E30" s="12">
        <f t="shared" si="2"/>
        <v>-216061</v>
      </c>
      <c r="F30" s="12">
        <v>33690</v>
      </c>
      <c r="G30" s="12">
        <v>16746</v>
      </c>
      <c r="H30" s="12">
        <f t="shared" si="0"/>
        <v>-16944</v>
      </c>
      <c r="I30" s="12">
        <f t="shared" si="1"/>
        <v>1065959</v>
      </c>
      <c r="J30" s="12">
        <f t="shared" si="3"/>
        <v>159893.85</v>
      </c>
    </row>
    <row r="31" spans="1:10" x14ac:dyDescent="0.25">
      <c r="A31" s="7" t="s">
        <v>25</v>
      </c>
      <c r="B31" s="8">
        <v>4102780</v>
      </c>
      <c r="C31" s="9">
        <v>738695</v>
      </c>
      <c r="D31" s="9">
        <v>631566</v>
      </c>
      <c r="E31" s="9">
        <f t="shared" si="2"/>
        <v>-107129</v>
      </c>
      <c r="F31" s="9">
        <v>23319</v>
      </c>
      <c r="G31" s="9">
        <v>12946</v>
      </c>
      <c r="H31" s="9">
        <f t="shared" si="0"/>
        <v>-10373</v>
      </c>
      <c r="I31" s="9">
        <f t="shared" si="1"/>
        <v>644512</v>
      </c>
      <c r="J31" s="9">
        <f t="shared" si="3"/>
        <v>96676.800000000003</v>
      </c>
    </row>
    <row r="32" spans="1:10" x14ac:dyDescent="0.25">
      <c r="A32" s="10" t="s">
        <v>26</v>
      </c>
      <c r="B32" s="11">
        <v>4102800</v>
      </c>
      <c r="C32" s="12">
        <v>1766863</v>
      </c>
      <c r="D32" s="12">
        <v>1439015</v>
      </c>
      <c r="E32" s="12">
        <f t="shared" si="2"/>
        <v>-327848</v>
      </c>
      <c r="F32" s="12">
        <v>59415</v>
      </c>
      <c r="G32" s="12">
        <v>34174</v>
      </c>
      <c r="H32" s="12">
        <f t="shared" si="0"/>
        <v>-25241</v>
      </c>
      <c r="I32" s="12">
        <f t="shared" si="1"/>
        <v>1473189</v>
      </c>
      <c r="J32" s="12">
        <f t="shared" si="3"/>
        <v>220978.35</v>
      </c>
    </row>
    <row r="33" spans="1:10" x14ac:dyDescent="0.25">
      <c r="A33" s="7" t="s">
        <v>27</v>
      </c>
      <c r="B33" s="8">
        <v>4105760</v>
      </c>
      <c r="C33" s="9">
        <v>156272</v>
      </c>
      <c r="D33" s="9">
        <v>141513</v>
      </c>
      <c r="E33" s="9">
        <f t="shared" si="2"/>
        <v>-14759</v>
      </c>
      <c r="F33" s="9">
        <v>5753</v>
      </c>
      <c r="G33" s="9">
        <v>4002</v>
      </c>
      <c r="H33" s="9">
        <f t="shared" si="0"/>
        <v>-1751</v>
      </c>
      <c r="I33" s="9">
        <f t="shared" si="1"/>
        <v>145515</v>
      </c>
      <c r="J33" s="9">
        <f t="shared" si="3"/>
        <v>21827.25</v>
      </c>
    </row>
    <row r="34" spans="1:10" x14ac:dyDescent="0.25">
      <c r="A34" s="10" t="s">
        <v>28</v>
      </c>
      <c r="B34" s="11">
        <v>4102910</v>
      </c>
      <c r="C34" s="12">
        <v>191063</v>
      </c>
      <c r="D34" s="12">
        <v>145553</v>
      </c>
      <c r="E34" s="12">
        <f t="shared" si="2"/>
        <v>-45510</v>
      </c>
      <c r="F34" s="12">
        <v>6942</v>
      </c>
      <c r="G34" s="12">
        <v>4112</v>
      </c>
      <c r="H34" s="12">
        <f t="shared" si="0"/>
        <v>-2830</v>
      </c>
      <c r="I34" s="12">
        <f t="shared" si="1"/>
        <v>149665</v>
      </c>
      <c r="J34" s="12">
        <f t="shared" si="3"/>
        <v>22449.75</v>
      </c>
    </row>
    <row r="35" spans="1:10" x14ac:dyDescent="0.25">
      <c r="A35" s="7" t="s">
        <v>29</v>
      </c>
      <c r="B35" s="8">
        <v>4102940</v>
      </c>
      <c r="C35" s="9">
        <v>1241009</v>
      </c>
      <c r="D35" s="9">
        <v>991595</v>
      </c>
      <c r="E35" s="9">
        <f t="shared" si="2"/>
        <v>-249414</v>
      </c>
      <c r="F35" s="9">
        <v>50071</v>
      </c>
      <c r="G35" s="9">
        <v>31553</v>
      </c>
      <c r="H35" s="9">
        <f t="shared" si="0"/>
        <v>-18518</v>
      </c>
      <c r="I35" s="9">
        <f t="shared" si="1"/>
        <v>1023148</v>
      </c>
      <c r="J35" s="9">
        <f t="shared" si="3"/>
        <v>153472.19999999998</v>
      </c>
    </row>
    <row r="36" spans="1:10" x14ac:dyDescent="0.25">
      <c r="A36" s="10" t="s">
        <v>30</v>
      </c>
      <c r="B36" s="11">
        <v>4102840</v>
      </c>
      <c r="C36" s="12">
        <v>844298</v>
      </c>
      <c r="D36" s="12">
        <v>679881</v>
      </c>
      <c r="E36" s="12">
        <f t="shared" si="2"/>
        <v>-164417</v>
      </c>
      <c r="F36" s="12">
        <v>27808</v>
      </c>
      <c r="G36" s="12">
        <v>15796</v>
      </c>
      <c r="H36" s="12">
        <f t="shared" si="0"/>
        <v>-12012</v>
      </c>
      <c r="I36" s="12">
        <f t="shared" si="1"/>
        <v>695677</v>
      </c>
      <c r="J36" s="12">
        <f t="shared" si="3"/>
        <v>104351.55</v>
      </c>
    </row>
    <row r="37" spans="1:10" x14ac:dyDescent="0.25">
      <c r="A37" s="7" t="s">
        <v>31</v>
      </c>
      <c r="B37" s="8">
        <v>4103260</v>
      </c>
      <c r="C37" s="9">
        <v>212563</v>
      </c>
      <c r="D37" s="9">
        <v>170698</v>
      </c>
      <c r="E37" s="9">
        <f t="shared" si="2"/>
        <v>-41865</v>
      </c>
      <c r="F37" s="9">
        <v>10749</v>
      </c>
      <c r="G37" s="9">
        <v>7806</v>
      </c>
      <c r="H37" s="9">
        <f t="shared" si="0"/>
        <v>-2943</v>
      </c>
      <c r="I37" s="9">
        <f t="shared" si="1"/>
        <v>178504</v>
      </c>
      <c r="J37" s="9">
        <f t="shared" si="3"/>
        <v>26775.599999999999</v>
      </c>
    </row>
    <row r="38" spans="1:10" x14ac:dyDescent="0.25">
      <c r="A38" s="10" t="s">
        <v>32</v>
      </c>
      <c r="B38" s="11">
        <v>4103270</v>
      </c>
      <c r="C38" s="12">
        <v>176689</v>
      </c>
      <c r="D38" s="12">
        <v>144050</v>
      </c>
      <c r="E38" s="12">
        <f t="shared" si="2"/>
        <v>-32639</v>
      </c>
      <c r="F38" s="12">
        <v>7469</v>
      </c>
      <c r="G38" s="12">
        <v>5367</v>
      </c>
      <c r="H38" s="12">
        <f t="shared" si="0"/>
        <v>-2102</v>
      </c>
      <c r="I38" s="12">
        <f t="shared" si="1"/>
        <v>149417</v>
      </c>
      <c r="J38" s="12">
        <f t="shared" si="3"/>
        <v>22412.55</v>
      </c>
    </row>
    <row r="39" spans="1:10" x14ac:dyDescent="0.25">
      <c r="A39" s="7" t="s">
        <v>33</v>
      </c>
      <c r="B39" s="8">
        <v>4103330</v>
      </c>
      <c r="C39" s="9">
        <v>37384</v>
      </c>
      <c r="D39" s="9">
        <v>34041</v>
      </c>
      <c r="E39" s="9">
        <f t="shared" si="2"/>
        <v>-3343</v>
      </c>
      <c r="F39" s="9">
        <v>1331</v>
      </c>
      <c r="G39" s="9">
        <v>870</v>
      </c>
      <c r="H39" s="9">
        <f t="shared" ref="H39:H70" si="4">G39-F39</f>
        <v>-461</v>
      </c>
      <c r="I39" s="9">
        <f t="shared" ref="I39:I70" si="5">D39+G39</f>
        <v>34911</v>
      </c>
      <c r="J39" s="9">
        <f t="shared" si="3"/>
        <v>5236.6499999999996</v>
      </c>
    </row>
    <row r="40" spans="1:10" x14ac:dyDescent="0.25">
      <c r="A40" s="10" t="s">
        <v>34</v>
      </c>
      <c r="B40" s="11">
        <v>4103660</v>
      </c>
      <c r="C40" s="12">
        <v>1093651</v>
      </c>
      <c r="D40" s="12">
        <v>922364</v>
      </c>
      <c r="E40" s="12">
        <f t="shared" si="2"/>
        <v>-171287</v>
      </c>
      <c r="F40" s="12">
        <v>41478</v>
      </c>
      <c r="G40" s="12">
        <v>27731</v>
      </c>
      <c r="H40" s="12">
        <f t="shared" si="4"/>
        <v>-13747</v>
      </c>
      <c r="I40" s="12">
        <f t="shared" si="5"/>
        <v>950095</v>
      </c>
      <c r="J40" s="12">
        <f t="shared" si="3"/>
        <v>142514.25</v>
      </c>
    </row>
    <row r="41" spans="1:10" x14ac:dyDescent="0.25">
      <c r="A41" s="7" t="s">
        <v>35</v>
      </c>
      <c r="B41" s="8">
        <v>4103390</v>
      </c>
      <c r="C41" s="9">
        <v>332808</v>
      </c>
      <c r="D41" s="9">
        <v>299847</v>
      </c>
      <c r="E41" s="9">
        <f t="shared" si="2"/>
        <v>-32961</v>
      </c>
      <c r="F41" s="9">
        <v>13864</v>
      </c>
      <c r="G41" s="9">
        <v>9187</v>
      </c>
      <c r="H41" s="9">
        <f t="shared" si="4"/>
        <v>-4677</v>
      </c>
      <c r="I41" s="9">
        <f t="shared" si="5"/>
        <v>309034</v>
      </c>
      <c r="J41" s="9">
        <f t="shared" si="3"/>
        <v>46355.1</v>
      </c>
    </row>
    <row r="42" spans="1:10" x14ac:dyDescent="0.25">
      <c r="A42" s="10" t="s">
        <v>36</v>
      </c>
      <c r="B42" s="11">
        <v>4103420</v>
      </c>
      <c r="C42" s="12">
        <v>250683</v>
      </c>
      <c r="D42" s="12">
        <v>198127</v>
      </c>
      <c r="E42" s="12">
        <f t="shared" si="2"/>
        <v>-52556</v>
      </c>
      <c r="F42" s="12">
        <v>7557</v>
      </c>
      <c r="G42" s="12">
        <v>3839</v>
      </c>
      <c r="H42" s="12">
        <f t="shared" si="4"/>
        <v>-3718</v>
      </c>
      <c r="I42" s="12">
        <f t="shared" si="5"/>
        <v>201966</v>
      </c>
      <c r="J42" s="12">
        <f t="shared" si="3"/>
        <v>30294.899999999998</v>
      </c>
    </row>
    <row r="43" spans="1:10" x14ac:dyDescent="0.25">
      <c r="A43" s="7" t="s">
        <v>37</v>
      </c>
      <c r="B43" s="8">
        <v>4103480</v>
      </c>
      <c r="C43" s="9">
        <v>1977702</v>
      </c>
      <c r="D43" s="9">
        <v>1674108</v>
      </c>
      <c r="E43" s="9">
        <f t="shared" si="2"/>
        <v>-303594</v>
      </c>
      <c r="F43" s="9">
        <v>66052</v>
      </c>
      <c r="G43" s="9">
        <v>38875</v>
      </c>
      <c r="H43" s="9">
        <f t="shared" si="4"/>
        <v>-27177</v>
      </c>
      <c r="I43" s="9">
        <f t="shared" si="5"/>
        <v>1712983</v>
      </c>
      <c r="J43" s="9">
        <f t="shared" si="3"/>
        <v>256947.44999999998</v>
      </c>
    </row>
    <row r="44" spans="1:10" x14ac:dyDescent="0.25">
      <c r="A44" s="10" t="s">
        <v>38</v>
      </c>
      <c r="B44" s="11">
        <v>4103540</v>
      </c>
      <c r="C44" s="12">
        <v>76505</v>
      </c>
      <c r="D44" s="12">
        <v>66569</v>
      </c>
      <c r="E44" s="12">
        <f t="shared" si="2"/>
        <v>-9936</v>
      </c>
      <c r="F44" s="12">
        <v>2632</v>
      </c>
      <c r="G44" s="12">
        <v>1576</v>
      </c>
      <c r="H44" s="12">
        <f t="shared" si="4"/>
        <v>-1056</v>
      </c>
      <c r="I44" s="12">
        <f t="shared" si="5"/>
        <v>68145</v>
      </c>
      <c r="J44" s="12">
        <f t="shared" si="3"/>
        <v>10221.75</v>
      </c>
    </row>
    <row r="45" spans="1:10" x14ac:dyDescent="0.25">
      <c r="A45" s="7" t="s">
        <v>39</v>
      </c>
      <c r="B45" s="8">
        <v>4103690</v>
      </c>
      <c r="C45" s="9">
        <v>381914</v>
      </c>
      <c r="D45" s="9">
        <v>325862</v>
      </c>
      <c r="E45" s="9">
        <f t="shared" si="2"/>
        <v>-56052</v>
      </c>
      <c r="F45" s="9">
        <v>13555</v>
      </c>
      <c r="G45" s="9">
        <v>8667</v>
      </c>
      <c r="H45" s="9">
        <f t="shared" si="4"/>
        <v>-4888</v>
      </c>
      <c r="I45" s="9">
        <f t="shared" si="5"/>
        <v>334529</v>
      </c>
      <c r="J45" s="9">
        <f t="shared" si="3"/>
        <v>50179.35</v>
      </c>
    </row>
    <row r="46" spans="1:10" x14ac:dyDescent="0.25">
      <c r="A46" s="10" t="s">
        <v>40</v>
      </c>
      <c r="B46" s="11">
        <v>4103720</v>
      </c>
      <c r="C46" s="12">
        <v>864985</v>
      </c>
      <c r="D46" s="12">
        <v>736193</v>
      </c>
      <c r="E46" s="12">
        <f t="shared" si="2"/>
        <v>-128792</v>
      </c>
      <c r="F46" s="12">
        <v>36712</v>
      </c>
      <c r="G46" s="12">
        <v>24650</v>
      </c>
      <c r="H46" s="12">
        <f t="shared" si="4"/>
        <v>-12062</v>
      </c>
      <c r="I46" s="12">
        <f t="shared" si="5"/>
        <v>760843</v>
      </c>
      <c r="J46" s="12">
        <f t="shared" si="3"/>
        <v>114126.45</v>
      </c>
    </row>
    <row r="47" spans="1:10" x14ac:dyDescent="0.25">
      <c r="A47" s="7" t="s">
        <v>41</v>
      </c>
      <c r="B47" s="8">
        <v>4103780</v>
      </c>
      <c r="C47" s="9">
        <v>85147</v>
      </c>
      <c r="D47" s="9">
        <v>75928</v>
      </c>
      <c r="E47" s="9">
        <f t="shared" si="2"/>
        <v>-9219</v>
      </c>
      <c r="F47" s="9">
        <v>2408</v>
      </c>
      <c r="G47" s="9">
        <v>1536</v>
      </c>
      <c r="H47" s="9">
        <f t="shared" si="4"/>
        <v>-872</v>
      </c>
      <c r="I47" s="9">
        <f t="shared" si="5"/>
        <v>77464</v>
      </c>
      <c r="J47" s="9">
        <f t="shared" si="3"/>
        <v>11619.6</v>
      </c>
    </row>
    <row r="48" spans="1:10" x14ac:dyDescent="0.25">
      <c r="A48" s="10" t="s">
        <v>42</v>
      </c>
      <c r="B48" s="11">
        <v>4103840</v>
      </c>
      <c r="C48" s="12">
        <v>180851</v>
      </c>
      <c r="D48" s="12">
        <v>145873</v>
      </c>
      <c r="E48" s="12">
        <f t="shared" si="2"/>
        <v>-34978</v>
      </c>
      <c r="F48" s="12">
        <v>6746</v>
      </c>
      <c r="G48" s="12">
        <v>4116</v>
      </c>
      <c r="H48" s="12">
        <f t="shared" si="4"/>
        <v>-2630</v>
      </c>
      <c r="I48" s="12">
        <f t="shared" si="5"/>
        <v>149989</v>
      </c>
      <c r="J48" s="12">
        <f t="shared" si="3"/>
        <v>22498.35</v>
      </c>
    </row>
    <row r="49" spans="1:10" x14ac:dyDescent="0.25">
      <c r="A49" s="7" t="s">
        <v>43</v>
      </c>
      <c r="B49" s="8">
        <v>4103860</v>
      </c>
      <c r="C49" s="9">
        <v>903031</v>
      </c>
      <c r="D49" s="9">
        <v>779678</v>
      </c>
      <c r="E49" s="9">
        <f t="shared" si="2"/>
        <v>-123353</v>
      </c>
      <c r="F49" s="9">
        <v>36494</v>
      </c>
      <c r="G49" s="9">
        <v>24263</v>
      </c>
      <c r="H49" s="9">
        <f t="shared" si="4"/>
        <v>-12231</v>
      </c>
      <c r="I49" s="9">
        <f t="shared" si="5"/>
        <v>803941</v>
      </c>
      <c r="J49" s="9">
        <f t="shared" si="3"/>
        <v>120591.15</v>
      </c>
    </row>
    <row r="50" spans="1:10" x14ac:dyDescent="0.25">
      <c r="A50" s="10" t="s">
        <v>44</v>
      </c>
      <c r="B50" s="11">
        <v>4103940</v>
      </c>
      <c r="C50" s="12">
        <v>2697799</v>
      </c>
      <c r="D50" s="12">
        <v>2198788</v>
      </c>
      <c r="E50" s="12">
        <f t="shared" si="2"/>
        <v>-499011</v>
      </c>
      <c r="F50" s="12">
        <v>90348</v>
      </c>
      <c r="G50" s="12">
        <v>50192</v>
      </c>
      <c r="H50" s="12">
        <f t="shared" si="4"/>
        <v>-40156</v>
      </c>
      <c r="I50" s="12">
        <f t="shared" si="5"/>
        <v>2248980</v>
      </c>
      <c r="J50" s="12">
        <f t="shared" si="3"/>
        <v>337347</v>
      </c>
    </row>
    <row r="51" spans="1:10" x14ac:dyDescent="0.25">
      <c r="A51" s="7" t="s">
        <v>45</v>
      </c>
      <c r="B51" s="8">
        <v>4103990</v>
      </c>
      <c r="C51" s="9">
        <v>255794</v>
      </c>
      <c r="D51" s="9">
        <v>214256</v>
      </c>
      <c r="E51" s="9">
        <f t="shared" si="2"/>
        <v>-41538</v>
      </c>
      <c r="F51" s="9">
        <v>8098</v>
      </c>
      <c r="G51" s="9">
        <v>4722</v>
      </c>
      <c r="H51" s="9">
        <f t="shared" si="4"/>
        <v>-3376</v>
      </c>
      <c r="I51" s="9">
        <f t="shared" si="5"/>
        <v>218978</v>
      </c>
      <c r="J51" s="9">
        <f t="shared" si="3"/>
        <v>32846.699999999997</v>
      </c>
    </row>
    <row r="52" spans="1:10" x14ac:dyDescent="0.25">
      <c r="A52" s="10" t="s">
        <v>46</v>
      </c>
      <c r="B52" s="11">
        <v>4104020</v>
      </c>
      <c r="C52" s="12">
        <v>14392</v>
      </c>
      <c r="D52" s="12">
        <v>13603</v>
      </c>
      <c r="E52" s="12">
        <f t="shared" si="2"/>
        <v>-789</v>
      </c>
      <c r="F52" s="12">
        <v>2168</v>
      </c>
      <c r="G52" s="12">
        <v>1888</v>
      </c>
      <c r="H52" s="12">
        <f t="shared" si="4"/>
        <v>-280</v>
      </c>
      <c r="I52" s="12">
        <f t="shared" si="5"/>
        <v>15491</v>
      </c>
      <c r="J52" s="12">
        <f t="shared" si="3"/>
        <v>2323.65</v>
      </c>
    </row>
    <row r="53" spans="1:10" x14ac:dyDescent="0.25">
      <c r="A53" s="7" t="s">
        <v>47</v>
      </c>
      <c r="B53" s="8">
        <v>4104170</v>
      </c>
      <c r="C53" s="9">
        <v>2129</v>
      </c>
      <c r="D53" s="9">
        <v>1941</v>
      </c>
      <c r="E53" s="9">
        <f t="shared" si="2"/>
        <v>-188</v>
      </c>
      <c r="F53" s="9">
        <v>280</v>
      </c>
      <c r="G53" s="9">
        <v>254</v>
      </c>
      <c r="H53" s="9">
        <f t="shared" si="4"/>
        <v>-26</v>
      </c>
      <c r="I53" s="9">
        <f t="shared" si="5"/>
        <v>2195</v>
      </c>
      <c r="J53" s="9">
        <f t="shared" si="3"/>
        <v>329.25</v>
      </c>
    </row>
    <row r="54" spans="1:10" x14ac:dyDescent="0.25">
      <c r="A54" s="10" t="s">
        <v>48</v>
      </c>
      <c r="B54" s="11">
        <v>4104290</v>
      </c>
      <c r="C54" s="12">
        <v>1911</v>
      </c>
      <c r="D54" s="12">
        <v>1230</v>
      </c>
      <c r="E54" s="12">
        <f t="shared" si="2"/>
        <v>-681</v>
      </c>
      <c r="F54" s="12">
        <v>250</v>
      </c>
      <c r="G54" s="12">
        <v>225</v>
      </c>
      <c r="H54" s="12">
        <f t="shared" si="4"/>
        <v>-25</v>
      </c>
      <c r="I54" s="12">
        <f t="shared" si="5"/>
        <v>1455</v>
      </c>
      <c r="J54" s="12">
        <f t="shared" si="3"/>
        <v>218.25</v>
      </c>
    </row>
    <row r="55" spans="1:10" x14ac:dyDescent="0.25">
      <c r="A55" s="7" t="s">
        <v>49</v>
      </c>
      <c r="B55" s="8">
        <v>4103960</v>
      </c>
      <c r="C55" s="9">
        <v>79487</v>
      </c>
      <c r="D55" s="9">
        <v>65785</v>
      </c>
      <c r="E55" s="9">
        <f t="shared" si="2"/>
        <v>-13702</v>
      </c>
      <c r="F55" s="9">
        <v>2652</v>
      </c>
      <c r="G55" s="9">
        <v>1565</v>
      </c>
      <c r="H55" s="9">
        <f t="shared" si="4"/>
        <v>-1087</v>
      </c>
      <c r="I55" s="9">
        <f t="shared" si="5"/>
        <v>67350</v>
      </c>
      <c r="J55" s="9">
        <f t="shared" si="3"/>
        <v>10102.5</v>
      </c>
    </row>
    <row r="56" spans="1:10" x14ac:dyDescent="0.25">
      <c r="A56" s="10" t="s">
        <v>230</v>
      </c>
      <c r="B56" s="11">
        <v>4110710</v>
      </c>
      <c r="C56" s="12">
        <v>1676223</v>
      </c>
      <c r="D56" s="12">
        <v>1410718</v>
      </c>
      <c r="E56" s="12">
        <f t="shared" si="2"/>
        <v>-265505</v>
      </c>
      <c r="F56" s="12">
        <v>65558</v>
      </c>
      <c r="G56" s="12">
        <v>42595</v>
      </c>
      <c r="H56" s="12">
        <f t="shared" si="4"/>
        <v>-22963</v>
      </c>
      <c r="I56" s="12">
        <f t="shared" si="5"/>
        <v>1453313</v>
      </c>
      <c r="J56" s="12">
        <f t="shared" si="3"/>
        <v>217996.94999999998</v>
      </c>
    </row>
    <row r="57" spans="1:10" x14ac:dyDescent="0.25">
      <c r="A57" s="7" t="s">
        <v>50</v>
      </c>
      <c r="B57" s="8">
        <v>4104380</v>
      </c>
      <c r="C57" s="9">
        <v>1706</v>
      </c>
      <c r="D57" s="9">
        <v>2048</v>
      </c>
      <c r="E57" s="9">
        <f t="shared" si="2"/>
        <v>342</v>
      </c>
      <c r="F57" s="9">
        <v>21</v>
      </c>
      <c r="G57" s="9">
        <v>5</v>
      </c>
      <c r="H57" s="9">
        <f t="shared" si="4"/>
        <v>-16</v>
      </c>
      <c r="I57" s="9">
        <f t="shared" si="5"/>
        <v>2053</v>
      </c>
      <c r="J57" s="9">
        <f t="shared" si="3"/>
        <v>307.95</v>
      </c>
    </row>
    <row r="58" spans="1:10" x14ac:dyDescent="0.25">
      <c r="A58" s="10" t="s">
        <v>51</v>
      </c>
      <c r="B58" s="11">
        <v>4104410</v>
      </c>
      <c r="C58" s="12">
        <v>79341</v>
      </c>
      <c r="D58" s="12">
        <v>65952</v>
      </c>
      <c r="E58" s="12">
        <f t="shared" si="2"/>
        <v>-13389</v>
      </c>
      <c r="F58" s="12">
        <v>2820</v>
      </c>
      <c r="G58" s="12">
        <v>1599</v>
      </c>
      <c r="H58" s="12">
        <f t="shared" si="4"/>
        <v>-1221</v>
      </c>
      <c r="I58" s="12">
        <f t="shared" si="5"/>
        <v>67551</v>
      </c>
      <c r="J58" s="12">
        <f t="shared" si="3"/>
        <v>10132.65</v>
      </c>
    </row>
    <row r="59" spans="1:10" x14ac:dyDescent="0.25">
      <c r="A59" s="7" t="s">
        <v>52</v>
      </c>
      <c r="B59" s="8">
        <v>4104500</v>
      </c>
      <c r="C59" s="9">
        <v>1159063</v>
      </c>
      <c r="D59" s="9">
        <v>967166</v>
      </c>
      <c r="E59" s="9">
        <f t="shared" si="2"/>
        <v>-191897</v>
      </c>
      <c r="F59" s="9">
        <v>36668</v>
      </c>
      <c r="G59" s="9">
        <v>21090</v>
      </c>
      <c r="H59" s="9">
        <f t="shared" si="4"/>
        <v>-15578</v>
      </c>
      <c r="I59" s="9">
        <f t="shared" si="5"/>
        <v>988256</v>
      </c>
      <c r="J59" s="9">
        <f t="shared" si="3"/>
        <v>148238.39999999999</v>
      </c>
    </row>
    <row r="60" spans="1:10" x14ac:dyDescent="0.25">
      <c r="A60" s="10" t="s">
        <v>53</v>
      </c>
      <c r="B60" s="11">
        <v>4104530</v>
      </c>
      <c r="C60" s="12">
        <v>63816</v>
      </c>
      <c r="D60" s="12">
        <v>54619</v>
      </c>
      <c r="E60" s="12">
        <f t="shared" si="2"/>
        <v>-9197</v>
      </c>
      <c r="F60" s="12">
        <v>1523</v>
      </c>
      <c r="G60" s="12">
        <v>629</v>
      </c>
      <c r="H60" s="12">
        <f t="shared" si="4"/>
        <v>-894</v>
      </c>
      <c r="I60" s="12">
        <f t="shared" si="5"/>
        <v>55248</v>
      </c>
      <c r="J60" s="12">
        <f t="shared" si="3"/>
        <v>8287.1999999999989</v>
      </c>
    </row>
    <row r="61" spans="1:10" x14ac:dyDescent="0.25">
      <c r="A61" s="7" t="s">
        <v>54</v>
      </c>
      <c r="B61" s="8">
        <v>4104590</v>
      </c>
      <c r="C61" s="9">
        <v>117509</v>
      </c>
      <c r="D61" s="9">
        <v>100969</v>
      </c>
      <c r="E61" s="9">
        <f t="shared" si="2"/>
        <v>-16540</v>
      </c>
      <c r="F61" s="9">
        <v>2175</v>
      </c>
      <c r="G61" s="9">
        <v>728</v>
      </c>
      <c r="H61" s="9">
        <f t="shared" si="4"/>
        <v>-1447</v>
      </c>
      <c r="I61" s="9">
        <f t="shared" si="5"/>
        <v>101697</v>
      </c>
      <c r="J61" s="9">
        <f t="shared" si="3"/>
        <v>15254.55</v>
      </c>
    </row>
    <row r="62" spans="1:10" x14ac:dyDescent="0.25">
      <c r="A62" s="10" t="s">
        <v>55</v>
      </c>
      <c r="B62" s="11">
        <v>4104620</v>
      </c>
      <c r="C62" s="12">
        <v>61214</v>
      </c>
      <c r="D62" s="12">
        <v>51895</v>
      </c>
      <c r="E62" s="12">
        <f t="shared" si="2"/>
        <v>-9319</v>
      </c>
      <c r="F62" s="12">
        <v>1389</v>
      </c>
      <c r="G62" s="12">
        <v>602</v>
      </c>
      <c r="H62" s="12">
        <f t="shared" si="4"/>
        <v>-787</v>
      </c>
      <c r="I62" s="12">
        <f t="shared" si="5"/>
        <v>52497</v>
      </c>
      <c r="J62" s="12">
        <f t="shared" si="3"/>
        <v>7874.5499999999993</v>
      </c>
    </row>
    <row r="63" spans="1:10" x14ac:dyDescent="0.25">
      <c r="A63" s="7" t="s">
        <v>56</v>
      </c>
      <c r="B63" s="8">
        <v>4105080</v>
      </c>
      <c r="C63" s="9">
        <v>130899</v>
      </c>
      <c r="D63" s="9">
        <v>110009</v>
      </c>
      <c r="E63" s="9">
        <f t="shared" si="2"/>
        <v>-20890</v>
      </c>
      <c r="F63" s="9">
        <v>4178</v>
      </c>
      <c r="G63" s="9">
        <v>2569</v>
      </c>
      <c r="H63" s="9">
        <f t="shared" si="4"/>
        <v>-1609</v>
      </c>
      <c r="I63" s="9">
        <f t="shared" si="5"/>
        <v>112578</v>
      </c>
      <c r="J63" s="9">
        <f t="shared" si="3"/>
        <v>16886.7</v>
      </c>
    </row>
    <row r="64" spans="1:10" x14ac:dyDescent="0.25">
      <c r="A64" s="10" t="s">
        <v>57</v>
      </c>
      <c r="B64" s="11">
        <v>4104700</v>
      </c>
      <c r="C64" s="12">
        <v>715696</v>
      </c>
      <c r="D64" s="12">
        <v>641290</v>
      </c>
      <c r="E64" s="12">
        <f t="shared" si="2"/>
        <v>-74406</v>
      </c>
      <c r="F64" s="12">
        <v>21285</v>
      </c>
      <c r="G64" s="12">
        <v>11945</v>
      </c>
      <c r="H64" s="12">
        <f t="shared" si="4"/>
        <v>-9340</v>
      </c>
      <c r="I64" s="12">
        <f t="shared" si="5"/>
        <v>653235</v>
      </c>
      <c r="J64" s="12">
        <f t="shared" si="3"/>
        <v>97985.25</v>
      </c>
    </row>
    <row r="65" spans="1:10" x14ac:dyDescent="0.25">
      <c r="A65" s="7" t="s">
        <v>58</v>
      </c>
      <c r="B65" s="8">
        <v>4104740</v>
      </c>
      <c r="C65" s="9">
        <v>4831950</v>
      </c>
      <c r="D65" s="9">
        <v>4155492</v>
      </c>
      <c r="E65" s="9">
        <f t="shared" si="2"/>
        <v>-676458</v>
      </c>
      <c r="F65" s="9">
        <v>182327</v>
      </c>
      <c r="G65" s="9">
        <v>114090</v>
      </c>
      <c r="H65" s="9">
        <f t="shared" si="4"/>
        <v>-68237</v>
      </c>
      <c r="I65" s="9">
        <f t="shared" si="5"/>
        <v>4269582</v>
      </c>
      <c r="J65" s="9">
        <f t="shared" si="3"/>
        <v>640437.29999999993</v>
      </c>
    </row>
    <row r="66" spans="1:10" x14ac:dyDescent="0.25">
      <c r="A66" s="10" t="s">
        <v>59</v>
      </c>
      <c r="B66" s="11">
        <v>4100003</v>
      </c>
      <c r="C66" s="12">
        <v>70053</v>
      </c>
      <c r="D66" s="12">
        <v>58700</v>
      </c>
      <c r="E66" s="12">
        <f t="shared" si="2"/>
        <v>-11353</v>
      </c>
      <c r="F66" s="12">
        <v>1871</v>
      </c>
      <c r="G66" s="12">
        <v>1055</v>
      </c>
      <c r="H66" s="12">
        <f t="shared" si="4"/>
        <v>-816</v>
      </c>
      <c r="I66" s="12">
        <f t="shared" si="5"/>
        <v>59755</v>
      </c>
      <c r="J66" s="12">
        <f t="shared" si="3"/>
        <v>8963.25</v>
      </c>
    </row>
    <row r="67" spans="1:10" x14ac:dyDescent="0.25">
      <c r="A67" s="7" t="s">
        <v>60</v>
      </c>
      <c r="B67" s="8">
        <v>4104950</v>
      </c>
      <c r="C67" s="9">
        <v>475299</v>
      </c>
      <c r="D67" s="9">
        <v>409580</v>
      </c>
      <c r="E67" s="9">
        <f t="shared" si="2"/>
        <v>-65719</v>
      </c>
      <c r="F67" s="9">
        <v>13557</v>
      </c>
      <c r="G67" s="9">
        <v>7897</v>
      </c>
      <c r="H67" s="9">
        <f t="shared" si="4"/>
        <v>-5660</v>
      </c>
      <c r="I67" s="9">
        <f t="shared" si="5"/>
        <v>417477</v>
      </c>
      <c r="J67" s="9">
        <f t="shared" si="3"/>
        <v>62621.549999999996</v>
      </c>
    </row>
    <row r="68" spans="1:10" x14ac:dyDescent="0.25">
      <c r="A68" s="10" t="s">
        <v>61</v>
      </c>
      <c r="B68" s="11">
        <v>4105160</v>
      </c>
      <c r="C68" s="12">
        <v>1615302</v>
      </c>
      <c r="D68" s="12">
        <v>1331665</v>
      </c>
      <c r="E68" s="12">
        <f t="shared" si="2"/>
        <v>-283637</v>
      </c>
      <c r="F68" s="12">
        <v>46129</v>
      </c>
      <c r="G68" s="12">
        <v>23681</v>
      </c>
      <c r="H68" s="12">
        <f t="shared" si="4"/>
        <v>-22448</v>
      </c>
      <c r="I68" s="12">
        <f t="shared" si="5"/>
        <v>1355346</v>
      </c>
      <c r="J68" s="12">
        <f t="shared" si="3"/>
        <v>203301.9</v>
      </c>
    </row>
    <row r="69" spans="1:10" x14ac:dyDescent="0.25">
      <c r="A69" s="7" t="s">
        <v>62</v>
      </c>
      <c r="B69" s="8">
        <v>4105250</v>
      </c>
      <c r="C69" s="9">
        <v>180278</v>
      </c>
      <c r="D69" s="9">
        <v>188888</v>
      </c>
      <c r="E69" s="9">
        <f t="shared" si="2"/>
        <v>8610</v>
      </c>
      <c r="F69" s="9">
        <v>4339</v>
      </c>
      <c r="G69" s="9">
        <v>1504</v>
      </c>
      <c r="H69" s="9">
        <f t="shared" si="4"/>
        <v>-2835</v>
      </c>
      <c r="I69" s="9">
        <f t="shared" si="5"/>
        <v>190392</v>
      </c>
      <c r="J69" s="9">
        <f t="shared" si="3"/>
        <v>28558.799999999999</v>
      </c>
    </row>
    <row r="70" spans="1:10" x14ac:dyDescent="0.25">
      <c r="A70" s="10" t="s">
        <v>63</v>
      </c>
      <c r="B70" s="11">
        <v>4105310</v>
      </c>
      <c r="C70" s="12">
        <v>1719</v>
      </c>
      <c r="D70" s="12">
        <v>2523</v>
      </c>
      <c r="E70" s="12">
        <f t="shared" si="2"/>
        <v>804</v>
      </c>
      <c r="F70" s="12">
        <v>283</v>
      </c>
      <c r="G70" s="12">
        <v>263</v>
      </c>
      <c r="H70" s="12">
        <f t="shared" si="4"/>
        <v>-20</v>
      </c>
      <c r="I70" s="12">
        <f t="shared" si="5"/>
        <v>2786</v>
      </c>
      <c r="J70" s="12">
        <f t="shared" si="3"/>
        <v>417.9</v>
      </c>
    </row>
    <row r="71" spans="1:10" x14ac:dyDescent="0.25">
      <c r="A71" s="7" t="s">
        <v>64</v>
      </c>
      <c r="B71" s="8">
        <v>4105430</v>
      </c>
      <c r="C71" s="9">
        <v>143681</v>
      </c>
      <c r="D71" s="9">
        <v>117186</v>
      </c>
      <c r="E71" s="9">
        <f t="shared" si="2"/>
        <v>-26495</v>
      </c>
      <c r="F71" s="9">
        <v>4486</v>
      </c>
      <c r="G71" s="9">
        <v>2607</v>
      </c>
      <c r="H71" s="9">
        <f t="shared" ref="H71:H102" si="6">G71-F71</f>
        <v>-1879</v>
      </c>
      <c r="I71" s="9">
        <f t="shared" ref="I71:I102" si="7">D71+G71</f>
        <v>119793</v>
      </c>
      <c r="J71" s="9">
        <f t="shared" si="3"/>
        <v>17968.95</v>
      </c>
    </row>
    <row r="72" spans="1:10" x14ac:dyDescent="0.25">
      <c r="A72" s="10" t="s">
        <v>65</v>
      </c>
      <c r="B72" s="11">
        <v>4100015</v>
      </c>
      <c r="C72" s="12">
        <v>380963</v>
      </c>
      <c r="D72" s="12">
        <v>365197</v>
      </c>
      <c r="E72" s="12">
        <f t="shared" ref="E72:E135" si="8">D72-C72</f>
        <v>-15766</v>
      </c>
      <c r="F72" s="12">
        <v>9690</v>
      </c>
      <c r="G72" s="12">
        <v>4407</v>
      </c>
      <c r="H72" s="12">
        <f t="shared" si="6"/>
        <v>-5283</v>
      </c>
      <c r="I72" s="12">
        <f t="shared" si="7"/>
        <v>369604</v>
      </c>
      <c r="J72" s="12">
        <f t="shared" ref="J72:J135" si="9">I72*0.15</f>
        <v>55440.6</v>
      </c>
    </row>
    <row r="73" spans="1:10" x14ac:dyDescent="0.25">
      <c r="A73" s="7" t="s">
        <v>66</v>
      </c>
      <c r="B73" s="8">
        <v>4105610</v>
      </c>
      <c r="C73" s="9">
        <v>539958</v>
      </c>
      <c r="D73" s="9">
        <v>421414</v>
      </c>
      <c r="E73" s="9">
        <f t="shared" si="8"/>
        <v>-118544</v>
      </c>
      <c r="F73" s="9">
        <v>12292</v>
      </c>
      <c r="G73" s="9">
        <v>5237</v>
      </c>
      <c r="H73" s="9">
        <f t="shared" si="6"/>
        <v>-7055</v>
      </c>
      <c r="I73" s="9">
        <f t="shared" si="7"/>
        <v>426651</v>
      </c>
      <c r="J73" s="9">
        <f t="shared" si="9"/>
        <v>63997.649999999994</v>
      </c>
    </row>
    <row r="74" spans="1:10" x14ac:dyDescent="0.25">
      <c r="A74" s="10" t="s">
        <v>67</v>
      </c>
      <c r="B74" s="11">
        <v>4105640</v>
      </c>
      <c r="C74" s="12">
        <v>92130</v>
      </c>
      <c r="D74" s="12">
        <v>81236</v>
      </c>
      <c r="E74" s="12">
        <f t="shared" si="8"/>
        <v>-10894</v>
      </c>
      <c r="F74" s="12">
        <v>1773</v>
      </c>
      <c r="G74" s="12">
        <v>672</v>
      </c>
      <c r="H74" s="12">
        <f t="shared" si="6"/>
        <v>-1101</v>
      </c>
      <c r="I74" s="12">
        <f t="shared" si="7"/>
        <v>81908</v>
      </c>
      <c r="J74" s="12">
        <f t="shared" si="9"/>
        <v>12286.199999999999</v>
      </c>
    </row>
    <row r="75" spans="1:10" x14ac:dyDescent="0.25">
      <c r="A75" s="7" t="s">
        <v>68</v>
      </c>
      <c r="B75" s="8">
        <v>4105670</v>
      </c>
      <c r="C75" s="9">
        <v>246038</v>
      </c>
      <c r="D75" s="9">
        <v>216581</v>
      </c>
      <c r="E75" s="9">
        <f t="shared" si="8"/>
        <v>-29457</v>
      </c>
      <c r="F75" s="9">
        <v>7638</v>
      </c>
      <c r="G75" s="9">
        <v>4314</v>
      </c>
      <c r="H75" s="9">
        <f t="shared" si="6"/>
        <v>-3324</v>
      </c>
      <c r="I75" s="9">
        <f t="shared" si="7"/>
        <v>220895</v>
      </c>
      <c r="J75" s="9">
        <f t="shared" si="9"/>
        <v>33134.25</v>
      </c>
    </row>
    <row r="76" spans="1:10" x14ac:dyDescent="0.25">
      <c r="A76" s="10" t="s">
        <v>69</v>
      </c>
      <c r="B76" s="11">
        <v>4105910</v>
      </c>
      <c r="C76" s="12">
        <v>1613161</v>
      </c>
      <c r="D76" s="12">
        <v>1278176</v>
      </c>
      <c r="E76" s="12">
        <f t="shared" si="8"/>
        <v>-334985</v>
      </c>
      <c r="F76" s="12">
        <v>56978</v>
      </c>
      <c r="G76" s="12">
        <v>31836</v>
      </c>
      <c r="H76" s="12">
        <f t="shared" si="6"/>
        <v>-25142</v>
      </c>
      <c r="I76" s="12">
        <f t="shared" si="7"/>
        <v>1310012</v>
      </c>
      <c r="J76" s="12">
        <f t="shared" si="9"/>
        <v>196501.8</v>
      </c>
    </row>
    <row r="77" spans="1:10" x14ac:dyDescent="0.25">
      <c r="A77" s="7" t="s">
        <v>70</v>
      </c>
      <c r="B77" s="8">
        <v>4101120</v>
      </c>
      <c r="C77" s="9">
        <v>2512086</v>
      </c>
      <c r="D77" s="9">
        <v>2073837</v>
      </c>
      <c r="E77" s="9">
        <f t="shared" si="8"/>
        <v>-438249</v>
      </c>
      <c r="F77" s="9">
        <v>86724</v>
      </c>
      <c r="G77" s="9">
        <v>51556</v>
      </c>
      <c r="H77" s="9">
        <f t="shared" si="6"/>
        <v>-35168</v>
      </c>
      <c r="I77" s="9">
        <f t="shared" si="7"/>
        <v>2125393</v>
      </c>
      <c r="J77" s="9">
        <f t="shared" si="9"/>
        <v>318808.95</v>
      </c>
    </row>
    <row r="78" spans="1:10" x14ac:dyDescent="0.25">
      <c r="A78" s="10" t="s">
        <v>71</v>
      </c>
      <c r="B78" s="11">
        <v>4106000</v>
      </c>
      <c r="C78" s="12">
        <v>3128654</v>
      </c>
      <c r="D78" s="12">
        <v>2709788</v>
      </c>
      <c r="E78" s="12">
        <f t="shared" si="8"/>
        <v>-418866</v>
      </c>
      <c r="F78" s="12">
        <v>105616</v>
      </c>
      <c r="G78" s="12">
        <v>61942</v>
      </c>
      <c r="H78" s="12">
        <f t="shared" si="6"/>
        <v>-43674</v>
      </c>
      <c r="I78" s="12">
        <f t="shared" si="7"/>
        <v>2771730</v>
      </c>
      <c r="J78" s="12">
        <f t="shared" si="9"/>
        <v>415759.5</v>
      </c>
    </row>
    <row r="79" spans="1:10" x14ac:dyDescent="0.25">
      <c r="A79" s="7" t="s">
        <v>72</v>
      </c>
      <c r="B79" s="8">
        <v>4102490</v>
      </c>
      <c r="C79" s="9">
        <v>270517</v>
      </c>
      <c r="D79" s="9">
        <v>234672</v>
      </c>
      <c r="E79" s="9">
        <f t="shared" si="8"/>
        <v>-35845</v>
      </c>
      <c r="F79" s="9">
        <v>12568</v>
      </c>
      <c r="G79" s="9">
        <v>9288</v>
      </c>
      <c r="H79" s="9">
        <f t="shared" si="6"/>
        <v>-3280</v>
      </c>
      <c r="I79" s="9">
        <f t="shared" si="7"/>
        <v>243960</v>
      </c>
      <c r="J79" s="9">
        <f t="shared" si="9"/>
        <v>36594</v>
      </c>
    </row>
    <row r="80" spans="1:10" x14ac:dyDescent="0.25">
      <c r="A80" s="10" t="s">
        <v>73</v>
      </c>
      <c r="B80" s="11">
        <v>4103600</v>
      </c>
      <c r="C80" s="12">
        <v>111671</v>
      </c>
      <c r="D80" s="12">
        <v>114323</v>
      </c>
      <c r="E80" s="12">
        <f t="shared" si="8"/>
        <v>2652</v>
      </c>
      <c r="F80" s="12">
        <v>2402</v>
      </c>
      <c r="G80" s="12">
        <v>688</v>
      </c>
      <c r="H80" s="12">
        <f t="shared" si="6"/>
        <v>-1714</v>
      </c>
      <c r="I80" s="12">
        <f t="shared" si="7"/>
        <v>115011</v>
      </c>
      <c r="J80" s="12">
        <f t="shared" si="9"/>
        <v>17251.649999999998</v>
      </c>
    </row>
    <row r="81" spans="1:10" x14ac:dyDescent="0.25">
      <c r="A81" s="7" t="s">
        <v>74</v>
      </c>
      <c r="B81" s="8">
        <v>4103630</v>
      </c>
      <c r="C81" s="9">
        <v>119814</v>
      </c>
      <c r="D81" s="9">
        <v>159957</v>
      </c>
      <c r="E81" s="9">
        <f t="shared" si="8"/>
        <v>40143</v>
      </c>
      <c r="F81" s="9">
        <v>0</v>
      </c>
      <c r="G81" s="9">
        <v>1066</v>
      </c>
      <c r="H81" s="9">
        <f t="shared" si="6"/>
        <v>1066</v>
      </c>
      <c r="I81" s="9">
        <f t="shared" si="7"/>
        <v>161023</v>
      </c>
      <c r="J81" s="9">
        <f t="shared" si="9"/>
        <v>24153.45</v>
      </c>
    </row>
    <row r="82" spans="1:10" x14ac:dyDescent="0.25">
      <c r="A82" s="10" t="s">
        <v>75</v>
      </c>
      <c r="B82" s="11">
        <v>4106120</v>
      </c>
      <c r="C82" s="12">
        <v>30439</v>
      </c>
      <c r="D82" s="12">
        <v>38553</v>
      </c>
      <c r="E82" s="12">
        <f t="shared" si="8"/>
        <v>8114</v>
      </c>
      <c r="F82" s="12">
        <v>1441</v>
      </c>
      <c r="G82" s="12">
        <v>1048</v>
      </c>
      <c r="H82" s="12">
        <f t="shared" si="6"/>
        <v>-393</v>
      </c>
      <c r="I82" s="12">
        <f t="shared" si="7"/>
        <v>39601</v>
      </c>
      <c r="J82" s="12">
        <f t="shared" si="9"/>
        <v>5940.15</v>
      </c>
    </row>
    <row r="83" spans="1:10" x14ac:dyDescent="0.25">
      <c r="A83" s="7" t="s">
        <v>76</v>
      </c>
      <c r="B83" s="8">
        <v>4100019</v>
      </c>
      <c r="C83" s="9">
        <v>221508</v>
      </c>
      <c r="D83" s="9">
        <v>166259</v>
      </c>
      <c r="E83" s="9">
        <f t="shared" si="8"/>
        <v>-55249</v>
      </c>
      <c r="F83" s="9">
        <v>5126</v>
      </c>
      <c r="G83" s="9">
        <v>1885</v>
      </c>
      <c r="H83" s="9">
        <f t="shared" si="6"/>
        <v>-3241</v>
      </c>
      <c r="I83" s="9">
        <f t="shared" si="7"/>
        <v>168144</v>
      </c>
      <c r="J83" s="9">
        <f t="shared" si="9"/>
        <v>25221.599999999999</v>
      </c>
    </row>
    <row r="84" spans="1:10" x14ac:dyDescent="0.25">
      <c r="A84" s="10" t="s">
        <v>77</v>
      </c>
      <c r="B84" s="11">
        <v>4106270</v>
      </c>
      <c r="C84" s="12">
        <v>36818</v>
      </c>
      <c r="D84" s="12">
        <v>27634</v>
      </c>
      <c r="E84" s="12">
        <f t="shared" si="8"/>
        <v>-9184</v>
      </c>
      <c r="F84" s="12">
        <v>1625</v>
      </c>
      <c r="G84" s="12">
        <v>1015</v>
      </c>
      <c r="H84" s="12">
        <f t="shared" si="6"/>
        <v>-610</v>
      </c>
      <c r="I84" s="12">
        <f t="shared" si="7"/>
        <v>28649</v>
      </c>
      <c r="J84" s="12">
        <f t="shared" si="9"/>
        <v>4297.3499999999995</v>
      </c>
    </row>
    <row r="85" spans="1:10" x14ac:dyDescent="0.25">
      <c r="A85" s="7" t="s">
        <v>78</v>
      </c>
      <c r="B85" s="8">
        <v>4106300</v>
      </c>
      <c r="C85" s="9">
        <v>1416736</v>
      </c>
      <c r="D85" s="9">
        <v>1145206</v>
      </c>
      <c r="E85" s="9">
        <f t="shared" si="8"/>
        <v>-271530</v>
      </c>
      <c r="F85" s="9">
        <v>47287</v>
      </c>
      <c r="G85" s="9">
        <v>26155</v>
      </c>
      <c r="H85" s="9">
        <f t="shared" si="6"/>
        <v>-21132</v>
      </c>
      <c r="I85" s="9">
        <f t="shared" si="7"/>
        <v>1171361</v>
      </c>
      <c r="J85" s="9">
        <f t="shared" si="9"/>
        <v>175704.15</v>
      </c>
    </row>
    <row r="86" spans="1:10" x14ac:dyDescent="0.25">
      <c r="A86" s="10" t="s">
        <v>79</v>
      </c>
      <c r="B86" s="11">
        <v>4100023</v>
      </c>
      <c r="C86" s="12">
        <v>5012410</v>
      </c>
      <c r="D86" s="12">
        <v>4159563</v>
      </c>
      <c r="E86" s="12">
        <f t="shared" si="8"/>
        <v>-852847</v>
      </c>
      <c r="F86" s="12">
        <v>142899</v>
      </c>
      <c r="G86" s="12">
        <v>71558</v>
      </c>
      <c r="H86" s="12">
        <f t="shared" si="6"/>
        <v>-71341</v>
      </c>
      <c r="I86" s="12">
        <f t="shared" si="7"/>
        <v>4231121</v>
      </c>
      <c r="J86" s="12">
        <f t="shared" si="9"/>
        <v>634668.15</v>
      </c>
    </row>
    <row r="87" spans="1:10" x14ac:dyDescent="0.25">
      <c r="A87" s="7" t="s">
        <v>80</v>
      </c>
      <c r="B87" s="8">
        <v>4106510</v>
      </c>
      <c r="C87" s="9">
        <v>1048224</v>
      </c>
      <c r="D87" s="9">
        <v>871623</v>
      </c>
      <c r="E87" s="9">
        <f t="shared" si="8"/>
        <v>-176601</v>
      </c>
      <c r="F87" s="9">
        <v>36458</v>
      </c>
      <c r="G87" s="9">
        <v>21477</v>
      </c>
      <c r="H87" s="9">
        <f t="shared" si="6"/>
        <v>-14981</v>
      </c>
      <c r="I87" s="9">
        <f t="shared" si="7"/>
        <v>893100</v>
      </c>
      <c r="J87" s="9">
        <f t="shared" si="9"/>
        <v>133965</v>
      </c>
    </row>
    <row r="88" spans="1:10" x14ac:dyDescent="0.25">
      <c r="A88" s="10" t="s">
        <v>81</v>
      </c>
      <c r="B88" s="11">
        <v>4106600</v>
      </c>
      <c r="C88" s="12">
        <v>26042</v>
      </c>
      <c r="D88" s="12">
        <v>21996</v>
      </c>
      <c r="E88" s="12">
        <f t="shared" si="8"/>
        <v>-4046</v>
      </c>
      <c r="F88" s="12">
        <v>879</v>
      </c>
      <c r="G88" s="12">
        <v>523</v>
      </c>
      <c r="H88" s="12">
        <f t="shared" si="6"/>
        <v>-356</v>
      </c>
      <c r="I88" s="12">
        <f t="shared" si="7"/>
        <v>22519</v>
      </c>
      <c r="J88" s="12">
        <f t="shared" si="9"/>
        <v>3377.85</v>
      </c>
    </row>
    <row r="89" spans="1:10" x14ac:dyDescent="0.25">
      <c r="A89" s="7" t="s">
        <v>82</v>
      </c>
      <c r="B89" s="8">
        <v>4106630</v>
      </c>
      <c r="C89" s="9">
        <v>92490</v>
      </c>
      <c r="D89" s="9">
        <v>83727</v>
      </c>
      <c r="E89" s="9">
        <f t="shared" si="8"/>
        <v>-8763</v>
      </c>
      <c r="F89" s="9">
        <v>1532</v>
      </c>
      <c r="G89" s="9">
        <v>632</v>
      </c>
      <c r="H89" s="9">
        <f t="shared" si="6"/>
        <v>-900</v>
      </c>
      <c r="I89" s="9">
        <f t="shared" si="7"/>
        <v>84359</v>
      </c>
      <c r="J89" s="9">
        <f t="shared" si="9"/>
        <v>12653.85</v>
      </c>
    </row>
    <row r="90" spans="1:10" x14ac:dyDescent="0.25">
      <c r="A90" s="10" t="s">
        <v>83</v>
      </c>
      <c r="B90" s="11">
        <v>4100047</v>
      </c>
      <c r="C90" s="12">
        <v>41004</v>
      </c>
      <c r="D90" s="12">
        <v>31148</v>
      </c>
      <c r="E90" s="12">
        <f t="shared" si="8"/>
        <v>-9856</v>
      </c>
      <c r="F90" s="12">
        <v>1126</v>
      </c>
      <c r="G90" s="12">
        <v>548</v>
      </c>
      <c r="H90" s="12">
        <f t="shared" si="6"/>
        <v>-578</v>
      </c>
      <c r="I90" s="12">
        <f t="shared" si="7"/>
        <v>31696</v>
      </c>
      <c r="J90" s="12">
        <f t="shared" si="9"/>
        <v>4754.3999999999996</v>
      </c>
    </row>
    <row r="91" spans="1:10" x14ac:dyDescent="0.25">
      <c r="A91" s="7" t="s">
        <v>84</v>
      </c>
      <c r="B91" s="8">
        <v>4106740</v>
      </c>
      <c r="C91" s="9">
        <v>844899</v>
      </c>
      <c r="D91" s="9">
        <v>702903</v>
      </c>
      <c r="E91" s="9">
        <f t="shared" si="8"/>
        <v>-141996</v>
      </c>
      <c r="F91" s="9">
        <v>50050</v>
      </c>
      <c r="G91" s="9">
        <v>37476</v>
      </c>
      <c r="H91" s="9">
        <f t="shared" si="6"/>
        <v>-12574</v>
      </c>
      <c r="I91" s="9">
        <f t="shared" si="7"/>
        <v>740379</v>
      </c>
      <c r="J91" s="9">
        <f t="shared" si="9"/>
        <v>111056.84999999999</v>
      </c>
    </row>
    <row r="92" spans="1:10" x14ac:dyDescent="0.25">
      <c r="A92" s="10" t="s">
        <v>85</v>
      </c>
      <c r="B92" s="11">
        <v>4106710</v>
      </c>
      <c r="C92" s="12">
        <v>216574</v>
      </c>
      <c r="D92" s="12">
        <v>188866</v>
      </c>
      <c r="E92" s="12">
        <f t="shared" si="8"/>
        <v>-27708</v>
      </c>
      <c r="F92" s="12">
        <v>5476</v>
      </c>
      <c r="G92" s="12">
        <v>2798</v>
      </c>
      <c r="H92" s="12">
        <f t="shared" si="6"/>
        <v>-2678</v>
      </c>
      <c r="I92" s="12">
        <f t="shared" si="7"/>
        <v>191664</v>
      </c>
      <c r="J92" s="12">
        <f t="shared" si="9"/>
        <v>28749.599999999999</v>
      </c>
    </row>
    <row r="93" spans="1:10" x14ac:dyDescent="0.25">
      <c r="A93" s="7" t="s">
        <v>86</v>
      </c>
      <c r="B93" s="8">
        <v>4106750</v>
      </c>
      <c r="C93" s="9">
        <v>42099</v>
      </c>
      <c r="D93" s="9">
        <v>26357</v>
      </c>
      <c r="E93" s="9">
        <f t="shared" si="8"/>
        <v>-15742</v>
      </c>
      <c r="F93" s="9">
        <v>1681</v>
      </c>
      <c r="G93" s="9">
        <v>1000</v>
      </c>
      <c r="H93" s="9">
        <f t="shared" si="6"/>
        <v>-681</v>
      </c>
      <c r="I93" s="9">
        <f t="shared" si="7"/>
        <v>27357</v>
      </c>
      <c r="J93" s="9">
        <f t="shared" si="9"/>
        <v>4103.55</v>
      </c>
    </row>
    <row r="94" spans="1:10" x14ac:dyDescent="0.25">
      <c r="A94" s="10" t="s">
        <v>87</v>
      </c>
      <c r="B94" s="11">
        <v>4106780</v>
      </c>
      <c r="C94" s="12">
        <v>211692</v>
      </c>
      <c r="D94" s="12">
        <v>183386</v>
      </c>
      <c r="E94" s="12">
        <f t="shared" si="8"/>
        <v>-28306</v>
      </c>
      <c r="F94" s="12">
        <v>7880</v>
      </c>
      <c r="G94" s="12">
        <v>5465</v>
      </c>
      <c r="H94" s="12">
        <f t="shared" si="6"/>
        <v>-2415</v>
      </c>
      <c r="I94" s="12">
        <f t="shared" si="7"/>
        <v>188851</v>
      </c>
      <c r="J94" s="12">
        <f t="shared" si="9"/>
        <v>28327.649999999998</v>
      </c>
    </row>
    <row r="95" spans="1:10" x14ac:dyDescent="0.25">
      <c r="A95" s="7" t="s">
        <v>88</v>
      </c>
      <c r="B95" s="8">
        <v>4106820</v>
      </c>
      <c r="C95" s="9">
        <v>20916</v>
      </c>
      <c r="D95" s="9">
        <v>18112</v>
      </c>
      <c r="E95" s="9">
        <f t="shared" si="8"/>
        <v>-2804</v>
      </c>
      <c r="F95" s="9">
        <v>731</v>
      </c>
      <c r="G95" s="9">
        <v>499</v>
      </c>
      <c r="H95" s="9">
        <f t="shared" si="6"/>
        <v>-232</v>
      </c>
      <c r="I95" s="9">
        <f t="shared" si="7"/>
        <v>18611</v>
      </c>
      <c r="J95" s="9">
        <f t="shared" si="9"/>
        <v>2791.65</v>
      </c>
    </row>
    <row r="96" spans="1:10" x14ac:dyDescent="0.25">
      <c r="A96" s="10" t="s">
        <v>89</v>
      </c>
      <c r="B96" s="11">
        <v>4106870</v>
      </c>
      <c r="C96" s="12">
        <v>82341</v>
      </c>
      <c r="D96" s="12">
        <v>77245</v>
      </c>
      <c r="E96" s="12">
        <f t="shared" si="8"/>
        <v>-5096</v>
      </c>
      <c r="F96" s="12">
        <v>3413</v>
      </c>
      <c r="G96" s="12">
        <v>2483</v>
      </c>
      <c r="H96" s="12">
        <f t="shared" si="6"/>
        <v>-930</v>
      </c>
      <c r="I96" s="12">
        <f t="shared" si="7"/>
        <v>79728</v>
      </c>
      <c r="J96" s="12">
        <f t="shared" si="9"/>
        <v>11959.199999999999</v>
      </c>
    </row>
    <row r="97" spans="1:10" x14ac:dyDescent="0.25">
      <c r="A97" s="7" t="s">
        <v>90</v>
      </c>
      <c r="B97" s="8">
        <v>4106930</v>
      </c>
      <c r="C97" s="9">
        <v>494165</v>
      </c>
      <c r="D97" s="9">
        <v>422824</v>
      </c>
      <c r="E97" s="9">
        <f t="shared" si="8"/>
        <v>-71341</v>
      </c>
      <c r="F97" s="9">
        <v>20351</v>
      </c>
      <c r="G97" s="9">
        <v>13972</v>
      </c>
      <c r="H97" s="9">
        <f t="shared" si="6"/>
        <v>-6379</v>
      </c>
      <c r="I97" s="9">
        <f t="shared" si="7"/>
        <v>436796</v>
      </c>
      <c r="J97" s="9">
        <f t="shared" si="9"/>
        <v>65519.399999999994</v>
      </c>
    </row>
    <row r="98" spans="1:10" x14ac:dyDescent="0.25">
      <c r="A98" s="10" t="s">
        <v>91</v>
      </c>
      <c r="B98" s="11">
        <v>4106960</v>
      </c>
      <c r="C98" s="12">
        <v>1320</v>
      </c>
      <c r="D98" s="12">
        <v>1947</v>
      </c>
      <c r="E98" s="12">
        <f t="shared" si="8"/>
        <v>627</v>
      </c>
      <c r="F98" s="12">
        <v>8</v>
      </c>
      <c r="G98" s="12">
        <v>4</v>
      </c>
      <c r="H98" s="12">
        <f t="shared" si="6"/>
        <v>-4</v>
      </c>
      <c r="I98" s="12">
        <f t="shared" si="7"/>
        <v>1951</v>
      </c>
      <c r="J98" s="12">
        <f t="shared" si="9"/>
        <v>292.64999999999998</v>
      </c>
    </row>
    <row r="99" spans="1:10" x14ac:dyDescent="0.25">
      <c r="A99" s="7" t="s">
        <v>92</v>
      </c>
      <c r="B99" s="8">
        <v>4107020</v>
      </c>
      <c r="C99" s="9">
        <v>2076345</v>
      </c>
      <c r="D99" s="9">
        <v>1774473</v>
      </c>
      <c r="E99" s="9">
        <f t="shared" si="8"/>
        <v>-301872</v>
      </c>
      <c r="F99" s="9">
        <v>64344</v>
      </c>
      <c r="G99" s="9">
        <v>35980</v>
      </c>
      <c r="H99" s="9">
        <f t="shared" si="6"/>
        <v>-28364</v>
      </c>
      <c r="I99" s="9">
        <f t="shared" si="7"/>
        <v>1810453</v>
      </c>
      <c r="J99" s="9">
        <f t="shared" si="9"/>
        <v>271567.95</v>
      </c>
    </row>
    <row r="100" spans="1:10" x14ac:dyDescent="0.25">
      <c r="A100" s="10" t="s">
        <v>93</v>
      </c>
      <c r="B100" s="11">
        <v>4107080</v>
      </c>
      <c r="C100" s="12">
        <v>1041695</v>
      </c>
      <c r="D100" s="12">
        <v>891259</v>
      </c>
      <c r="E100" s="12">
        <f t="shared" si="8"/>
        <v>-150436</v>
      </c>
      <c r="F100" s="12">
        <v>37838</v>
      </c>
      <c r="G100" s="12">
        <v>24783</v>
      </c>
      <c r="H100" s="12">
        <f t="shared" si="6"/>
        <v>-13055</v>
      </c>
      <c r="I100" s="12">
        <f t="shared" si="7"/>
        <v>916042</v>
      </c>
      <c r="J100" s="12">
        <f t="shared" si="9"/>
        <v>137406.29999999999</v>
      </c>
    </row>
    <row r="101" spans="1:10" x14ac:dyDescent="0.25">
      <c r="A101" s="7" t="s">
        <v>94</v>
      </c>
      <c r="B101" s="8">
        <v>4100040</v>
      </c>
      <c r="C101" s="9">
        <v>124908</v>
      </c>
      <c r="D101" s="9">
        <v>107898</v>
      </c>
      <c r="E101" s="9">
        <f t="shared" si="8"/>
        <v>-17010</v>
      </c>
      <c r="F101" s="9">
        <v>5274</v>
      </c>
      <c r="G101" s="9">
        <v>3533</v>
      </c>
      <c r="H101" s="9">
        <f t="shared" si="6"/>
        <v>-1741</v>
      </c>
      <c r="I101" s="9">
        <f t="shared" si="7"/>
        <v>111431</v>
      </c>
      <c r="J101" s="9">
        <f t="shared" si="9"/>
        <v>16714.649999999998</v>
      </c>
    </row>
    <row r="102" spans="1:10" x14ac:dyDescent="0.25">
      <c r="A102" s="10" t="s">
        <v>95</v>
      </c>
      <c r="B102" s="11">
        <v>4107200</v>
      </c>
      <c r="C102" s="12">
        <v>740780</v>
      </c>
      <c r="D102" s="12">
        <v>612194</v>
      </c>
      <c r="E102" s="12">
        <f t="shared" si="8"/>
        <v>-128586</v>
      </c>
      <c r="F102" s="12">
        <v>23968</v>
      </c>
      <c r="G102" s="12">
        <v>14086</v>
      </c>
      <c r="H102" s="12">
        <f t="shared" si="6"/>
        <v>-9882</v>
      </c>
      <c r="I102" s="12">
        <f t="shared" si="7"/>
        <v>626280</v>
      </c>
      <c r="J102" s="12">
        <f t="shared" si="9"/>
        <v>93942</v>
      </c>
    </row>
    <row r="103" spans="1:10" x14ac:dyDescent="0.25">
      <c r="A103" s="7" t="s">
        <v>96</v>
      </c>
      <c r="B103" s="8">
        <v>4107280</v>
      </c>
      <c r="C103" s="9">
        <v>217401</v>
      </c>
      <c r="D103" s="9">
        <v>174302</v>
      </c>
      <c r="E103" s="9">
        <f t="shared" si="8"/>
        <v>-43099</v>
      </c>
      <c r="F103" s="9">
        <v>9121</v>
      </c>
      <c r="G103" s="9">
        <v>6016</v>
      </c>
      <c r="H103" s="9">
        <f t="shared" ref="H103:H134" si="10">G103-F103</f>
        <v>-3105</v>
      </c>
      <c r="I103" s="9">
        <f t="shared" ref="I103:I134" si="11">D103+G103</f>
        <v>180318</v>
      </c>
      <c r="J103" s="9">
        <f t="shared" si="9"/>
        <v>27047.7</v>
      </c>
    </row>
    <row r="104" spans="1:10" x14ac:dyDescent="0.25">
      <c r="A104" s="10" t="s">
        <v>97</v>
      </c>
      <c r="B104" s="11">
        <v>4107230</v>
      </c>
      <c r="C104" s="12">
        <v>1886635</v>
      </c>
      <c r="D104" s="12">
        <v>1614368</v>
      </c>
      <c r="E104" s="12">
        <f t="shared" si="8"/>
        <v>-272267</v>
      </c>
      <c r="F104" s="12">
        <v>44551</v>
      </c>
      <c r="G104" s="12">
        <v>19022</v>
      </c>
      <c r="H104" s="12">
        <f t="shared" si="10"/>
        <v>-25529</v>
      </c>
      <c r="I104" s="12">
        <f t="shared" si="11"/>
        <v>1633390</v>
      </c>
      <c r="J104" s="12">
        <f t="shared" si="9"/>
        <v>245008.5</v>
      </c>
    </row>
    <row r="105" spans="1:10" x14ac:dyDescent="0.25">
      <c r="A105" s="7" t="s">
        <v>98</v>
      </c>
      <c r="B105" s="8">
        <v>4107380</v>
      </c>
      <c r="C105" s="9">
        <v>1244885</v>
      </c>
      <c r="D105" s="9">
        <v>986162</v>
      </c>
      <c r="E105" s="9">
        <f t="shared" si="8"/>
        <v>-258723</v>
      </c>
      <c r="F105" s="9">
        <v>39499</v>
      </c>
      <c r="G105" s="9">
        <v>22478</v>
      </c>
      <c r="H105" s="9">
        <f t="shared" si="10"/>
        <v>-17021</v>
      </c>
      <c r="I105" s="9">
        <f t="shared" si="11"/>
        <v>1008640</v>
      </c>
      <c r="J105" s="9">
        <f t="shared" si="9"/>
        <v>151296</v>
      </c>
    </row>
    <row r="106" spans="1:10" x14ac:dyDescent="0.25">
      <c r="A106" s="10" t="s">
        <v>99</v>
      </c>
      <c r="B106" s="11">
        <v>4107500</v>
      </c>
      <c r="C106" s="12">
        <v>1747808</v>
      </c>
      <c r="D106" s="12">
        <v>1467729</v>
      </c>
      <c r="E106" s="12">
        <f t="shared" si="8"/>
        <v>-280079</v>
      </c>
      <c r="F106" s="12">
        <v>75603</v>
      </c>
      <c r="G106" s="12">
        <v>52203</v>
      </c>
      <c r="H106" s="12">
        <f t="shared" si="10"/>
        <v>-23400</v>
      </c>
      <c r="I106" s="12">
        <f t="shared" si="11"/>
        <v>1519932</v>
      </c>
      <c r="J106" s="12">
        <f t="shared" si="9"/>
        <v>227989.8</v>
      </c>
    </row>
    <row r="107" spans="1:10" x14ac:dyDescent="0.25">
      <c r="A107" s="7" t="s">
        <v>100</v>
      </c>
      <c r="B107" s="8">
        <v>4107530</v>
      </c>
      <c r="C107" s="9">
        <v>13698</v>
      </c>
      <c r="D107" s="9">
        <v>11346</v>
      </c>
      <c r="E107" s="9">
        <f t="shared" si="8"/>
        <v>-2352</v>
      </c>
      <c r="F107" s="9">
        <v>689</v>
      </c>
      <c r="G107" s="9">
        <v>491</v>
      </c>
      <c r="H107" s="9">
        <f t="shared" si="10"/>
        <v>-198</v>
      </c>
      <c r="I107" s="9">
        <f t="shared" si="11"/>
        <v>11837</v>
      </c>
      <c r="J107" s="9">
        <f t="shared" si="9"/>
        <v>1775.55</v>
      </c>
    </row>
    <row r="108" spans="1:10" x14ac:dyDescent="0.25">
      <c r="A108" s="10" t="s">
        <v>101</v>
      </c>
      <c r="B108" s="11">
        <v>4107590</v>
      </c>
      <c r="C108" s="12">
        <v>212043</v>
      </c>
      <c r="D108" s="12">
        <v>233762</v>
      </c>
      <c r="E108" s="12">
        <f t="shared" si="8"/>
        <v>21719</v>
      </c>
      <c r="F108" s="12">
        <v>5070</v>
      </c>
      <c r="G108" s="12">
        <v>2183</v>
      </c>
      <c r="H108" s="12">
        <f t="shared" si="10"/>
        <v>-2887</v>
      </c>
      <c r="I108" s="12">
        <f t="shared" si="11"/>
        <v>235945</v>
      </c>
      <c r="J108" s="12">
        <f t="shared" si="9"/>
        <v>35391.75</v>
      </c>
    </row>
    <row r="109" spans="1:10" x14ac:dyDescent="0.25">
      <c r="A109" s="7" t="s">
        <v>102</v>
      </c>
      <c r="B109" s="8">
        <v>4100042</v>
      </c>
      <c r="C109" s="9">
        <v>676</v>
      </c>
      <c r="D109" s="9">
        <v>44</v>
      </c>
      <c r="E109" s="9">
        <f t="shared" si="8"/>
        <v>-632</v>
      </c>
      <c r="F109" s="9">
        <v>14</v>
      </c>
      <c r="G109" s="9">
        <v>0</v>
      </c>
      <c r="H109" s="9">
        <f t="shared" si="10"/>
        <v>-14</v>
      </c>
      <c r="I109" s="9">
        <f t="shared" si="11"/>
        <v>44</v>
      </c>
      <c r="J109" s="9">
        <f t="shared" si="9"/>
        <v>6.6</v>
      </c>
    </row>
    <row r="110" spans="1:10" x14ac:dyDescent="0.25">
      <c r="A110" s="10" t="s">
        <v>103</v>
      </c>
      <c r="B110" s="11">
        <v>4107710</v>
      </c>
      <c r="C110" s="12">
        <v>68632</v>
      </c>
      <c r="D110" s="12">
        <v>62953</v>
      </c>
      <c r="E110" s="12">
        <f t="shared" si="8"/>
        <v>-5679</v>
      </c>
      <c r="F110" s="12">
        <v>2082</v>
      </c>
      <c r="G110" s="12">
        <v>1486</v>
      </c>
      <c r="H110" s="12">
        <f t="shared" si="10"/>
        <v>-596</v>
      </c>
      <c r="I110" s="12">
        <f t="shared" si="11"/>
        <v>64439</v>
      </c>
      <c r="J110" s="12">
        <f t="shared" si="9"/>
        <v>9665.85</v>
      </c>
    </row>
    <row r="111" spans="1:10" x14ac:dyDescent="0.25">
      <c r="A111" s="7" t="s">
        <v>104</v>
      </c>
      <c r="B111" s="8">
        <v>4107740</v>
      </c>
      <c r="C111" s="9">
        <v>136597</v>
      </c>
      <c r="D111" s="9">
        <v>131418</v>
      </c>
      <c r="E111" s="9">
        <f t="shared" si="8"/>
        <v>-5179</v>
      </c>
      <c r="F111" s="9">
        <v>3237</v>
      </c>
      <c r="G111" s="9">
        <v>1348</v>
      </c>
      <c r="H111" s="9">
        <f t="shared" si="10"/>
        <v>-1889</v>
      </c>
      <c r="I111" s="9">
        <f t="shared" si="11"/>
        <v>132766</v>
      </c>
      <c r="J111" s="9">
        <f t="shared" si="9"/>
        <v>19914.899999999998</v>
      </c>
    </row>
    <row r="112" spans="1:10" x14ac:dyDescent="0.25">
      <c r="A112" s="10" t="s">
        <v>105</v>
      </c>
      <c r="B112" s="11">
        <v>4107980</v>
      </c>
      <c r="C112" s="12">
        <v>69662</v>
      </c>
      <c r="D112" s="12">
        <v>57999</v>
      </c>
      <c r="E112" s="12">
        <f t="shared" si="8"/>
        <v>-11663</v>
      </c>
      <c r="F112" s="12">
        <v>1377</v>
      </c>
      <c r="G112" s="12">
        <v>590</v>
      </c>
      <c r="H112" s="12">
        <f t="shared" si="10"/>
        <v>-787</v>
      </c>
      <c r="I112" s="12">
        <f t="shared" si="11"/>
        <v>58589</v>
      </c>
      <c r="J112" s="12">
        <f t="shared" si="9"/>
        <v>8788.35</v>
      </c>
    </row>
    <row r="113" spans="1:10" x14ac:dyDescent="0.25">
      <c r="A113" s="7" t="s">
        <v>106</v>
      </c>
      <c r="B113" s="8">
        <v>4108010</v>
      </c>
      <c r="C113" s="9">
        <v>1634648</v>
      </c>
      <c r="D113" s="9">
        <v>1372849</v>
      </c>
      <c r="E113" s="9">
        <f t="shared" si="8"/>
        <v>-261799</v>
      </c>
      <c r="F113" s="9">
        <v>61077</v>
      </c>
      <c r="G113" s="9">
        <v>37333</v>
      </c>
      <c r="H113" s="9">
        <f t="shared" si="10"/>
        <v>-23744</v>
      </c>
      <c r="I113" s="9">
        <f t="shared" si="11"/>
        <v>1410182</v>
      </c>
      <c r="J113" s="9">
        <f t="shared" si="9"/>
        <v>211527.3</v>
      </c>
    </row>
    <row r="114" spans="1:10" x14ac:dyDescent="0.25">
      <c r="A114" s="10" t="s">
        <v>107</v>
      </c>
      <c r="B114" s="11">
        <v>4108040</v>
      </c>
      <c r="C114" s="12">
        <v>3935186</v>
      </c>
      <c r="D114" s="12">
        <v>3151486</v>
      </c>
      <c r="E114" s="12">
        <f t="shared" si="8"/>
        <v>-783700</v>
      </c>
      <c r="F114" s="12">
        <v>147977</v>
      </c>
      <c r="G114" s="12">
        <v>88952</v>
      </c>
      <c r="H114" s="12">
        <f t="shared" si="10"/>
        <v>-59025</v>
      </c>
      <c r="I114" s="12">
        <f t="shared" si="11"/>
        <v>3240438</v>
      </c>
      <c r="J114" s="12">
        <f t="shared" si="9"/>
        <v>486065.69999999995</v>
      </c>
    </row>
    <row r="115" spans="1:10" x14ac:dyDescent="0.25">
      <c r="A115" s="7" t="s">
        <v>108</v>
      </c>
      <c r="B115" s="8">
        <v>4108160</v>
      </c>
      <c r="C115" s="9">
        <v>455363</v>
      </c>
      <c r="D115" s="9">
        <v>375202</v>
      </c>
      <c r="E115" s="9">
        <f t="shared" si="8"/>
        <v>-80161</v>
      </c>
      <c r="F115" s="9">
        <v>20734</v>
      </c>
      <c r="G115" s="9">
        <v>14011</v>
      </c>
      <c r="H115" s="9">
        <f t="shared" si="10"/>
        <v>-6723</v>
      </c>
      <c r="I115" s="9">
        <f t="shared" si="11"/>
        <v>389213</v>
      </c>
      <c r="J115" s="9">
        <f t="shared" si="9"/>
        <v>58381.95</v>
      </c>
    </row>
    <row r="116" spans="1:10" x14ac:dyDescent="0.25">
      <c r="A116" s="10" t="s">
        <v>109</v>
      </c>
      <c r="B116" s="11">
        <v>4108280</v>
      </c>
      <c r="C116" s="12">
        <v>94440</v>
      </c>
      <c r="D116" s="12">
        <v>213779</v>
      </c>
      <c r="E116" s="12">
        <f t="shared" si="8"/>
        <v>119339</v>
      </c>
      <c r="F116" s="12">
        <v>2091</v>
      </c>
      <c r="G116" s="12">
        <v>1094</v>
      </c>
      <c r="H116" s="12">
        <f t="shared" si="10"/>
        <v>-997</v>
      </c>
      <c r="I116" s="12">
        <f t="shared" si="11"/>
        <v>214873</v>
      </c>
      <c r="J116" s="12">
        <f t="shared" si="9"/>
        <v>32230.949999999997</v>
      </c>
    </row>
    <row r="117" spans="1:10" x14ac:dyDescent="0.25">
      <c r="A117" s="7" t="s">
        <v>110</v>
      </c>
      <c r="B117" s="8">
        <v>4108310</v>
      </c>
      <c r="C117" s="9">
        <v>747988</v>
      </c>
      <c r="D117" s="9">
        <v>631699</v>
      </c>
      <c r="E117" s="9">
        <f t="shared" si="8"/>
        <v>-116289</v>
      </c>
      <c r="F117" s="9">
        <v>23985</v>
      </c>
      <c r="G117" s="9">
        <v>13773</v>
      </c>
      <c r="H117" s="9">
        <f t="shared" si="10"/>
        <v>-10212</v>
      </c>
      <c r="I117" s="9">
        <f t="shared" si="11"/>
        <v>645472</v>
      </c>
      <c r="J117" s="9">
        <f t="shared" si="9"/>
        <v>96820.800000000003</v>
      </c>
    </row>
    <row r="118" spans="1:10" x14ac:dyDescent="0.25">
      <c r="A118" s="10" t="s">
        <v>111</v>
      </c>
      <c r="B118" s="11">
        <v>4108430</v>
      </c>
      <c r="C118" s="12">
        <v>112681</v>
      </c>
      <c r="D118" s="12">
        <v>94674</v>
      </c>
      <c r="E118" s="12">
        <f t="shared" si="8"/>
        <v>-18007</v>
      </c>
      <c r="F118" s="12">
        <v>2995</v>
      </c>
      <c r="G118" s="12">
        <v>1616</v>
      </c>
      <c r="H118" s="12">
        <f t="shared" si="10"/>
        <v>-1379</v>
      </c>
      <c r="I118" s="12">
        <f t="shared" si="11"/>
        <v>96290</v>
      </c>
      <c r="J118" s="12">
        <f t="shared" si="9"/>
        <v>14443.5</v>
      </c>
    </row>
    <row r="119" spans="1:10" x14ac:dyDescent="0.25">
      <c r="A119" s="7" t="s">
        <v>112</v>
      </c>
      <c r="B119" s="8">
        <v>4108460</v>
      </c>
      <c r="C119" s="9">
        <v>15804</v>
      </c>
      <c r="D119" s="9">
        <v>13092</v>
      </c>
      <c r="E119" s="9">
        <f t="shared" si="8"/>
        <v>-2712</v>
      </c>
      <c r="F119" s="9">
        <v>1659</v>
      </c>
      <c r="G119" s="9">
        <v>1414</v>
      </c>
      <c r="H119" s="9">
        <f t="shared" si="10"/>
        <v>-245</v>
      </c>
      <c r="I119" s="9">
        <f t="shared" si="11"/>
        <v>14506</v>
      </c>
      <c r="J119" s="9">
        <f t="shared" si="9"/>
        <v>2175.9</v>
      </c>
    </row>
    <row r="120" spans="1:10" x14ac:dyDescent="0.25">
      <c r="A120" s="10" t="s">
        <v>113</v>
      </c>
      <c r="B120" s="11">
        <v>4108520</v>
      </c>
      <c r="C120" s="12">
        <v>563482</v>
      </c>
      <c r="D120" s="12">
        <v>478354</v>
      </c>
      <c r="E120" s="12">
        <f t="shared" si="8"/>
        <v>-85128</v>
      </c>
      <c r="F120" s="12">
        <v>14491</v>
      </c>
      <c r="G120" s="12">
        <v>6537</v>
      </c>
      <c r="H120" s="12">
        <f t="shared" si="10"/>
        <v>-7954</v>
      </c>
      <c r="I120" s="12">
        <f t="shared" si="11"/>
        <v>484891</v>
      </c>
      <c r="J120" s="12">
        <f t="shared" si="9"/>
        <v>72733.649999999994</v>
      </c>
    </row>
    <row r="121" spans="1:10" x14ac:dyDescent="0.25">
      <c r="A121" s="7" t="s">
        <v>114</v>
      </c>
      <c r="B121" s="8">
        <v>4108550</v>
      </c>
      <c r="C121" s="9">
        <v>191300</v>
      </c>
      <c r="D121" s="9">
        <v>160189</v>
      </c>
      <c r="E121" s="9">
        <f t="shared" si="8"/>
        <v>-31111</v>
      </c>
      <c r="F121" s="9">
        <v>6036</v>
      </c>
      <c r="G121" s="9">
        <v>3626</v>
      </c>
      <c r="H121" s="9">
        <f t="shared" si="10"/>
        <v>-2410</v>
      </c>
      <c r="I121" s="9">
        <f t="shared" si="11"/>
        <v>163815</v>
      </c>
      <c r="J121" s="9">
        <f t="shared" si="9"/>
        <v>24572.25</v>
      </c>
    </row>
    <row r="122" spans="1:10" x14ac:dyDescent="0.25">
      <c r="A122" s="10" t="s">
        <v>115</v>
      </c>
      <c r="B122" s="11">
        <v>4100640</v>
      </c>
      <c r="C122" s="12">
        <v>184744</v>
      </c>
      <c r="D122" s="12">
        <v>161029</v>
      </c>
      <c r="E122" s="12">
        <f t="shared" si="8"/>
        <v>-23715</v>
      </c>
      <c r="F122" s="12">
        <v>7956</v>
      </c>
      <c r="G122" s="12">
        <v>5865</v>
      </c>
      <c r="H122" s="12">
        <f t="shared" si="10"/>
        <v>-2091</v>
      </c>
      <c r="I122" s="12">
        <f t="shared" si="11"/>
        <v>166894</v>
      </c>
      <c r="J122" s="12">
        <f t="shared" si="9"/>
        <v>25034.1</v>
      </c>
    </row>
    <row r="123" spans="1:10" x14ac:dyDescent="0.25">
      <c r="A123" s="7" t="s">
        <v>116</v>
      </c>
      <c r="B123" s="8">
        <v>4108650</v>
      </c>
      <c r="C123" s="9">
        <v>219153</v>
      </c>
      <c r="D123" s="9">
        <v>173889</v>
      </c>
      <c r="E123" s="9">
        <f t="shared" si="8"/>
        <v>-45264</v>
      </c>
      <c r="F123" s="9">
        <v>9060</v>
      </c>
      <c r="G123" s="9">
        <v>5995</v>
      </c>
      <c r="H123" s="9">
        <f t="shared" si="10"/>
        <v>-3065</v>
      </c>
      <c r="I123" s="9">
        <f t="shared" si="11"/>
        <v>179884</v>
      </c>
      <c r="J123" s="9">
        <f t="shared" si="9"/>
        <v>26982.6</v>
      </c>
    </row>
    <row r="124" spans="1:10" x14ac:dyDescent="0.25">
      <c r="A124" s="10" t="s">
        <v>117</v>
      </c>
      <c r="B124" s="11">
        <v>4108700</v>
      </c>
      <c r="C124" s="12">
        <v>155651</v>
      </c>
      <c r="D124" s="12">
        <v>137177</v>
      </c>
      <c r="E124" s="12">
        <f t="shared" si="8"/>
        <v>-18474</v>
      </c>
      <c r="F124" s="12">
        <v>5868</v>
      </c>
      <c r="G124" s="12">
        <v>4010</v>
      </c>
      <c r="H124" s="12">
        <f t="shared" si="10"/>
        <v>-1858</v>
      </c>
      <c r="I124" s="12">
        <f t="shared" si="11"/>
        <v>141187</v>
      </c>
      <c r="J124" s="12">
        <f t="shared" si="9"/>
        <v>21178.05</v>
      </c>
    </row>
    <row r="125" spans="1:10" x14ac:dyDescent="0.25">
      <c r="A125" s="7" t="s">
        <v>118</v>
      </c>
      <c r="B125" s="8">
        <v>4108720</v>
      </c>
      <c r="C125" s="9">
        <v>1311279</v>
      </c>
      <c r="D125" s="9">
        <v>1057602</v>
      </c>
      <c r="E125" s="9">
        <f t="shared" si="8"/>
        <v>-253677</v>
      </c>
      <c r="F125" s="9">
        <v>41697</v>
      </c>
      <c r="G125" s="9">
        <v>23664</v>
      </c>
      <c r="H125" s="9">
        <f t="shared" si="10"/>
        <v>-18033</v>
      </c>
      <c r="I125" s="9">
        <f t="shared" si="11"/>
        <v>1081266</v>
      </c>
      <c r="J125" s="9">
        <f t="shared" si="9"/>
        <v>162189.9</v>
      </c>
    </row>
    <row r="126" spans="1:10" x14ac:dyDescent="0.25">
      <c r="A126" s="10" t="s">
        <v>119</v>
      </c>
      <c r="B126" s="11">
        <v>4108820</v>
      </c>
      <c r="C126" s="12">
        <v>1018006</v>
      </c>
      <c r="D126" s="12">
        <v>1016335</v>
      </c>
      <c r="E126" s="12">
        <f t="shared" si="8"/>
        <v>-1671</v>
      </c>
      <c r="F126" s="12">
        <v>31521</v>
      </c>
      <c r="G126" s="12">
        <v>17912</v>
      </c>
      <c r="H126" s="12">
        <f t="shared" si="10"/>
        <v>-13609</v>
      </c>
      <c r="I126" s="12">
        <f t="shared" si="11"/>
        <v>1034247</v>
      </c>
      <c r="J126" s="12">
        <f t="shared" si="9"/>
        <v>155137.04999999999</v>
      </c>
    </row>
    <row r="127" spans="1:10" x14ac:dyDescent="0.25">
      <c r="A127" s="7" t="s">
        <v>120</v>
      </c>
      <c r="B127" s="8">
        <v>4108830</v>
      </c>
      <c r="C127" s="9">
        <v>4292524</v>
      </c>
      <c r="D127" s="9">
        <v>3533831</v>
      </c>
      <c r="E127" s="9">
        <f t="shared" si="8"/>
        <v>-758693</v>
      </c>
      <c r="F127" s="9">
        <v>133035</v>
      </c>
      <c r="G127" s="9">
        <v>71099</v>
      </c>
      <c r="H127" s="9">
        <f t="shared" si="10"/>
        <v>-61936</v>
      </c>
      <c r="I127" s="9">
        <f t="shared" si="11"/>
        <v>3604930</v>
      </c>
      <c r="J127" s="9">
        <f t="shared" si="9"/>
        <v>540739.5</v>
      </c>
    </row>
    <row r="128" spans="1:10" x14ac:dyDescent="0.25">
      <c r="A128" s="10" t="s">
        <v>121</v>
      </c>
      <c r="B128" s="11">
        <v>4104350</v>
      </c>
      <c r="C128" s="12">
        <v>82212</v>
      </c>
      <c r="D128" s="12">
        <v>78057</v>
      </c>
      <c r="E128" s="12">
        <f t="shared" si="8"/>
        <v>-4155</v>
      </c>
      <c r="F128" s="12">
        <v>2188</v>
      </c>
      <c r="G128" s="12">
        <v>1147</v>
      </c>
      <c r="H128" s="12">
        <f t="shared" si="10"/>
        <v>-1041</v>
      </c>
      <c r="I128" s="12">
        <f t="shared" si="11"/>
        <v>79204</v>
      </c>
      <c r="J128" s="12">
        <f t="shared" si="9"/>
        <v>11880.6</v>
      </c>
    </row>
    <row r="129" spans="1:10" x14ac:dyDescent="0.25">
      <c r="A129" s="7" t="s">
        <v>122</v>
      </c>
      <c r="B129" s="8">
        <v>4111400</v>
      </c>
      <c r="C129" s="9">
        <v>70151</v>
      </c>
      <c r="D129" s="9">
        <v>67650</v>
      </c>
      <c r="E129" s="9">
        <f t="shared" si="8"/>
        <v>-2501</v>
      </c>
      <c r="F129" s="9">
        <v>3441</v>
      </c>
      <c r="G129" s="9">
        <v>2498</v>
      </c>
      <c r="H129" s="9">
        <f t="shared" si="10"/>
        <v>-943</v>
      </c>
      <c r="I129" s="9">
        <f t="shared" si="11"/>
        <v>70148</v>
      </c>
      <c r="J129" s="9">
        <f t="shared" si="9"/>
        <v>10522.199999999999</v>
      </c>
    </row>
    <row r="130" spans="1:10" x14ac:dyDescent="0.25">
      <c r="A130" s="10" t="s">
        <v>123</v>
      </c>
      <c r="B130" s="11">
        <v>4108880</v>
      </c>
      <c r="C130" s="12">
        <v>447540</v>
      </c>
      <c r="D130" s="12">
        <v>383469</v>
      </c>
      <c r="E130" s="12">
        <f t="shared" si="8"/>
        <v>-64071</v>
      </c>
      <c r="F130" s="12">
        <v>14778</v>
      </c>
      <c r="G130" s="12">
        <v>8510</v>
      </c>
      <c r="H130" s="12">
        <f t="shared" si="10"/>
        <v>-6268</v>
      </c>
      <c r="I130" s="12">
        <f t="shared" si="11"/>
        <v>391979</v>
      </c>
      <c r="J130" s="12">
        <f t="shared" si="9"/>
        <v>58796.85</v>
      </c>
    </row>
    <row r="131" spans="1:10" x14ac:dyDescent="0.25">
      <c r="A131" s="7" t="s">
        <v>124</v>
      </c>
      <c r="B131" s="8">
        <v>4108940</v>
      </c>
      <c r="C131" s="9">
        <v>77723</v>
      </c>
      <c r="D131" s="9">
        <v>65847</v>
      </c>
      <c r="E131" s="9">
        <f t="shared" si="8"/>
        <v>-11876</v>
      </c>
      <c r="F131" s="9">
        <v>1618</v>
      </c>
      <c r="G131" s="9">
        <v>636</v>
      </c>
      <c r="H131" s="9">
        <f t="shared" si="10"/>
        <v>-982</v>
      </c>
      <c r="I131" s="9">
        <f t="shared" si="11"/>
        <v>66483</v>
      </c>
      <c r="J131" s="9">
        <f t="shared" si="9"/>
        <v>9972.4499999999989</v>
      </c>
    </row>
    <row r="132" spans="1:10" x14ac:dyDescent="0.25">
      <c r="A132" s="10" t="s">
        <v>125</v>
      </c>
      <c r="B132" s="11">
        <v>4100020</v>
      </c>
      <c r="C132" s="12">
        <v>715466</v>
      </c>
      <c r="D132" s="12">
        <v>630903</v>
      </c>
      <c r="E132" s="12">
        <f t="shared" si="8"/>
        <v>-84563</v>
      </c>
      <c r="F132" s="12">
        <v>17856</v>
      </c>
      <c r="G132" s="12">
        <v>8667</v>
      </c>
      <c r="H132" s="12">
        <f t="shared" si="10"/>
        <v>-9189</v>
      </c>
      <c r="I132" s="12">
        <f t="shared" si="11"/>
        <v>639570</v>
      </c>
      <c r="J132" s="12">
        <f t="shared" si="9"/>
        <v>95935.5</v>
      </c>
    </row>
    <row r="133" spans="1:10" x14ac:dyDescent="0.25">
      <c r="A133" s="7" t="s">
        <v>126</v>
      </c>
      <c r="B133" s="8">
        <v>4100048</v>
      </c>
      <c r="C133" s="9">
        <v>883661</v>
      </c>
      <c r="D133" s="9">
        <v>750748</v>
      </c>
      <c r="E133" s="9">
        <f t="shared" si="8"/>
        <v>-132913</v>
      </c>
      <c r="F133" s="9">
        <v>38186</v>
      </c>
      <c r="G133" s="9">
        <v>26023</v>
      </c>
      <c r="H133" s="9">
        <f t="shared" si="10"/>
        <v>-12163</v>
      </c>
      <c r="I133" s="9">
        <f t="shared" si="11"/>
        <v>776771</v>
      </c>
      <c r="J133" s="9">
        <f t="shared" si="9"/>
        <v>116515.65</v>
      </c>
    </row>
    <row r="134" spans="1:10" x14ac:dyDescent="0.25">
      <c r="A134" s="10" t="s">
        <v>127</v>
      </c>
      <c r="B134" s="11">
        <v>4109000</v>
      </c>
      <c r="C134" s="12">
        <v>352369</v>
      </c>
      <c r="D134" s="12">
        <v>299047</v>
      </c>
      <c r="E134" s="12">
        <f t="shared" si="8"/>
        <v>-53322</v>
      </c>
      <c r="F134" s="12">
        <v>9630</v>
      </c>
      <c r="G134" s="12">
        <v>4976</v>
      </c>
      <c r="H134" s="12">
        <f t="shared" si="10"/>
        <v>-4654</v>
      </c>
      <c r="I134" s="12">
        <f t="shared" si="11"/>
        <v>304023</v>
      </c>
      <c r="J134" s="12">
        <f t="shared" si="9"/>
        <v>45603.45</v>
      </c>
    </row>
    <row r="135" spans="1:10" x14ac:dyDescent="0.25">
      <c r="A135" s="7" t="s">
        <v>128</v>
      </c>
      <c r="B135" s="8">
        <v>4109120</v>
      </c>
      <c r="C135" s="9">
        <v>166517</v>
      </c>
      <c r="D135" s="9">
        <v>132522</v>
      </c>
      <c r="E135" s="9">
        <f t="shared" si="8"/>
        <v>-33995</v>
      </c>
      <c r="F135" s="9">
        <v>6912</v>
      </c>
      <c r="G135" s="9">
        <v>4519</v>
      </c>
      <c r="H135" s="9">
        <f t="shared" ref="H135:H166" si="12">G135-F135</f>
        <v>-2393</v>
      </c>
      <c r="I135" s="9">
        <f t="shared" ref="I135:I166" si="13">D135+G135</f>
        <v>137041</v>
      </c>
      <c r="J135" s="9">
        <f t="shared" si="9"/>
        <v>20556.149999999998</v>
      </c>
    </row>
    <row r="136" spans="1:10" x14ac:dyDescent="0.25">
      <c r="A136" s="10" t="s">
        <v>129</v>
      </c>
      <c r="B136" s="11">
        <v>4109150</v>
      </c>
      <c r="C136" s="12">
        <v>221282</v>
      </c>
      <c r="D136" s="12">
        <v>192861</v>
      </c>
      <c r="E136" s="12">
        <f t="shared" ref="E136:E198" si="14">D136-C136</f>
        <v>-28421</v>
      </c>
      <c r="F136" s="12">
        <v>13012</v>
      </c>
      <c r="G136" s="12">
        <v>10137</v>
      </c>
      <c r="H136" s="12">
        <f t="shared" si="12"/>
        <v>-2875</v>
      </c>
      <c r="I136" s="12">
        <f t="shared" si="13"/>
        <v>202998</v>
      </c>
      <c r="J136" s="12">
        <f t="shared" ref="J136:J198" si="15">I136*0.15</f>
        <v>30449.699999999997</v>
      </c>
    </row>
    <row r="137" spans="1:10" x14ac:dyDescent="0.25">
      <c r="A137" s="7" t="s">
        <v>130</v>
      </c>
      <c r="B137" s="8">
        <v>4100045</v>
      </c>
      <c r="C137" s="9">
        <v>76115</v>
      </c>
      <c r="D137" s="9">
        <v>51220</v>
      </c>
      <c r="E137" s="9">
        <f t="shared" si="14"/>
        <v>-24895</v>
      </c>
      <c r="F137" s="9">
        <v>0</v>
      </c>
      <c r="G137" s="9">
        <v>0</v>
      </c>
      <c r="H137" s="9">
        <f t="shared" si="12"/>
        <v>0</v>
      </c>
      <c r="I137" s="9">
        <f t="shared" si="13"/>
        <v>51220</v>
      </c>
      <c r="J137" s="9">
        <f t="shared" si="15"/>
        <v>7683</v>
      </c>
    </row>
    <row r="138" spans="1:10" x14ac:dyDescent="0.25">
      <c r="A138" s="10" t="s">
        <v>131</v>
      </c>
      <c r="B138" s="11">
        <v>4100043</v>
      </c>
      <c r="C138" s="12">
        <v>296911</v>
      </c>
      <c r="D138" s="12">
        <v>268655</v>
      </c>
      <c r="E138" s="12">
        <f t="shared" si="14"/>
        <v>-28256</v>
      </c>
      <c r="F138" s="12">
        <v>0</v>
      </c>
      <c r="G138" s="12">
        <v>0</v>
      </c>
      <c r="H138" s="12">
        <f t="shared" si="12"/>
        <v>0</v>
      </c>
      <c r="I138" s="12">
        <f t="shared" si="13"/>
        <v>268655</v>
      </c>
      <c r="J138" s="12">
        <f t="shared" si="15"/>
        <v>40298.25</v>
      </c>
    </row>
    <row r="139" spans="1:10" x14ac:dyDescent="0.25">
      <c r="A139" s="7" t="s">
        <v>132</v>
      </c>
      <c r="B139" s="8">
        <v>4109270</v>
      </c>
      <c r="C139" s="9">
        <v>784558</v>
      </c>
      <c r="D139" s="9">
        <v>663085</v>
      </c>
      <c r="E139" s="9">
        <f t="shared" si="14"/>
        <v>-121473</v>
      </c>
      <c r="F139" s="9">
        <v>25905</v>
      </c>
      <c r="G139" s="9">
        <v>14643</v>
      </c>
      <c r="H139" s="9">
        <f t="shared" si="12"/>
        <v>-11262</v>
      </c>
      <c r="I139" s="9">
        <f t="shared" si="13"/>
        <v>677728</v>
      </c>
      <c r="J139" s="9">
        <f t="shared" si="15"/>
        <v>101659.2</v>
      </c>
    </row>
    <row r="140" spans="1:10" x14ac:dyDescent="0.25">
      <c r="A140" s="10" t="s">
        <v>133</v>
      </c>
      <c r="B140" s="11">
        <v>4109330</v>
      </c>
      <c r="C140" s="12">
        <v>2097130.6</v>
      </c>
      <c r="D140" s="12">
        <v>1786810</v>
      </c>
      <c r="E140" s="12">
        <f t="shared" si="14"/>
        <v>-310320.60000000009</v>
      </c>
      <c r="F140" s="12">
        <v>72133</v>
      </c>
      <c r="G140" s="12">
        <v>43709</v>
      </c>
      <c r="H140" s="12">
        <f t="shared" si="12"/>
        <v>-28424</v>
      </c>
      <c r="I140" s="12">
        <f t="shared" si="13"/>
        <v>1830519</v>
      </c>
      <c r="J140" s="12">
        <f t="shared" si="15"/>
        <v>274577.84999999998</v>
      </c>
    </row>
    <row r="141" spans="1:10" ht="17.25" customHeight="1" x14ac:dyDescent="0.25">
      <c r="A141" s="7" t="s">
        <v>134</v>
      </c>
      <c r="B141" s="8" t="s">
        <v>135</v>
      </c>
      <c r="C141" s="9">
        <v>70071</v>
      </c>
      <c r="D141" s="9">
        <v>41258</v>
      </c>
      <c r="E141" s="9">
        <f t="shared" si="14"/>
        <v>-28813</v>
      </c>
      <c r="F141" s="9">
        <v>0</v>
      </c>
      <c r="G141" s="9">
        <v>0</v>
      </c>
      <c r="H141" s="9">
        <f t="shared" si="12"/>
        <v>0</v>
      </c>
      <c r="I141" s="9">
        <f t="shared" si="13"/>
        <v>41258</v>
      </c>
      <c r="J141" s="9">
        <f t="shared" si="15"/>
        <v>6188.7</v>
      </c>
    </row>
    <row r="142" spans="1:10" x14ac:dyDescent="0.25">
      <c r="A142" s="10" t="s">
        <v>136</v>
      </c>
      <c r="B142" s="11">
        <v>4110890</v>
      </c>
      <c r="C142" s="12">
        <v>1116153</v>
      </c>
      <c r="D142" s="12">
        <v>953689</v>
      </c>
      <c r="E142" s="12">
        <f t="shared" si="14"/>
        <v>-162464</v>
      </c>
      <c r="F142" s="12">
        <v>38421</v>
      </c>
      <c r="G142" s="12">
        <v>23021</v>
      </c>
      <c r="H142" s="12">
        <f t="shared" si="12"/>
        <v>-15400</v>
      </c>
      <c r="I142" s="12">
        <f t="shared" si="13"/>
        <v>976710</v>
      </c>
      <c r="J142" s="12">
        <f t="shared" si="15"/>
        <v>146506.5</v>
      </c>
    </row>
    <row r="143" spans="1:10" x14ac:dyDescent="0.25">
      <c r="A143" s="7" t="s">
        <v>137</v>
      </c>
      <c r="B143" s="8">
        <v>4109430</v>
      </c>
      <c r="C143" s="9">
        <v>46054</v>
      </c>
      <c r="D143" s="9">
        <v>37399</v>
      </c>
      <c r="E143" s="9">
        <f t="shared" si="14"/>
        <v>-8655</v>
      </c>
      <c r="F143" s="9">
        <v>1225</v>
      </c>
      <c r="G143" s="9">
        <v>572</v>
      </c>
      <c r="H143" s="9">
        <f t="shared" si="12"/>
        <v>-653</v>
      </c>
      <c r="I143" s="9">
        <f t="shared" si="13"/>
        <v>37971</v>
      </c>
      <c r="J143" s="9">
        <f t="shared" si="15"/>
        <v>5695.65</v>
      </c>
    </row>
    <row r="144" spans="1:10" x14ac:dyDescent="0.25">
      <c r="A144" s="10" t="s">
        <v>138</v>
      </c>
      <c r="B144" s="11">
        <v>4109480</v>
      </c>
      <c r="C144" s="12">
        <v>910669</v>
      </c>
      <c r="D144" s="12">
        <v>751333</v>
      </c>
      <c r="E144" s="12">
        <f t="shared" si="14"/>
        <v>-159336</v>
      </c>
      <c r="F144" s="12">
        <v>27733</v>
      </c>
      <c r="G144" s="12">
        <v>15070</v>
      </c>
      <c r="H144" s="12">
        <f t="shared" si="12"/>
        <v>-12663</v>
      </c>
      <c r="I144" s="12">
        <f t="shared" si="13"/>
        <v>766403</v>
      </c>
      <c r="J144" s="12">
        <f t="shared" si="15"/>
        <v>114960.45</v>
      </c>
    </row>
    <row r="145" spans="1:10" x14ac:dyDescent="0.25">
      <c r="A145" s="7" t="s">
        <v>139</v>
      </c>
      <c r="B145" s="8">
        <v>4109510</v>
      </c>
      <c r="C145" s="9">
        <v>914556</v>
      </c>
      <c r="D145" s="9">
        <v>763469</v>
      </c>
      <c r="E145" s="9">
        <f t="shared" si="14"/>
        <v>-151087</v>
      </c>
      <c r="F145" s="9">
        <v>34640</v>
      </c>
      <c r="G145" s="9">
        <v>22688</v>
      </c>
      <c r="H145" s="9">
        <f t="shared" si="12"/>
        <v>-11952</v>
      </c>
      <c r="I145" s="9">
        <f t="shared" si="13"/>
        <v>786157</v>
      </c>
      <c r="J145" s="9">
        <f t="shared" si="15"/>
        <v>117923.54999999999</v>
      </c>
    </row>
    <row r="146" spans="1:10" x14ac:dyDescent="0.25">
      <c r="A146" s="10" t="s">
        <v>140</v>
      </c>
      <c r="B146" s="11">
        <v>4109530</v>
      </c>
      <c r="C146" s="12">
        <v>64124</v>
      </c>
      <c r="D146" s="12">
        <v>50400</v>
      </c>
      <c r="E146" s="12">
        <f t="shared" si="14"/>
        <v>-13724</v>
      </c>
      <c r="F146" s="12">
        <v>2119</v>
      </c>
      <c r="G146" s="12">
        <v>1094</v>
      </c>
      <c r="H146" s="12">
        <f t="shared" si="12"/>
        <v>-1025</v>
      </c>
      <c r="I146" s="12">
        <f t="shared" si="13"/>
        <v>51494</v>
      </c>
      <c r="J146" s="12">
        <f t="shared" si="15"/>
        <v>7724.0999999999995</v>
      </c>
    </row>
    <row r="147" spans="1:10" x14ac:dyDescent="0.25">
      <c r="A147" s="7" t="s">
        <v>141</v>
      </c>
      <c r="B147" s="8">
        <v>4109600</v>
      </c>
      <c r="C147" s="9">
        <v>411705</v>
      </c>
      <c r="D147" s="9">
        <v>345029</v>
      </c>
      <c r="E147" s="9">
        <f t="shared" si="14"/>
        <v>-66676</v>
      </c>
      <c r="F147" s="9">
        <v>18780</v>
      </c>
      <c r="G147" s="9">
        <v>12949</v>
      </c>
      <c r="H147" s="9">
        <f t="shared" si="12"/>
        <v>-5831</v>
      </c>
      <c r="I147" s="9">
        <f t="shared" si="13"/>
        <v>357978</v>
      </c>
      <c r="J147" s="9">
        <f t="shared" si="15"/>
        <v>53696.7</v>
      </c>
    </row>
    <row r="148" spans="1:10" x14ac:dyDescent="0.25">
      <c r="A148" s="10" t="s">
        <v>142</v>
      </c>
      <c r="B148" s="11">
        <v>4109630</v>
      </c>
      <c r="C148" s="12">
        <v>812811</v>
      </c>
      <c r="D148" s="12">
        <v>638540</v>
      </c>
      <c r="E148" s="12">
        <f t="shared" si="14"/>
        <v>-174271</v>
      </c>
      <c r="F148" s="12">
        <v>34023</v>
      </c>
      <c r="G148" s="12">
        <v>21741</v>
      </c>
      <c r="H148" s="12">
        <f t="shared" si="12"/>
        <v>-12282</v>
      </c>
      <c r="I148" s="12">
        <f t="shared" si="13"/>
        <v>660281</v>
      </c>
      <c r="J148" s="12">
        <f t="shared" si="15"/>
        <v>99042.15</v>
      </c>
    </row>
    <row r="149" spans="1:10" x14ac:dyDescent="0.25">
      <c r="A149" s="7" t="s">
        <v>143</v>
      </c>
      <c r="B149" s="8">
        <v>4109660</v>
      </c>
      <c r="C149" s="9">
        <v>95969</v>
      </c>
      <c r="D149" s="9">
        <v>82580</v>
      </c>
      <c r="E149" s="9">
        <f t="shared" si="14"/>
        <v>-13389</v>
      </c>
      <c r="F149" s="9">
        <v>2609</v>
      </c>
      <c r="G149" s="9">
        <v>1558</v>
      </c>
      <c r="H149" s="9">
        <f t="shared" si="12"/>
        <v>-1051</v>
      </c>
      <c r="I149" s="9">
        <f t="shared" si="13"/>
        <v>84138</v>
      </c>
      <c r="J149" s="9">
        <f t="shared" si="15"/>
        <v>12620.699999999999</v>
      </c>
    </row>
    <row r="150" spans="1:10" x14ac:dyDescent="0.25">
      <c r="A150" s="10" t="s">
        <v>144</v>
      </c>
      <c r="B150" s="11">
        <v>4109690</v>
      </c>
      <c r="C150" s="12">
        <v>2211</v>
      </c>
      <c r="D150" s="12">
        <v>1903</v>
      </c>
      <c r="E150" s="12">
        <f t="shared" si="14"/>
        <v>-308</v>
      </c>
      <c r="F150" s="12">
        <v>294</v>
      </c>
      <c r="G150" s="12">
        <v>262</v>
      </c>
      <c r="H150" s="12">
        <f t="shared" si="12"/>
        <v>-32</v>
      </c>
      <c r="I150" s="12">
        <f t="shared" si="13"/>
        <v>2165</v>
      </c>
      <c r="J150" s="12">
        <f t="shared" si="15"/>
        <v>324.75</v>
      </c>
    </row>
    <row r="151" spans="1:10" x14ac:dyDescent="0.25">
      <c r="A151" s="7" t="s">
        <v>145</v>
      </c>
      <c r="B151" s="8">
        <v>4109720</v>
      </c>
      <c r="C151" s="9">
        <v>60786</v>
      </c>
      <c r="D151" s="9">
        <v>49606</v>
      </c>
      <c r="E151" s="9">
        <f t="shared" si="14"/>
        <v>-11180</v>
      </c>
      <c r="F151" s="9">
        <v>1501</v>
      </c>
      <c r="G151" s="9">
        <v>402</v>
      </c>
      <c r="H151" s="9">
        <f t="shared" si="12"/>
        <v>-1099</v>
      </c>
      <c r="I151" s="9">
        <f t="shared" si="13"/>
        <v>50008</v>
      </c>
      <c r="J151" s="9">
        <f t="shared" si="15"/>
        <v>7501.2</v>
      </c>
    </row>
    <row r="152" spans="1:10" x14ac:dyDescent="0.25">
      <c r="A152" s="10" t="s">
        <v>146</v>
      </c>
      <c r="B152" s="11">
        <v>4109750</v>
      </c>
      <c r="C152" s="12">
        <v>7108</v>
      </c>
      <c r="D152" s="12">
        <v>7836</v>
      </c>
      <c r="E152" s="12">
        <f t="shared" si="14"/>
        <v>728</v>
      </c>
      <c r="F152" s="12">
        <v>1029</v>
      </c>
      <c r="G152" s="12">
        <v>938</v>
      </c>
      <c r="H152" s="12">
        <f t="shared" si="12"/>
        <v>-91</v>
      </c>
      <c r="I152" s="12">
        <f t="shared" si="13"/>
        <v>8774</v>
      </c>
      <c r="J152" s="12">
        <f t="shared" si="15"/>
        <v>1316.1</v>
      </c>
    </row>
    <row r="153" spans="1:10" x14ac:dyDescent="0.25">
      <c r="A153" s="7" t="s">
        <v>147</v>
      </c>
      <c r="B153" s="8">
        <v>4109870</v>
      </c>
      <c r="C153" s="9">
        <v>285437</v>
      </c>
      <c r="D153" s="9">
        <v>245890</v>
      </c>
      <c r="E153" s="9">
        <f t="shared" si="14"/>
        <v>-39547</v>
      </c>
      <c r="F153" s="9">
        <v>7144</v>
      </c>
      <c r="G153" s="9">
        <v>3444</v>
      </c>
      <c r="H153" s="9">
        <f t="shared" si="12"/>
        <v>-3700</v>
      </c>
      <c r="I153" s="9">
        <f t="shared" si="13"/>
        <v>249334</v>
      </c>
      <c r="J153" s="9">
        <f t="shared" si="15"/>
        <v>37400.1</v>
      </c>
    </row>
    <row r="154" spans="1:10" x14ac:dyDescent="0.25">
      <c r="A154" s="10" t="s">
        <v>148</v>
      </c>
      <c r="B154" s="11">
        <v>4109960</v>
      </c>
      <c r="C154" s="12">
        <v>4171</v>
      </c>
      <c r="D154" s="12">
        <v>3801</v>
      </c>
      <c r="E154" s="12">
        <f t="shared" si="14"/>
        <v>-370</v>
      </c>
      <c r="F154" s="12">
        <v>43</v>
      </c>
      <c r="G154" s="12">
        <v>7</v>
      </c>
      <c r="H154" s="12">
        <f t="shared" si="12"/>
        <v>-36</v>
      </c>
      <c r="I154" s="12">
        <f t="shared" si="13"/>
        <v>3808</v>
      </c>
      <c r="J154" s="12">
        <f t="shared" si="15"/>
        <v>571.19999999999993</v>
      </c>
    </row>
    <row r="155" spans="1:10" x14ac:dyDescent="0.25">
      <c r="A155" s="7" t="s">
        <v>149</v>
      </c>
      <c r="B155" s="8">
        <v>4110020</v>
      </c>
      <c r="C155" s="9">
        <v>95899</v>
      </c>
      <c r="D155" s="9">
        <v>78970</v>
      </c>
      <c r="E155" s="9">
        <f t="shared" si="14"/>
        <v>-16929</v>
      </c>
      <c r="F155" s="9">
        <v>3545</v>
      </c>
      <c r="G155" s="9">
        <v>2460</v>
      </c>
      <c r="H155" s="9">
        <f t="shared" si="12"/>
        <v>-1085</v>
      </c>
      <c r="I155" s="9">
        <f t="shared" si="13"/>
        <v>81430</v>
      </c>
      <c r="J155" s="9">
        <f t="shared" si="15"/>
        <v>12214.5</v>
      </c>
    </row>
    <row r="156" spans="1:10" x14ac:dyDescent="0.25">
      <c r="A156" s="10" t="s">
        <v>150</v>
      </c>
      <c r="B156" s="11">
        <v>4110040</v>
      </c>
      <c r="C156" s="12">
        <v>13866439.5</v>
      </c>
      <c r="D156" s="12">
        <v>11622479</v>
      </c>
      <c r="E156" s="12">
        <f t="shared" si="14"/>
        <v>-2243960.5</v>
      </c>
      <c r="F156" s="12">
        <v>540607</v>
      </c>
      <c r="G156" s="12">
        <v>343915</v>
      </c>
      <c r="H156" s="12">
        <f t="shared" si="12"/>
        <v>-196692</v>
      </c>
      <c r="I156" s="12">
        <f t="shared" si="13"/>
        <v>11966394</v>
      </c>
      <c r="J156" s="12">
        <f t="shared" si="15"/>
        <v>1794959.0999999999</v>
      </c>
    </row>
    <row r="157" spans="1:10" x14ac:dyDescent="0.25">
      <c r="A157" s="7" t="s">
        <v>151</v>
      </c>
      <c r="B157" s="8">
        <v>4110080</v>
      </c>
      <c r="C157" s="9">
        <v>39345</v>
      </c>
      <c r="D157" s="9">
        <v>36571</v>
      </c>
      <c r="E157" s="9">
        <f t="shared" si="14"/>
        <v>-2774</v>
      </c>
      <c r="F157" s="9">
        <v>880</v>
      </c>
      <c r="G157" s="9">
        <v>671</v>
      </c>
      <c r="H157" s="9">
        <f t="shared" si="12"/>
        <v>-209</v>
      </c>
      <c r="I157" s="9">
        <f t="shared" si="13"/>
        <v>37242</v>
      </c>
      <c r="J157" s="9">
        <f t="shared" si="15"/>
        <v>5586.3</v>
      </c>
    </row>
    <row r="158" spans="1:10" x14ac:dyDescent="0.25">
      <c r="A158" s="10" t="s">
        <v>152</v>
      </c>
      <c r="B158" s="11">
        <v>4110110</v>
      </c>
      <c r="C158" s="12">
        <v>51260</v>
      </c>
      <c r="D158" s="12">
        <v>50070</v>
      </c>
      <c r="E158" s="12">
        <f t="shared" si="14"/>
        <v>-1190</v>
      </c>
      <c r="F158" s="12">
        <v>2709</v>
      </c>
      <c r="G158" s="12">
        <v>1993</v>
      </c>
      <c r="H158" s="12">
        <f t="shared" si="12"/>
        <v>-716</v>
      </c>
      <c r="I158" s="12">
        <f t="shared" si="13"/>
        <v>52063</v>
      </c>
      <c r="J158" s="12">
        <f t="shared" si="15"/>
        <v>7809.45</v>
      </c>
    </row>
    <row r="159" spans="1:10" x14ac:dyDescent="0.25">
      <c r="A159" s="7" t="s">
        <v>153</v>
      </c>
      <c r="B159" s="8">
        <v>4110200</v>
      </c>
      <c r="C159" s="9">
        <v>51684</v>
      </c>
      <c r="D159" s="9">
        <v>42953</v>
      </c>
      <c r="E159" s="9">
        <f t="shared" si="14"/>
        <v>-8731</v>
      </c>
      <c r="F159" s="9">
        <v>1834</v>
      </c>
      <c r="G159" s="9">
        <v>1058</v>
      </c>
      <c r="H159" s="9">
        <f t="shared" si="12"/>
        <v>-776</v>
      </c>
      <c r="I159" s="9">
        <f t="shared" si="13"/>
        <v>44011</v>
      </c>
      <c r="J159" s="9">
        <f t="shared" si="15"/>
        <v>6601.65</v>
      </c>
    </row>
    <row r="160" spans="1:10" x14ac:dyDescent="0.25">
      <c r="A160" s="10" t="s">
        <v>154</v>
      </c>
      <c r="B160" s="11">
        <v>4103265</v>
      </c>
      <c r="C160" s="12">
        <v>276693</v>
      </c>
      <c r="D160" s="12">
        <v>209854</v>
      </c>
      <c r="E160" s="12">
        <f t="shared" si="14"/>
        <v>-66839</v>
      </c>
      <c r="F160" s="12">
        <v>8408</v>
      </c>
      <c r="G160" s="12">
        <v>5047</v>
      </c>
      <c r="H160" s="12">
        <f t="shared" si="12"/>
        <v>-3361</v>
      </c>
      <c r="I160" s="12">
        <f t="shared" si="13"/>
        <v>214901</v>
      </c>
      <c r="J160" s="12">
        <f t="shared" si="15"/>
        <v>32235.149999999998</v>
      </c>
    </row>
    <row r="161" spans="1:10" x14ac:dyDescent="0.25">
      <c r="A161" s="7" t="s">
        <v>155</v>
      </c>
      <c r="B161" s="8">
        <v>4110350</v>
      </c>
      <c r="C161" s="9">
        <v>1828345</v>
      </c>
      <c r="D161" s="9">
        <v>1474459</v>
      </c>
      <c r="E161" s="9">
        <f t="shared" si="14"/>
        <v>-353886</v>
      </c>
      <c r="F161" s="9">
        <v>50800</v>
      </c>
      <c r="G161" s="9">
        <v>23586</v>
      </c>
      <c r="H161" s="9">
        <f t="shared" si="12"/>
        <v>-27214</v>
      </c>
      <c r="I161" s="9">
        <f t="shared" si="13"/>
        <v>1498045</v>
      </c>
      <c r="J161" s="9">
        <f t="shared" si="15"/>
        <v>224706.75</v>
      </c>
    </row>
    <row r="162" spans="1:10" x14ac:dyDescent="0.25">
      <c r="A162" s="10" t="s">
        <v>156</v>
      </c>
      <c r="B162" s="11">
        <v>4110410</v>
      </c>
      <c r="C162" s="12">
        <v>201586</v>
      </c>
      <c r="D162" s="12">
        <v>175459</v>
      </c>
      <c r="E162" s="12">
        <f t="shared" si="14"/>
        <v>-26127</v>
      </c>
      <c r="F162" s="12">
        <v>11839</v>
      </c>
      <c r="G162" s="12">
        <v>9183</v>
      </c>
      <c r="H162" s="12">
        <f t="shared" si="12"/>
        <v>-2656</v>
      </c>
      <c r="I162" s="12">
        <f t="shared" si="13"/>
        <v>184642</v>
      </c>
      <c r="J162" s="12">
        <f t="shared" si="15"/>
        <v>27696.3</v>
      </c>
    </row>
    <row r="163" spans="1:10" x14ac:dyDescent="0.25">
      <c r="A163" s="7" t="s">
        <v>157</v>
      </c>
      <c r="B163" s="8">
        <v>4110520</v>
      </c>
      <c r="C163" s="9">
        <v>2930340</v>
      </c>
      <c r="D163" s="9">
        <v>2424088</v>
      </c>
      <c r="E163" s="9">
        <f t="shared" si="14"/>
        <v>-506252</v>
      </c>
      <c r="F163" s="9">
        <v>87596</v>
      </c>
      <c r="G163" s="9">
        <v>45958</v>
      </c>
      <c r="H163" s="9">
        <f t="shared" si="12"/>
        <v>-41638</v>
      </c>
      <c r="I163" s="9">
        <f t="shared" si="13"/>
        <v>2470046</v>
      </c>
      <c r="J163" s="9">
        <f t="shared" si="15"/>
        <v>370506.89999999997</v>
      </c>
    </row>
    <row r="164" spans="1:10" x14ac:dyDescent="0.25">
      <c r="A164" s="10" t="s">
        <v>158</v>
      </c>
      <c r="B164" s="11">
        <v>4110530</v>
      </c>
      <c r="C164" s="12">
        <v>121053</v>
      </c>
      <c r="D164" s="12">
        <v>103870</v>
      </c>
      <c r="E164" s="12">
        <f t="shared" si="14"/>
        <v>-17183</v>
      </c>
      <c r="F164" s="12">
        <v>2319</v>
      </c>
      <c r="G164" s="12">
        <v>754</v>
      </c>
      <c r="H164" s="12">
        <f t="shared" si="12"/>
        <v>-1565</v>
      </c>
      <c r="I164" s="12">
        <f t="shared" si="13"/>
        <v>104624</v>
      </c>
      <c r="J164" s="12">
        <f t="shared" si="15"/>
        <v>15693.599999999999</v>
      </c>
    </row>
    <row r="165" spans="1:10" x14ac:dyDescent="0.25">
      <c r="A165" s="7" t="s">
        <v>159</v>
      </c>
      <c r="B165" s="8">
        <v>4110560</v>
      </c>
      <c r="C165" s="9">
        <v>122185</v>
      </c>
      <c r="D165" s="9">
        <v>94071</v>
      </c>
      <c r="E165" s="9">
        <f t="shared" si="14"/>
        <v>-28114</v>
      </c>
      <c r="F165" s="9">
        <v>2565</v>
      </c>
      <c r="G165" s="9">
        <v>758</v>
      </c>
      <c r="H165" s="9">
        <f t="shared" si="12"/>
        <v>-1807</v>
      </c>
      <c r="I165" s="9">
        <f t="shared" si="13"/>
        <v>94829</v>
      </c>
      <c r="J165" s="9">
        <f t="shared" si="15"/>
        <v>14224.35</v>
      </c>
    </row>
    <row r="166" spans="1:10" x14ac:dyDescent="0.25">
      <c r="A166" s="10" t="s">
        <v>160</v>
      </c>
      <c r="B166" s="11">
        <v>4110680</v>
      </c>
      <c r="C166" s="12">
        <v>307363</v>
      </c>
      <c r="D166" s="12">
        <v>258589</v>
      </c>
      <c r="E166" s="12">
        <f t="shared" si="14"/>
        <v>-48774</v>
      </c>
      <c r="F166" s="12">
        <v>12427</v>
      </c>
      <c r="G166" s="12">
        <v>8108</v>
      </c>
      <c r="H166" s="12">
        <f t="shared" si="12"/>
        <v>-4319</v>
      </c>
      <c r="I166" s="12">
        <f t="shared" si="13"/>
        <v>266697</v>
      </c>
      <c r="J166" s="12">
        <f t="shared" si="15"/>
        <v>40004.549999999996</v>
      </c>
    </row>
    <row r="167" spans="1:10" x14ac:dyDescent="0.25">
      <c r="A167" s="7" t="s">
        <v>161</v>
      </c>
      <c r="B167" s="8">
        <v>4110820</v>
      </c>
      <c r="C167" s="9">
        <v>10645606.9</v>
      </c>
      <c r="D167" s="9">
        <v>9254866</v>
      </c>
      <c r="E167" s="9">
        <f t="shared" si="14"/>
        <v>-1390740.9000000004</v>
      </c>
      <c r="F167" s="9">
        <v>312851</v>
      </c>
      <c r="G167" s="9">
        <v>159597</v>
      </c>
      <c r="H167" s="9">
        <f t="shared" ref="H167:H198" si="16">G167-F167</f>
        <v>-153254</v>
      </c>
      <c r="I167" s="9">
        <f t="shared" ref="I167:I198" si="17">D167+G167</f>
        <v>9414463</v>
      </c>
      <c r="J167" s="9">
        <f t="shared" si="15"/>
        <v>1412169.45</v>
      </c>
    </row>
    <row r="168" spans="1:10" x14ac:dyDescent="0.25">
      <c r="A168" s="10" t="s">
        <v>162</v>
      </c>
      <c r="B168" s="11">
        <v>4108100</v>
      </c>
      <c r="C168" s="12">
        <v>846656</v>
      </c>
      <c r="D168" s="12">
        <v>758330</v>
      </c>
      <c r="E168" s="12">
        <f t="shared" si="14"/>
        <v>-88326</v>
      </c>
      <c r="F168" s="12">
        <v>17790</v>
      </c>
      <c r="G168" s="12">
        <v>4975</v>
      </c>
      <c r="H168" s="12">
        <f t="shared" si="16"/>
        <v>-12815</v>
      </c>
      <c r="I168" s="12">
        <f t="shared" si="17"/>
        <v>763305</v>
      </c>
      <c r="J168" s="12">
        <f t="shared" si="15"/>
        <v>114495.75</v>
      </c>
    </row>
    <row r="169" spans="1:10" x14ac:dyDescent="0.25">
      <c r="A169" s="7" t="s">
        <v>163</v>
      </c>
      <c r="B169" s="8">
        <v>4110980</v>
      </c>
      <c r="C169" s="9">
        <v>578773</v>
      </c>
      <c r="D169" s="9">
        <v>476743</v>
      </c>
      <c r="E169" s="9">
        <f t="shared" si="14"/>
        <v>-102030</v>
      </c>
      <c r="F169" s="9">
        <v>15642</v>
      </c>
      <c r="G169" s="9">
        <v>7428</v>
      </c>
      <c r="H169" s="9">
        <f t="shared" si="16"/>
        <v>-8214</v>
      </c>
      <c r="I169" s="9">
        <f t="shared" si="17"/>
        <v>484171</v>
      </c>
      <c r="J169" s="9">
        <f t="shared" si="15"/>
        <v>72625.649999999994</v>
      </c>
    </row>
    <row r="170" spans="1:10" x14ac:dyDescent="0.25">
      <c r="A170" s="10" t="s">
        <v>164</v>
      </c>
      <c r="B170" s="11">
        <v>4111040</v>
      </c>
      <c r="C170" s="12">
        <v>206970</v>
      </c>
      <c r="D170" s="12">
        <v>405177</v>
      </c>
      <c r="E170" s="12">
        <f t="shared" si="14"/>
        <v>198207</v>
      </c>
      <c r="F170" s="12">
        <v>5438</v>
      </c>
      <c r="G170" s="12">
        <v>3329</v>
      </c>
      <c r="H170" s="12">
        <f t="shared" si="16"/>
        <v>-2109</v>
      </c>
      <c r="I170" s="12">
        <f t="shared" si="17"/>
        <v>408506</v>
      </c>
      <c r="J170" s="12">
        <f t="shared" si="15"/>
        <v>61275.899999999994</v>
      </c>
    </row>
    <row r="171" spans="1:10" x14ac:dyDescent="0.25">
      <c r="A171" s="7" t="s">
        <v>165</v>
      </c>
      <c r="B171" s="8">
        <v>4111100</v>
      </c>
      <c r="C171" s="9">
        <v>432638</v>
      </c>
      <c r="D171" s="9">
        <v>357808</v>
      </c>
      <c r="E171" s="9">
        <f t="shared" si="14"/>
        <v>-74830</v>
      </c>
      <c r="F171" s="9">
        <v>16161</v>
      </c>
      <c r="G171" s="9">
        <v>10204</v>
      </c>
      <c r="H171" s="9">
        <f t="shared" si="16"/>
        <v>-5957</v>
      </c>
      <c r="I171" s="9">
        <f t="shared" si="17"/>
        <v>368012</v>
      </c>
      <c r="J171" s="9">
        <f t="shared" si="15"/>
        <v>55201.799999999996</v>
      </c>
    </row>
    <row r="172" spans="1:10" x14ac:dyDescent="0.25">
      <c r="A172" s="10" t="s">
        <v>166</v>
      </c>
      <c r="B172" s="11">
        <v>4111220</v>
      </c>
      <c r="C172" s="12">
        <v>244863</v>
      </c>
      <c r="D172" s="12">
        <v>215019</v>
      </c>
      <c r="E172" s="12">
        <f t="shared" si="14"/>
        <v>-29844</v>
      </c>
      <c r="F172" s="12">
        <v>9417</v>
      </c>
      <c r="G172" s="12">
        <v>6127</v>
      </c>
      <c r="H172" s="12">
        <f t="shared" si="16"/>
        <v>-3290</v>
      </c>
      <c r="I172" s="12">
        <f t="shared" si="17"/>
        <v>221146</v>
      </c>
      <c r="J172" s="12">
        <f t="shared" si="15"/>
        <v>33171.9</v>
      </c>
    </row>
    <row r="173" spans="1:10" x14ac:dyDescent="0.25">
      <c r="A173" s="7" t="s">
        <v>167</v>
      </c>
      <c r="B173" s="8">
        <v>4111250</v>
      </c>
      <c r="C173" s="9">
        <v>80744</v>
      </c>
      <c r="D173" s="9">
        <v>67000</v>
      </c>
      <c r="E173" s="9">
        <f t="shared" si="14"/>
        <v>-13744</v>
      </c>
      <c r="F173" s="9">
        <v>1587</v>
      </c>
      <c r="G173" s="9">
        <v>623</v>
      </c>
      <c r="H173" s="9">
        <f t="shared" si="16"/>
        <v>-964</v>
      </c>
      <c r="I173" s="9">
        <f t="shared" si="17"/>
        <v>67623</v>
      </c>
      <c r="J173" s="9">
        <f t="shared" si="15"/>
        <v>10143.449999999999</v>
      </c>
    </row>
    <row r="174" spans="1:10" x14ac:dyDescent="0.25">
      <c r="A174" s="10" t="s">
        <v>168</v>
      </c>
      <c r="B174" s="11">
        <v>4111290</v>
      </c>
      <c r="C174" s="12">
        <v>1130832</v>
      </c>
      <c r="D174" s="12">
        <v>892597</v>
      </c>
      <c r="E174" s="12">
        <f t="shared" si="14"/>
        <v>-238235</v>
      </c>
      <c r="F174" s="12">
        <v>27955</v>
      </c>
      <c r="G174" s="12">
        <v>10401</v>
      </c>
      <c r="H174" s="12">
        <f t="shared" si="16"/>
        <v>-17554</v>
      </c>
      <c r="I174" s="12">
        <f t="shared" si="17"/>
        <v>902998</v>
      </c>
      <c r="J174" s="12">
        <f t="shared" si="15"/>
        <v>135449.69999999998</v>
      </c>
    </row>
    <row r="175" spans="1:10" x14ac:dyDescent="0.25">
      <c r="A175" s="7" t="s">
        <v>169</v>
      </c>
      <c r="B175" s="8">
        <v>4111450</v>
      </c>
      <c r="C175" s="9">
        <v>906658</v>
      </c>
      <c r="D175" s="9">
        <v>739459</v>
      </c>
      <c r="E175" s="9">
        <f t="shared" si="14"/>
        <v>-167199</v>
      </c>
      <c r="F175" s="9">
        <v>27139</v>
      </c>
      <c r="G175" s="9">
        <v>14190</v>
      </c>
      <c r="H175" s="9">
        <f t="shared" si="16"/>
        <v>-12949</v>
      </c>
      <c r="I175" s="9">
        <f t="shared" si="17"/>
        <v>753649</v>
      </c>
      <c r="J175" s="9">
        <f t="shared" si="15"/>
        <v>113047.34999999999</v>
      </c>
    </row>
    <row r="176" spans="1:10" x14ac:dyDescent="0.25">
      <c r="A176" s="10" t="s">
        <v>170</v>
      </c>
      <c r="B176" s="11">
        <v>4111490</v>
      </c>
      <c r="C176" s="12">
        <v>265851</v>
      </c>
      <c r="D176" s="12">
        <v>232182</v>
      </c>
      <c r="E176" s="12">
        <f t="shared" si="14"/>
        <v>-33669</v>
      </c>
      <c r="F176" s="12">
        <v>6515</v>
      </c>
      <c r="G176" s="12">
        <v>2977</v>
      </c>
      <c r="H176" s="12">
        <f t="shared" si="16"/>
        <v>-3538</v>
      </c>
      <c r="I176" s="12">
        <f t="shared" si="17"/>
        <v>235159</v>
      </c>
      <c r="J176" s="12">
        <f t="shared" si="15"/>
        <v>35273.85</v>
      </c>
    </row>
    <row r="177" spans="1:10" x14ac:dyDescent="0.25">
      <c r="A177" s="7" t="s">
        <v>171</v>
      </c>
      <c r="B177" s="8">
        <v>4105100</v>
      </c>
      <c r="C177" s="9">
        <v>372735</v>
      </c>
      <c r="D177" s="9">
        <v>313127</v>
      </c>
      <c r="E177" s="9">
        <f t="shared" si="14"/>
        <v>-59608</v>
      </c>
      <c r="F177" s="9">
        <v>18413</v>
      </c>
      <c r="G177" s="9">
        <v>12905</v>
      </c>
      <c r="H177" s="9">
        <f t="shared" si="16"/>
        <v>-5508</v>
      </c>
      <c r="I177" s="9">
        <f t="shared" si="17"/>
        <v>326032</v>
      </c>
      <c r="J177" s="9">
        <f t="shared" si="15"/>
        <v>48904.799999999996</v>
      </c>
    </row>
    <row r="178" spans="1:10" x14ac:dyDescent="0.25">
      <c r="A178" s="10" t="s">
        <v>172</v>
      </c>
      <c r="B178" s="11">
        <v>4105020</v>
      </c>
      <c r="C178" s="12">
        <v>4147</v>
      </c>
      <c r="D178" s="12">
        <v>3935</v>
      </c>
      <c r="E178" s="12">
        <f t="shared" si="14"/>
        <v>-212</v>
      </c>
      <c r="F178" s="12">
        <v>324</v>
      </c>
      <c r="G178" s="12">
        <v>269</v>
      </c>
      <c r="H178" s="12">
        <f t="shared" si="16"/>
        <v>-55</v>
      </c>
      <c r="I178" s="12">
        <f t="shared" si="17"/>
        <v>4204</v>
      </c>
      <c r="J178" s="12">
        <f t="shared" si="15"/>
        <v>630.6</v>
      </c>
    </row>
    <row r="179" spans="1:10" x14ac:dyDescent="0.25">
      <c r="A179" s="7" t="s">
        <v>173</v>
      </c>
      <c r="B179" s="8">
        <v>4111580</v>
      </c>
      <c r="C179" s="9">
        <v>767954</v>
      </c>
      <c r="D179" s="9">
        <v>672282</v>
      </c>
      <c r="E179" s="9">
        <f t="shared" si="14"/>
        <v>-95672</v>
      </c>
      <c r="F179" s="9">
        <v>26596</v>
      </c>
      <c r="G179" s="9">
        <v>16568</v>
      </c>
      <c r="H179" s="9">
        <f t="shared" si="16"/>
        <v>-10028</v>
      </c>
      <c r="I179" s="9">
        <f t="shared" si="17"/>
        <v>688850</v>
      </c>
      <c r="J179" s="9">
        <f t="shared" si="15"/>
        <v>103327.5</v>
      </c>
    </row>
    <row r="180" spans="1:10" x14ac:dyDescent="0.25">
      <c r="A180" s="10" t="s">
        <v>174</v>
      </c>
      <c r="B180" s="11">
        <v>4111610</v>
      </c>
      <c r="C180" s="12">
        <v>471417</v>
      </c>
      <c r="D180" s="12">
        <v>394443</v>
      </c>
      <c r="E180" s="12">
        <f t="shared" si="14"/>
        <v>-76974</v>
      </c>
      <c r="F180" s="12">
        <v>16645</v>
      </c>
      <c r="G180" s="12">
        <v>10656</v>
      </c>
      <c r="H180" s="12">
        <f t="shared" si="16"/>
        <v>-5989</v>
      </c>
      <c r="I180" s="12">
        <f t="shared" si="17"/>
        <v>405099</v>
      </c>
      <c r="J180" s="12">
        <f t="shared" si="15"/>
        <v>60764.85</v>
      </c>
    </row>
    <row r="181" spans="1:10" x14ac:dyDescent="0.25">
      <c r="A181" s="7" t="s">
        <v>175</v>
      </c>
      <c r="B181" s="8">
        <v>4100021</v>
      </c>
      <c r="C181" s="9">
        <v>77291</v>
      </c>
      <c r="D181" s="9">
        <v>73181</v>
      </c>
      <c r="E181" s="9">
        <f t="shared" si="14"/>
        <v>-4110</v>
      </c>
      <c r="F181" s="9">
        <v>5303</v>
      </c>
      <c r="G181" s="9">
        <v>4323</v>
      </c>
      <c r="H181" s="9">
        <f t="shared" si="16"/>
        <v>-980</v>
      </c>
      <c r="I181" s="9">
        <f t="shared" si="17"/>
        <v>77504</v>
      </c>
      <c r="J181" s="9">
        <f t="shared" si="15"/>
        <v>11625.6</v>
      </c>
    </row>
    <row r="182" spans="1:10" x14ac:dyDescent="0.25">
      <c r="A182" s="10" t="s">
        <v>176</v>
      </c>
      <c r="B182" s="11">
        <v>4111640</v>
      </c>
      <c r="C182" s="12">
        <v>13355</v>
      </c>
      <c r="D182" s="12">
        <v>11012</v>
      </c>
      <c r="E182" s="12">
        <f t="shared" si="14"/>
        <v>-2343</v>
      </c>
      <c r="F182" s="12">
        <v>774</v>
      </c>
      <c r="G182" s="12">
        <v>554</v>
      </c>
      <c r="H182" s="12">
        <f t="shared" si="16"/>
        <v>-220</v>
      </c>
      <c r="I182" s="12">
        <f t="shared" si="17"/>
        <v>11566</v>
      </c>
      <c r="J182" s="12">
        <f t="shared" si="15"/>
        <v>1734.8999999999999</v>
      </c>
    </row>
    <row r="183" spans="1:10" x14ac:dyDescent="0.25">
      <c r="A183" s="7" t="s">
        <v>177</v>
      </c>
      <c r="B183" s="8">
        <v>4111670</v>
      </c>
      <c r="C183" s="9">
        <v>2929472</v>
      </c>
      <c r="D183" s="9">
        <v>2492383</v>
      </c>
      <c r="E183" s="9">
        <f t="shared" si="14"/>
        <v>-437089</v>
      </c>
      <c r="F183" s="9">
        <v>124863</v>
      </c>
      <c r="G183" s="9">
        <v>85070</v>
      </c>
      <c r="H183" s="9">
        <f t="shared" si="16"/>
        <v>-39793</v>
      </c>
      <c r="I183" s="9">
        <f t="shared" si="17"/>
        <v>2577453</v>
      </c>
      <c r="J183" s="9">
        <f t="shared" si="15"/>
        <v>386617.95</v>
      </c>
    </row>
    <row r="184" spans="1:10" x14ac:dyDescent="0.25">
      <c r="A184" s="10" t="s">
        <v>178</v>
      </c>
      <c r="B184" s="11">
        <v>4111720</v>
      </c>
      <c r="C184" s="12">
        <v>810714</v>
      </c>
      <c r="D184" s="12">
        <v>690554</v>
      </c>
      <c r="E184" s="12">
        <f t="shared" si="14"/>
        <v>-120160</v>
      </c>
      <c r="F184" s="12">
        <v>32216</v>
      </c>
      <c r="G184" s="12">
        <v>21603</v>
      </c>
      <c r="H184" s="12">
        <f t="shared" si="16"/>
        <v>-10613</v>
      </c>
      <c r="I184" s="12">
        <f t="shared" si="17"/>
        <v>712157</v>
      </c>
      <c r="J184" s="12">
        <f t="shared" si="15"/>
        <v>106823.55</v>
      </c>
    </row>
    <row r="185" spans="1:10" x14ac:dyDescent="0.25">
      <c r="A185" s="7" t="s">
        <v>179</v>
      </c>
      <c r="B185" s="8">
        <v>4111760</v>
      </c>
      <c r="C185" s="9">
        <v>72840</v>
      </c>
      <c r="D185" s="9">
        <v>62907</v>
      </c>
      <c r="E185" s="9">
        <f t="shared" si="14"/>
        <v>-9933</v>
      </c>
      <c r="F185" s="9">
        <v>2729</v>
      </c>
      <c r="G185" s="9">
        <v>1596</v>
      </c>
      <c r="H185" s="9">
        <f t="shared" si="16"/>
        <v>-1133</v>
      </c>
      <c r="I185" s="9">
        <f t="shared" si="17"/>
        <v>64503</v>
      </c>
      <c r="J185" s="9">
        <f t="shared" si="15"/>
        <v>9675.4499999999989</v>
      </c>
    </row>
    <row r="186" spans="1:10" x14ac:dyDescent="0.25">
      <c r="A186" s="10" t="s">
        <v>180</v>
      </c>
      <c r="B186" s="11">
        <v>4111790</v>
      </c>
      <c r="C186" s="12">
        <v>140138</v>
      </c>
      <c r="D186" s="12">
        <v>113890</v>
      </c>
      <c r="E186" s="12">
        <f t="shared" si="14"/>
        <v>-26248</v>
      </c>
      <c r="F186" s="12">
        <v>4951</v>
      </c>
      <c r="G186" s="12">
        <v>3066</v>
      </c>
      <c r="H186" s="12">
        <f t="shared" si="16"/>
        <v>-1885</v>
      </c>
      <c r="I186" s="12">
        <f t="shared" si="17"/>
        <v>116956</v>
      </c>
      <c r="J186" s="12">
        <f t="shared" si="15"/>
        <v>17543.399999999998</v>
      </c>
    </row>
    <row r="187" spans="1:10" x14ac:dyDescent="0.25">
      <c r="A187" s="7" t="s">
        <v>181</v>
      </c>
      <c r="B187" s="8">
        <v>4111910</v>
      </c>
      <c r="C187" s="9">
        <v>1758</v>
      </c>
      <c r="D187" s="9">
        <v>1425</v>
      </c>
      <c r="E187" s="9">
        <f t="shared" si="14"/>
        <v>-333</v>
      </c>
      <c r="F187" s="9">
        <v>15</v>
      </c>
      <c r="G187" s="9">
        <v>95104</v>
      </c>
      <c r="H187" s="9">
        <f t="shared" si="16"/>
        <v>95089</v>
      </c>
      <c r="I187" s="9">
        <f t="shared" si="17"/>
        <v>96529</v>
      </c>
      <c r="J187" s="9">
        <f t="shared" si="15"/>
        <v>14479.35</v>
      </c>
    </row>
    <row r="188" spans="1:10" x14ac:dyDescent="0.25">
      <c r="A188" s="10" t="s">
        <v>182</v>
      </c>
      <c r="B188" s="11">
        <v>4111940</v>
      </c>
      <c r="C188" s="12">
        <v>380194</v>
      </c>
      <c r="D188" s="12">
        <v>317561</v>
      </c>
      <c r="E188" s="12">
        <f t="shared" si="14"/>
        <v>-62633</v>
      </c>
      <c r="F188" s="12">
        <v>13576</v>
      </c>
      <c r="G188" s="12">
        <v>8279</v>
      </c>
      <c r="H188" s="12">
        <f t="shared" si="16"/>
        <v>-5297</v>
      </c>
      <c r="I188" s="12">
        <f t="shared" si="17"/>
        <v>325840</v>
      </c>
      <c r="J188" s="12">
        <f t="shared" si="15"/>
        <v>48876</v>
      </c>
    </row>
    <row r="189" spans="1:10" x14ac:dyDescent="0.25">
      <c r="A189" s="7" t="s">
        <v>183</v>
      </c>
      <c r="B189" s="8">
        <v>4111970</v>
      </c>
      <c r="C189" s="9">
        <v>687378</v>
      </c>
      <c r="D189" s="9">
        <v>576237</v>
      </c>
      <c r="E189" s="9">
        <f t="shared" si="14"/>
        <v>-111141</v>
      </c>
      <c r="F189" s="9">
        <v>20669</v>
      </c>
      <c r="G189" s="9">
        <v>12043</v>
      </c>
      <c r="H189" s="9">
        <f t="shared" si="16"/>
        <v>-8626</v>
      </c>
      <c r="I189" s="9">
        <f t="shared" si="17"/>
        <v>588280</v>
      </c>
      <c r="J189" s="9">
        <f t="shared" si="15"/>
        <v>88242</v>
      </c>
    </row>
    <row r="190" spans="1:10" x14ac:dyDescent="0.25">
      <c r="A190" s="10" t="s">
        <v>184</v>
      </c>
      <c r="B190" s="11">
        <v>4106900</v>
      </c>
      <c r="C190" s="12">
        <v>1531605</v>
      </c>
      <c r="D190" s="12">
        <v>1271841</v>
      </c>
      <c r="E190" s="12">
        <f t="shared" si="14"/>
        <v>-259764</v>
      </c>
      <c r="F190" s="12">
        <v>56195</v>
      </c>
      <c r="G190" s="12">
        <v>35281</v>
      </c>
      <c r="H190" s="12">
        <f t="shared" si="16"/>
        <v>-20914</v>
      </c>
      <c r="I190" s="12">
        <f t="shared" si="17"/>
        <v>1307122</v>
      </c>
      <c r="J190" s="12">
        <f t="shared" si="15"/>
        <v>196068.3</v>
      </c>
    </row>
    <row r="191" spans="1:10" x14ac:dyDescent="0.25">
      <c r="A191" s="7" t="s">
        <v>185</v>
      </c>
      <c r="B191" s="8">
        <v>4112240</v>
      </c>
      <c r="C191" s="9">
        <v>3071263</v>
      </c>
      <c r="D191" s="9">
        <v>2464443</v>
      </c>
      <c r="E191" s="9">
        <f t="shared" si="14"/>
        <v>-606820</v>
      </c>
      <c r="F191" s="9">
        <v>92631</v>
      </c>
      <c r="G191" s="9">
        <v>48743</v>
      </c>
      <c r="H191" s="9">
        <f t="shared" si="16"/>
        <v>-43888</v>
      </c>
      <c r="I191" s="9">
        <f t="shared" si="17"/>
        <v>2513186</v>
      </c>
      <c r="J191" s="9">
        <f t="shared" si="15"/>
        <v>376977.89999999997</v>
      </c>
    </row>
    <row r="192" spans="1:10" x14ac:dyDescent="0.25">
      <c r="A192" s="10" t="s">
        <v>186</v>
      </c>
      <c r="B192" s="11">
        <v>4112320</v>
      </c>
      <c r="C192" s="12">
        <v>639397</v>
      </c>
      <c r="D192" s="12">
        <v>525299</v>
      </c>
      <c r="E192" s="12">
        <f t="shared" si="14"/>
        <v>-114098</v>
      </c>
      <c r="F192" s="12">
        <v>20061</v>
      </c>
      <c r="G192" s="12">
        <v>11545</v>
      </c>
      <c r="H192" s="12">
        <f t="shared" si="16"/>
        <v>-8516</v>
      </c>
      <c r="I192" s="12">
        <f t="shared" si="17"/>
        <v>536844</v>
      </c>
      <c r="J192" s="12">
        <f t="shared" si="15"/>
        <v>80526.599999999991</v>
      </c>
    </row>
    <row r="193" spans="1:10" x14ac:dyDescent="0.25">
      <c r="A193" s="7" t="s">
        <v>187</v>
      </c>
      <c r="B193" s="8">
        <v>4112360</v>
      </c>
      <c r="C193" s="9">
        <v>2351</v>
      </c>
      <c r="D193" s="9">
        <v>2469</v>
      </c>
      <c r="E193" s="9">
        <f t="shared" si="14"/>
        <v>118</v>
      </c>
      <c r="F193" s="9">
        <v>6</v>
      </c>
      <c r="G193" s="9">
        <v>11307</v>
      </c>
      <c r="H193" s="9">
        <f t="shared" si="16"/>
        <v>11301</v>
      </c>
      <c r="I193" s="9">
        <f t="shared" si="17"/>
        <v>13776</v>
      </c>
      <c r="J193" s="9">
        <f t="shared" si="15"/>
        <v>2066.4</v>
      </c>
    </row>
    <row r="194" spans="1:10" x14ac:dyDescent="0.25">
      <c r="A194" s="10" t="s">
        <v>188</v>
      </c>
      <c r="B194" s="11">
        <v>4112540</v>
      </c>
      <c r="C194" s="12">
        <v>8137</v>
      </c>
      <c r="D194" s="12">
        <v>7348</v>
      </c>
      <c r="E194" s="12">
        <f t="shared" si="14"/>
        <v>-789</v>
      </c>
      <c r="F194" s="12">
        <v>102</v>
      </c>
      <c r="G194" s="12">
        <v>22185</v>
      </c>
      <c r="H194" s="12">
        <f t="shared" si="16"/>
        <v>22083</v>
      </c>
      <c r="I194" s="12">
        <f t="shared" si="17"/>
        <v>29533</v>
      </c>
      <c r="J194" s="12">
        <f t="shared" si="15"/>
        <v>4429.95</v>
      </c>
    </row>
    <row r="195" spans="1:10" x14ac:dyDescent="0.25">
      <c r="A195" s="7" t="s">
        <v>189</v>
      </c>
      <c r="B195" s="8">
        <v>4112600</v>
      </c>
      <c r="C195" s="9">
        <v>364839</v>
      </c>
      <c r="D195" s="9">
        <v>300456</v>
      </c>
      <c r="E195" s="9">
        <f t="shared" si="14"/>
        <v>-64383</v>
      </c>
      <c r="F195" s="9">
        <v>11932</v>
      </c>
      <c r="G195" s="9">
        <v>6483</v>
      </c>
      <c r="H195" s="9">
        <f t="shared" si="16"/>
        <v>-5449</v>
      </c>
      <c r="I195" s="9">
        <f t="shared" si="17"/>
        <v>306939</v>
      </c>
      <c r="J195" s="9">
        <f t="shared" si="15"/>
        <v>46040.85</v>
      </c>
    </row>
    <row r="196" spans="1:10" x14ac:dyDescent="0.25">
      <c r="A196" s="10" t="s">
        <v>190</v>
      </c>
      <c r="B196" s="11">
        <v>4112690</v>
      </c>
      <c r="C196" s="12">
        <v>101500</v>
      </c>
      <c r="D196" s="12">
        <v>89443</v>
      </c>
      <c r="E196" s="12">
        <f t="shared" si="14"/>
        <v>-12057</v>
      </c>
      <c r="F196" s="12">
        <v>1901</v>
      </c>
      <c r="G196" s="12">
        <v>692</v>
      </c>
      <c r="H196" s="12">
        <f t="shared" si="16"/>
        <v>-1209</v>
      </c>
      <c r="I196" s="12">
        <f t="shared" si="17"/>
        <v>90135</v>
      </c>
      <c r="J196" s="12">
        <f t="shared" si="15"/>
        <v>13520.25</v>
      </c>
    </row>
    <row r="197" spans="1:10" x14ac:dyDescent="0.25">
      <c r="A197" s="7" t="s">
        <v>191</v>
      </c>
      <c r="B197" s="8">
        <v>4100014</v>
      </c>
      <c r="C197" s="9">
        <v>253419</v>
      </c>
      <c r="D197" s="9">
        <v>203907</v>
      </c>
      <c r="E197" s="9">
        <f t="shared" si="14"/>
        <v>-49512</v>
      </c>
      <c r="F197" s="9">
        <v>5845</v>
      </c>
      <c r="G197" s="9">
        <v>2415</v>
      </c>
      <c r="H197" s="9">
        <f t="shared" si="16"/>
        <v>-3430</v>
      </c>
      <c r="I197" s="9">
        <f t="shared" si="17"/>
        <v>206322</v>
      </c>
      <c r="J197" s="9">
        <f t="shared" si="15"/>
        <v>30948.3</v>
      </c>
    </row>
    <row r="198" spans="1:10" x14ac:dyDescent="0.25">
      <c r="A198" s="10" t="s">
        <v>192</v>
      </c>
      <c r="B198" s="11">
        <v>4112930</v>
      </c>
      <c r="C198" s="12">
        <v>172459</v>
      </c>
      <c r="D198" s="12">
        <v>144165</v>
      </c>
      <c r="E198" s="12">
        <f t="shared" si="14"/>
        <v>-28294</v>
      </c>
      <c r="F198" s="12">
        <v>7616</v>
      </c>
      <c r="G198" s="12">
        <v>5413</v>
      </c>
      <c r="H198" s="12">
        <f t="shared" si="16"/>
        <v>-2203</v>
      </c>
      <c r="I198" s="12">
        <f t="shared" si="17"/>
        <v>149578</v>
      </c>
      <c r="J198" s="12">
        <f t="shared" si="15"/>
        <v>22436.7</v>
      </c>
    </row>
    <row r="199" spans="1:10" x14ac:dyDescent="0.25">
      <c r="A199" s="7" t="s">
        <v>193</v>
      </c>
      <c r="B199" s="8">
        <v>4112990</v>
      </c>
      <c r="C199" s="9">
        <v>74368</v>
      </c>
      <c r="D199" s="9">
        <v>63251</v>
      </c>
      <c r="E199" s="9">
        <f t="shared" ref="E199:E207" si="18">D199-C199</f>
        <v>-11117</v>
      </c>
      <c r="F199" s="9">
        <v>2769</v>
      </c>
      <c r="G199" s="9">
        <v>1965</v>
      </c>
      <c r="H199" s="9">
        <f t="shared" ref="H199:H207" si="19">G199-F199</f>
        <v>-804</v>
      </c>
      <c r="I199" s="9">
        <f t="shared" ref="I199:I207" si="20">D199+G199</f>
        <v>65216</v>
      </c>
      <c r="J199" s="9">
        <f t="shared" ref="J199:J205" si="21">I199*0.15</f>
        <v>9782.4</v>
      </c>
    </row>
    <row r="200" spans="1:10" x14ac:dyDescent="0.25">
      <c r="A200" s="10" t="s">
        <v>194</v>
      </c>
      <c r="B200" s="11">
        <v>4113080</v>
      </c>
      <c r="C200" s="12">
        <v>278121</v>
      </c>
      <c r="D200" s="12">
        <v>225708</v>
      </c>
      <c r="E200" s="12">
        <f t="shared" si="18"/>
        <v>-52413</v>
      </c>
      <c r="F200" s="12">
        <v>9103</v>
      </c>
      <c r="G200" s="12">
        <v>5243</v>
      </c>
      <c r="H200" s="12">
        <f t="shared" si="19"/>
        <v>-3860</v>
      </c>
      <c r="I200" s="12">
        <f t="shared" si="20"/>
        <v>230951</v>
      </c>
      <c r="J200" s="12">
        <f t="shared" si="21"/>
        <v>34642.65</v>
      </c>
    </row>
    <row r="201" spans="1:10" x14ac:dyDescent="0.25">
      <c r="A201" s="7" t="s">
        <v>195</v>
      </c>
      <c r="B201" s="8">
        <v>4113170</v>
      </c>
      <c r="C201" s="9">
        <v>2214958</v>
      </c>
      <c r="D201" s="9">
        <v>1797224</v>
      </c>
      <c r="E201" s="9">
        <f t="shared" si="18"/>
        <v>-417734</v>
      </c>
      <c r="F201" s="9">
        <v>63186</v>
      </c>
      <c r="G201" s="9">
        <v>31261</v>
      </c>
      <c r="H201" s="9">
        <f t="shared" si="19"/>
        <v>-31925</v>
      </c>
      <c r="I201" s="9">
        <f t="shared" si="20"/>
        <v>1828485</v>
      </c>
      <c r="J201" s="9">
        <f t="shared" si="21"/>
        <v>274272.75</v>
      </c>
    </row>
    <row r="202" spans="1:10" x14ac:dyDescent="0.25">
      <c r="A202" s="10" t="s">
        <v>196</v>
      </c>
      <c r="B202" s="11">
        <v>4113350</v>
      </c>
      <c r="C202" s="12">
        <v>313605</v>
      </c>
      <c r="D202" s="12">
        <v>257263</v>
      </c>
      <c r="E202" s="12">
        <f t="shared" si="18"/>
        <v>-56342</v>
      </c>
      <c r="F202" s="12">
        <v>12882</v>
      </c>
      <c r="G202" s="12">
        <v>8534</v>
      </c>
      <c r="H202" s="12">
        <f t="shared" si="19"/>
        <v>-4348</v>
      </c>
      <c r="I202" s="12">
        <f t="shared" si="20"/>
        <v>265797</v>
      </c>
      <c r="J202" s="12">
        <f t="shared" si="21"/>
        <v>39869.549999999996</v>
      </c>
    </row>
    <row r="203" spans="1:10" x14ac:dyDescent="0.25">
      <c r="A203" s="7" t="s">
        <v>197</v>
      </c>
      <c r="B203" s="8">
        <v>4113490</v>
      </c>
      <c r="C203" s="9">
        <v>404496</v>
      </c>
      <c r="D203" s="9">
        <v>348091</v>
      </c>
      <c r="E203" s="9">
        <f t="shared" si="18"/>
        <v>-56405</v>
      </c>
      <c r="F203" s="9">
        <v>19148</v>
      </c>
      <c r="G203" s="9">
        <v>13795</v>
      </c>
      <c r="H203" s="9">
        <f t="shared" si="19"/>
        <v>-5353</v>
      </c>
      <c r="I203" s="9">
        <f t="shared" si="20"/>
        <v>361886</v>
      </c>
      <c r="J203" s="9">
        <f t="shared" si="21"/>
        <v>54282.9</v>
      </c>
    </row>
    <row r="204" spans="1:10" x14ac:dyDescent="0.25">
      <c r="A204" s="10" t="s">
        <v>198</v>
      </c>
      <c r="B204" s="11">
        <v>4113530</v>
      </c>
      <c r="C204" s="12">
        <v>1366780</v>
      </c>
      <c r="D204" s="12">
        <v>1121221</v>
      </c>
      <c r="E204" s="12">
        <f t="shared" si="18"/>
        <v>-245559</v>
      </c>
      <c r="F204" s="12">
        <v>37388</v>
      </c>
      <c r="G204" s="12">
        <v>16255</v>
      </c>
      <c r="H204" s="12">
        <f t="shared" si="19"/>
        <v>-21133</v>
      </c>
      <c r="I204" s="12">
        <f t="shared" si="20"/>
        <v>1137476</v>
      </c>
      <c r="J204" s="12">
        <f t="shared" si="21"/>
        <v>170621.4</v>
      </c>
    </row>
    <row r="205" spans="1:10" x14ac:dyDescent="0.25">
      <c r="A205" s="7" t="s">
        <v>199</v>
      </c>
      <c r="B205" s="8">
        <v>4100016</v>
      </c>
      <c r="C205" s="9">
        <v>291407</v>
      </c>
      <c r="D205" s="9">
        <v>250971</v>
      </c>
      <c r="E205" s="9">
        <f t="shared" si="18"/>
        <v>-40436</v>
      </c>
      <c r="F205" s="9">
        <v>9623</v>
      </c>
      <c r="G205" s="9">
        <v>6125</v>
      </c>
      <c r="H205" s="9">
        <f t="shared" si="19"/>
        <v>-3498</v>
      </c>
      <c r="I205" s="9">
        <f t="shared" si="20"/>
        <v>257096</v>
      </c>
      <c r="J205" s="9">
        <f t="shared" si="21"/>
        <v>38564.400000000001</v>
      </c>
    </row>
    <row r="206" spans="1:10" x14ac:dyDescent="0.25">
      <c r="A206" s="10" t="s">
        <v>200</v>
      </c>
      <c r="B206" s="11">
        <v>4113650</v>
      </c>
      <c r="C206" s="12">
        <v>80208</v>
      </c>
      <c r="D206" s="12">
        <v>71783</v>
      </c>
      <c r="E206" s="12">
        <f t="shared" si="18"/>
        <v>-8425</v>
      </c>
      <c r="F206" s="12">
        <v>3008</v>
      </c>
      <c r="G206" s="12">
        <v>2022</v>
      </c>
      <c r="H206" s="12">
        <f t="shared" si="19"/>
        <v>-986</v>
      </c>
      <c r="I206" s="12">
        <f t="shared" si="20"/>
        <v>73805</v>
      </c>
      <c r="J206" s="12">
        <f>I206*0.15</f>
        <v>11070.75</v>
      </c>
    </row>
    <row r="207" spans="1:10" x14ac:dyDescent="0.25">
      <c r="A207" s="40" t="s">
        <v>235</v>
      </c>
      <c r="B207" s="40">
        <v>4100009</v>
      </c>
      <c r="C207" s="41">
        <v>20767</v>
      </c>
      <c r="D207" s="40">
        <v>21285</v>
      </c>
      <c r="E207" s="9">
        <f t="shared" si="18"/>
        <v>518</v>
      </c>
      <c r="F207" s="40">
        <v>412</v>
      </c>
      <c r="G207" s="40">
        <v>343</v>
      </c>
      <c r="H207" s="9">
        <f t="shared" si="19"/>
        <v>-69</v>
      </c>
      <c r="I207" s="9">
        <f t="shared" si="20"/>
        <v>21628</v>
      </c>
      <c r="J207" s="9">
        <f>I207*0.15</f>
        <v>3244.2</v>
      </c>
    </row>
  </sheetData>
  <sheetProtection sheet="1" objects="1" scenarios="1" sort="0" autoFilter="0"/>
  <autoFilter ref="A6:J207" xr:uid="{00000000-0009-0000-0000-000000000000}"/>
  <mergeCells count="9">
    <mergeCell ref="A1:J1"/>
    <mergeCell ref="A2:J2"/>
    <mergeCell ref="A3:B5"/>
    <mergeCell ref="C3:E3"/>
    <mergeCell ref="C4:E4"/>
    <mergeCell ref="C5:E5"/>
    <mergeCell ref="F3:H3"/>
    <mergeCell ref="F4:H4"/>
    <mergeCell ref="F5:H5"/>
  </mergeCells>
  <pageMargins left="0.7" right="0.7" top="0.75" bottom="0.75" header="0.3" footer="0.3"/>
  <pageSetup scale="7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06"/>
  <sheetViews>
    <sheetView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I6" sqref="I6"/>
    </sheetView>
  </sheetViews>
  <sheetFormatPr defaultRowHeight="15" x14ac:dyDescent="0.25"/>
  <cols>
    <col min="1" max="1" width="32.28515625" customWidth="1"/>
    <col min="2" max="2" width="10" customWidth="1"/>
    <col min="3" max="3" width="60.42578125" customWidth="1"/>
    <col min="4" max="4" width="17.7109375" customWidth="1"/>
    <col min="5" max="5" width="15.140625" customWidth="1"/>
    <col min="6" max="6" width="15.42578125" customWidth="1"/>
    <col min="7" max="7" width="21.5703125" customWidth="1"/>
    <col min="8" max="8" width="19.28515625" customWidth="1"/>
  </cols>
  <sheetData>
    <row r="1" spans="1:9" x14ac:dyDescent="0.25">
      <c r="A1" s="60" t="s">
        <v>214</v>
      </c>
      <c r="B1" s="60"/>
      <c r="C1" s="60"/>
      <c r="D1" s="60"/>
      <c r="E1" s="60"/>
      <c r="F1" s="60"/>
      <c r="G1" s="60"/>
      <c r="H1" s="60"/>
    </row>
    <row r="2" spans="1:9" x14ac:dyDescent="0.25">
      <c r="A2" s="61"/>
      <c r="B2" s="61"/>
      <c r="C2" s="61"/>
      <c r="D2" s="61"/>
      <c r="E2" s="61"/>
      <c r="F2" s="61"/>
      <c r="G2" s="61"/>
      <c r="H2" s="61"/>
    </row>
    <row r="3" spans="1:9" x14ac:dyDescent="0.25">
      <c r="A3" s="61" t="s">
        <v>236</v>
      </c>
      <c r="B3" s="61"/>
      <c r="C3" s="61"/>
      <c r="D3" s="61"/>
      <c r="E3" s="61"/>
      <c r="F3" s="61"/>
      <c r="G3" s="61"/>
      <c r="H3" s="61"/>
    </row>
    <row r="4" spans="1:9" x14ac:dyDescent="0.25">
      <c r="A4" s="61"/>
      <c r="B4" s="61"/>
      <c r="C4" s="61"/>
      <c r="D4" s="61"/>
      <c r="E4" s="61"/>
      <c r="F4" s="61"/>
      <c r="G4" s="61"/>
      <c r="H4" s="61"/>
    </row>
    <row r="5" spans="1:9" ht="165" x14ac:dyDescent="0.25">
      <c r="A5" s="13" t="s">
        <v>209</v>
      </c>
      <c r="B5" s="2" t="s">
        <v>228</v>
      </c>
      <c r="C5" s="14" t="s">
        <v>246</v>
      </c>
      <c r="D5" s="14" t="s">
        <v>247</v>
      </c>
      <c r="E5" s="2" t="s">
        <v>248</v>
      </c>
      <c r="F5" s="2" t="s">
        <v>249</v>
      </c>
      <c r="G5" s="2" t="s">
        <v>250</v>
      </c>
      <c r="H5" s="2" t="s">
        <v>251</v>
      </c>
    </row>
    <row r="6" spans="1:9" ht="15" customHeight="1" x14ac:dyDescent="0.25">
      <c r="A6" s="7" t="s">
        <v>0</v>
      </c>
      <c r="B6" s="8">
        <v>4100990</v>
      </c>
      <c r="C6" s="7" t="s">
        <v>210</v>
      </c>
      <c r="D6" s="38">
        <v>0</v>
      </c>
      <c r="E6" s="16" t="s">
        <v>212</v>
      </c>
      <c r="F6" s="16" t="s">
        <v>212</v>
      </c>
      <c r="G6" s="16" t="s">
        <v>1</v>
      </c>
      <c r="H6" s="16" t="s">
        <v>1</v>
      </c>
      <c r="I6" s="42"/>
    </row>
    <row r="7" spans="1:9" ht="15" customHeight="1" x14ac:dyDescent="0.25">
      <c r="A7" s="10" t="s">
        <v>2</v>
      </c>
      <c r="B7" s="11">
        <v>4101020</v>
      </c>
      <c r="C7" s="10" t="s">
        <v>210</v>
      </c>
      <c r="D7" s="39">
        <v>0</v>
      </c>
      <c r="E7" s="17" t="s">
        <v>212</v>
      </c>
      <c r="F7" s="17" t="s">
        <v>212</v>
      </c>
      <c r="G7" s="17" t="s">
        <v>1</v>
      </c>
      <c r="H7" s="17" t="s">
        <v>1</v>
      </c>
    </row>
    <row r="8" spans="1:9" ht="15" customHeight="1" x14ac:dyDescent="0.25">
      <c r="A8" s="7" t="s">
        <v>3</v>
      </c>
      <c r="B8" s="8">
        <v>4101200</v>
      </c>
      <c r="C8" s="7" t="s">
        <v>210</v>
      </c>
      <c r="D8" s="38">
        <v>0</v>
      </c>
      <c r="E8" s="16" t="s">
        <v>212</v>
      </c>
      <c r="F8" s="16" t="s">
        <v>212</v>
      </c>
      <c r="G8" s="16" t="s">
        <v>1</v>
      </c>
      <c r="H8" s="16" t="s">
        <v>1</v>
      </c>
    </row>
    <row r="9" spans="1:9" ht="15" customHeight="1" x14ac:dyDescent="0.25">
      <c r="A9" s="10" t="s">
        <v>4</v>
      </c>
      <c r="B9" s="11">
        <v>4101230</v>
      </c>
      <c r="C9" s="10" t="s">
        <v>210</v>
      </c>
      <c r="D9" s="39">
        <v>0</v>
      </c>
      <c r="E9" s="17" t="s">
        <v>212</v>
      </c>
      <c r="F9" s="17" t="s">
        <v>212</v>
      </c>
      <c r="G9" s="17" t="s">
        <v>1</v>
      </c>
      <c r="H9" s="17" t="s">
        <v>1</v>
      </c>
    </row>
    <row r="10" spans="1:9" ht="15" customHeight="1" x14ac:dyDescent="0.25">
      <c r="A10" s="7" t="s">
        <v>5</v>
      </c>
      <c r="B10" s="8">
        <v>4101350</v>
      </c>
      <c r="C10" s="7" t="s">
        <v>210</v>
      </c>
      <c r="D10" s="38">
        <v>0</v>
      </c>
      <c r="E10" s="16" t="s">
        <v>212</v>
      </c>
      <c r="F10" s="16" t="s">
        <v>212</v>
      </c>
      <c r="G10" s="16" t="s">
        <v>1</v>
      </c>
      <c r="H10" s="16" t="s">
        <v>1</v>
      </c>
    </row>
    <row r="11" spans="1:9" ht="15" customHeight="1" x14ac:dyDescent="0.25">
      <c r="A11" s="10" t="s">
        <v>6</v>
      </c>
      <c r="B11" s="11">
        <v>4101470</v>
      </c>
      <c r="C11" s="42" t="s">
        <v>237</v>
      </c>
      <c r="D11" s="39">
        <v>0</v>
      </c>
      <c r="E11" s="17" t="s">
        <v>212</v>
      </c>
      <c r="F11" s="17" t="s">
        <v>212</v>
      </c>
      <c r="G11" s="17" t="s">
        <v>1</v>
      </c>
      <c r="H11" s="17" t="s">
        <v>1</v>
      </c>
    </row>
    <row r="12" spans="1:9" ht="15" customHeight="1" x14ac:dyDescent="0.25">
      <c r="A12" s="7" t="s">
        <v>7</v>
      </c>
      <c r="B12" s="8">
        <v>4101500</v>
      </c>
      <c r="C12" s="7" t="s">
        <v>210</v>
      </c>
      <c r="D12" s="38">
        <v>0</v>
      </c>
      <c r="E12" s="16" t="s">
        <v>212</v>
      </c>
      <c r="F12" s="16" t="s">
        <v>212</v>
      </c>
      <c r="G12" s="16" t="s">
        <v>1</v>
      </c>
      <c r="H12" s="16" t="s">
        <v>1</v>
      </c>
    </row>
    <row r="13" spans="1:9" ht="15" customHeight="1" x14ac:dyDescent="0.25">
      <c r="A13" s="10" t="s">
        <v>8</v>
      </c>
      <c r="B13" s="11">
        <v>4101560</v>
      </c>
      <c r="C13" s="10" t="s">
        <v>210</v>
      </c>
      <c r="D13" s="39">
        <v>0</v>
      </c>
      <c r="E13" s="17" t="s">
        <v>212</v>
      </c>
      <c r="F13" s="17" t="s">
        <v>212</v>
      </c>
      <c r="G13" s="17" t="s">
        <v>1</v>
      </c>
      <c r="H13" s="17" t="s">
        <v>1</v>
      </c>
    </row>
    <row r="14" spans="1:9" ht="15" customHeight="1" x14ac:dyDescent="0.25">
      <c r="A14" s="7" t="s">
        <v>9</v>
      </c>
      <c r="B14" s="8">
        <v>4101590</v>
      </c>
      <c r="C14" s="7" t="s">
        <v>210</v>
      </c>
      <c r="D14" s="38">
        <v>0</v>
      </c>
      <c r="E14" s="16" t="s">
        <v>212</v>
      </c>
      <c r="F14" s="16" t="s">
        <v>212</v>
      </c>
      <c r="G14" s="16" t="s">
        <v>1</v>
      </c>
      <c r="H14" s="16" t="s">
        <v>1</v>
      </c>
    </row>
    <row r="15" spans="1:9" ht="15" customHeight="1" x14ac:dyDescent="0.25">
      <c r="A15" s="10" t="s">
        <v>10</v>
      </c>
      <c r="B15" s="11">
        <v>4101620</v>
      </c>
      <c r="C15" s="10" t="s">
        <v>210</v>
      </c>
      <c r="D15" s="39">
        <v>0</v>
      </c>
      <c r="E15" s="17" t="s">
        <v>212</v>
      </c>
      <c r="F15" s="17" t="s">
        <v>212</v>
      </c>
      <c r="G15" s="17" t="s">
        <v>1</v>
      </c>
      <c r="H15" s="17" t="s">
        <v>1</v>
      </c>
    </row>
    <row r="16" spans="1:9" ht="15" customHeight="1" x14ac:dyDescent="0.25">
      <c r="A16" s="7" t="s">
        <v>11</v>
      </c>
      <c r="B16" s="8">
        <v>4101660</v>
      </c>
      <c r="C16" s="7" t="s">
        <v>210</v>
      </c>
      <c r="D16" s="38">
        <v>0</v>
      </c>
      <c r="E16" s="16" t="s">
        <v>212</v>
      </c>
      <c r="F16" s="16" t="s">
        <v>212</v>
      </c>
      <c r="G16" s="16" t="s">
        <v>1</v>
      </c>
      <c r="H16" s="16" t="s">
        <v>1</v>
      </c>
    </row>
    <row r="17" spans="1:8" ht="15" customHeight="1" x14ac:dyDescent="0.25">
      <c r="A17" s="10" t="s">
        <v>12</v>
      </c>
      <c r="B17" s="11">
        <v>4101710</v>
      </c>
      <c r="C17" s="10" t="s">
        <v>210</v>
      </c>
      <c r="D17" s="39">
        <v>0</v>
      </c>
      <c r="E17" s="17" t="s">
        <v>212</v>
      </c>
      <c r="F17" s="17" t="s">
        <v>212</v>
      </c>
      <c r="G17" s="17" t="s">
        <v>1</v>
      </c>
      <c r="H17" s="17" t="s">
        <v>1</v>
      </c>
    </row>
    <row r="18" spans="1:8" ht="15" customHeight="1" x14ac:dyDescent="0.25">
      <c r="A18" s="7" t="s">
        <v>13</v>
      </c>
      <c r="B18" s="8">
        <v>4101800</v>
      </c>
      <c r="C18" s="7" t="s">
        <v>210</v>
      </c>
      <c r="D18" s="38">
        <v>0</v>
      </c>
      <c r="E18" s="16" t="s">
        <v>212</v>
      </c>
      <c r="F18" s="16" t="s">
        <v>212</v>
      </c>
      <c r="G18" s="16" t="s">
        <v>1</v>
      </c>
      <c r="H18" s="16" t="s">
        <v>1</v>
      </c>
    </row>
    <row r="19" spans="1:8" ht="15" customHeight="1" x14ac:dyDescent="0.25">
      <c r="A19" s="10" t="s">
        <v>14</v>
      </c>
      <c r="B19" s="11">
        <v>4101830</v>
      </c>
      <c r="C19" s="10" t="s">
        <v>210</v>
      </c>
      <c r="D19" s="39">
        <v>0</v>
      </c>
      <c r="E19" s="17" t="s">
        <v>212</v>
      </c>
      <c r="F19" s="17" t="s">
        <v>212</v>
      </c>
      <c r="G19" s="17" t="s">
        <v>1</v>
      </c>
      <c r="H19" s="17" t="s">
        <v>1</v>
      </c>
    </row>
    <row r="20" spans="1:8" ht="15" customHeight="1" x14ac:dyDescent="0.25">
      <c r="A20" s="7" t="s">
        <v>15</v>
      </c>
      <c r="B20" s="8">
        <v>4101920</v>
      </c>
      <c r="C20" s="7" t="s">
        <v>210</v>
      </c>
      <c r="D20" s="38">
        <v>0</v>
      </c>
      <c r="E20" s="16" t="s">
        <v>212</v>
      </c>
      <c r="F20" s="16" t="s">
        <v>212</v>
      </c>
      <c r="G20" s="16" t="s">
        <v>1</v>
      </c>
      <c r="H20" s="16" t="s">
        <v>1</v>
      </c>
    </row>
    <row r="21" spans="1:8" ht="15" customHeight="1" x14ac:dyDescent="0.25">
      <c r="A21" s="10" t="s">
        <v>16</v>
      </c>
      <c r="B21" s="11">
        <v>4101980</v>
      </c>
      <c r="C21" s="10" t="s">
        <v>210</v>
      </c>
      <c r="D21" s="39">
        <v>0</v>
      </c>
      <c r="E21" s="17" t="s">
        <v>212</v>
      </c>
      <c r="F21" s="17" t="s">
        <v>212</v>
      </c>
      <c r="G21" s="17" t="s">
        <v>1</v>
      </c>
      <c r="H21" s="17" t="s">
        <v>1</v>
      </c>
    </row>
    <row r="22" spans="1:8" ht="15" customHeight="1" x14ac:dyDescent="0.25">
      <c r="A22" s="7" t="s">
        <v>17</v>
      </c>
      <c r="B22" s="8">
        <v>4102040</v>
      </c>
      <c r="C22" s="7" t="s">
        <v>210</v>
      </c>
      <c r="D22" s="38">
        <v>0</v>
      </c>
      <c r="E22" s="16" t="s">
        <v>212</v>
      </c>
      <c r="F22" s="16" t="s">
        <v>212</v>
      </c>
      <c r="G22" s="16" t="s">
        <v>1</v>
      </c>
      <c r="H22" s="16" t="s">
        <v>1</v>
      </c>
    </row>
    <row r="23" spans="1:8" ht="15" customHeight="1" x14ac:dyDescent="0.25">
      <c r="A23" s="10" t="s">
        <v>18</v>
      </c>
      <c r="B23" s="11">
        <v>4102160</v>
      </c>
      <c r="C23" s="10" t="s">
        <v>210</v>
      </c>
      <c r="D23" s="39">
        <v>0</v>
      </c>
      <c r="E23" s="17" t="s">
        <v>212</v>
      </c>
      <c r="F23" s="17" t="s">
        <v>212</v>
      </c>
      <c r="G23" s="17" t="s">
        <v>1</v>
      </c>
      <c r="H23" s="17" t="s">
        <v>1</v>
      </c>
    </row>
    <row r="24" spans="1:8" x14ac:dyDescent="0.25">
      <c r="A24" s="7" t="s">
        <v>19</v>
      </c>
      <c r="B24" s="8">
        <v>4102190</v>
      </c>
      <c r="C24" s="7" t="s">
        <v>210</v>
      </c>
      <c r="D24" s="38">
        <v>0</v>
      </c>
      <c r="E24" s="16" t="s">
        <v>212</v>
      </c>
      <c r="F24" s="16" t="s">
        <v>212</v>
      </c>
      <c r="G24" s="16" t="s">
        <v>1</v>
      </c>
      <c r="H24" s="16" t="s">
        <v>1</v>
      </c>
    </row>
    <row r="25" spans="1:8" ht="15" customHeight="1" x14ac:dyDescent="0.25">
      <c r="A25" s="10" t="s">
        <v>20</v>
      </c>
      <c r="B25" s="11">
        <v>4102310</v>
      </c>
      <c r="C25" s="10" t="s">
        <v>210</v>
      </c>
      <c r="D25" s="39">
        <v>0</v>
      </c>
      <c r="E25" s="17" t="s">
        <v>212</v>
      </c>
      <c r="F25" s="17" t="s">
        <v>212</v>
      </c>
      <c r="G25" s="17" t="s">
        <v>1</v>
      </c>
      <c r="H25" s="17" t="s">
        <v>1</v>
      </c>
    </row>
    <row r="26" spans="1:8" ht="15" customHeight="1" x14ac:dyDescent="0.25">
      <c r="A26" s="7" t="s">
        <v>21</v>
      </c>
      <c r="B26" s="8">
        <v>4101740</v>
      </c>
      <c r="C26" s="7" t="s">
        <v>210</v>
      </c>
      <c r="D26" s="38">
        <v>0</v>
      </c>
      <c r="E26" s="16" t="s">
        <v>212</v>
      </c>
      <c r="F26" s="16" t="s">
        <v>212</v>
      </c>
      <c r="G26" s="16" t="s">
        <v>1</v>
      </c>
      <c r="H26" s="16" t="s">
        <v>1</v>
      </c>
    </row>
    <row r="27" spans="1:8" ht="15" customHeight="1" x14ac:dyDescent="0.25">
      <c r="A27" s="10" t="s">
        <v>22</v>
      </c>
      <c r="B27" s="11">
        <v>4102580</v>
      </c>
      <c r="C27" s="10" t="s">
        <v>210</v>
      </c>
      <c r="D27" s="39">
        <v>0</v>
      </c>
      <c r="E27" s="17" t="s">
        <v>212</v>
      </c>
      <c r="F27" s="17" t="s">
        <v>212</v>
      </c>
      <c r="G27" s="17" t="s">
        <v>1</v>
      </c>
      <c r="H27" s="17" t="s">
        <v>1</v>
      </c>
    </row>
    <row r="28" spans="1:8" ht="15" customHeight="1" x14ac:dyDescent="0.25">
      <c r="A28" s="7" t="s">
        <v>23</v>
      </c>
      <c r="B28" s="8">
        <v>4102610</v>
      </c>
      <c r="C28" s="7" t="s">
        <v>210</v>
      </c>
      <c r="D28" s="38">
        <v>0</v>
      </c>
      <c r="E28" s="16" t="s">
        <v>212</v>
      </c>
      <c r="F28" s="16" t="s">
        <v>212</v>
      </c>
      <c r="G28" s="16" t="s">
        <v>1</v>
      </c>
      <c r="H28" s="16" t="s">
        <v>1</v>
      </c>
    </row>
    <row r="29" spans="1:8" ht="15" customHeight="1" x14ac:dyDescent="0.25">
      <c r="A29" s="10" t="s">
        <v>24</v>
      </c>
      <c r="B29" s="11">
        <v>4102640</v>
      </c>
      <c r="C29" s="10" t="s">
        <v>210</v>
      </c>
      <c r="D29" s="39">
        <v>0</v>
      </c>
      <c r="E29" s="17" t="s">
        <v>212</v>
      </c>
      <c r="F29" s="17" t="s">
        <v>212</v>
      </c>
      <c r="G29" s="17" t="s">
        <v>1</v>
      </c>
      <c r="H29" s="17" t="s">
        <v>1</v>
      </c>
    </row>
    <row r="30" spans="1:8" ht="15" customHeight="1" x14ac:dyDescent="0.25">
      <c r="A30" s="7" t="s">
        <v>25</v>
      </c>
      <c r="B30" s="8">
        <v>4102780</v>
      </c>
      <c r="C30" s="7" t="s">
        <v>210</v>
      </c>
      <c r="D30" s="38">
        <v>0</v>
      </c>
      <c r="E30" s="16" t="s">
        <v>212</v>
      </c>
      <c r="F30" s="16" t="s">
        <v>212</v>
      </c>
      <c r="G30" s="16" t="s">
        <v>1</v>
      </c>
      <c r="H30" s="16" t="s">
        <v>1</v>
      </c>
    </row>
    <row r="31" spans="1:8" ht="15" customHeight="1" x14ac:dyDescent="0.25">
      <c r="A31" s="10" t="s">
        <v>26</v>
      </c>
      <c r="B31" s="11">
        <v>4102800</v>
      </c>
      <c r="C31" s="10" t="s">
        <v>210</v>
      </c>
      <c r="D31" s="39">
        <v>0</v>
      </c>
      <c r="E31" s="17" t="s">
        <v>212</v>
      </c>
      <c r="F31" s="17" t="s">
        <v>212</v>
      </c>
      <c r="G31" s="17" t="s">
        <v>1</v>
      </c>
      <c r="H31" s="17" t="s">
        <v>1</v>
      </c>
    </row>
    <row r="32" spans="1:8" ht="15" customHeight="1" x14ac:dyDescent="0.25">
      <c r="A32" s="7" t="s">
        <v>27</v>
      </c>
      <c r="B32" s="8">
        <v>4105760</v>
      </c>
      <c r="C32" s="7" t="s">
        <v>237</v>
      </c>
      <c r="D32" s="38">
        <v>0</v>
      </c>
      <c r="E32" s="16" t="s">
        <v>212</v>
      </c>
      <c r="F32" s="16" t="s">
        <v>212</v>
      </c>
      <c r="G32" s="16" t="s">
        <v>1</v>
      </c>
      <c r="H32" s="16" t="s">
        <v>1</v>
      </c>
    </row>
    <row r="33" spans="1:8" ht="15" customHeight="1" x14ac:dyDescent="0.25">
      <c r="A33" s="10" t="s">
        <v>28</v>
      </c>
      <c r="B33" s="11">
        <v>4102910</v>
      </c>
      <c r="C33" s="42" t="s">
        <v>237</v>
      </c>
      <c r="D33" s="39">
        <v>0</v>
      </c>
      <c r="E33" s="17" t="s">
        <v>212</v>
      </c>
      <c r="F33" s="17" t="s">
        <v>212</v>
      </c>
      <c r="G33" s="17" t="s">
        <v>1</v>
      </c>
      <c r="H33" s="17" t="s">
        <v>1</v>
      </c>
    </row>
    <row r="34" spans="1:8" ht="15" customHeight="1" x14ac:dyDescent="0.25">
      <c r="A34" s="7" t="s">
        <v>29</v>
      </c>
      <c r="B34" s="8">
        <v>4102940</v>
      </c>
      <c r="C34" s="7" t="s">
        <v>210</v>
      </c>
      <c r="D34" s="38">
        <v>0</v>
      </c>
      <c r="E34" s="16" t="s">
        <v>212</v>
      </c>
      <c r="F34" s="16" t="s">
        <v>212</v>
      </c>
      <c r="G34" s="16" t="s">
        <v>1</v>
      </c>
      <c r="H34" s="16" t="s">
        <v>1</v>
      </c>
    </row>
    <row r="35" spans="1:8" ht="15" customHeight="1" x14ac:dyDescent="0.25">
      <c r="A35" s="10" t="s">
        <v>30</v>
      </c>
      <c r="B35" s="11">
        <v>4102840</v>
      </c>
      <c r="C35" s="10" t="s">
        <v>210</v>
      </c>
      <c r="D35" s="39">
        <v>0</v>
      </c>
      <c r="E35" s="17" t="s">
        <v>212</v>
      </c>
      <c r="F35" s="17" t="s">
        <v>212</v>
      </c>
      <c r="G35" s="17" t="s">
        <v>1</v>
      </c>
      <c r="H35" s="17" t="s">
        <v>1</v>
      </c>
    </row>
    <row r="36" spans="1:8" ht="15" customHeight="1" x14ac:dyDescent="0.25">
      <c r="A36" s="7" t="s">
        <v>31</v>
      </c>
      <c r="B36" s="8">
        <v>4103260</v>
      </c>
      <c r="C36" s="7" t="s">
        <v>210</v>
      </c>
      <c r="D36" s="38">
        <v>0</v>
      </c>
      <c r="E36" s="16" t="s">
        <v>212</v>
      </c>
      <c r="F36" s="16" t="s">
        <v>212</v>
      </c>
      <c r="G36" s="16" t="s">
        <v>1</v>
      </c>
      <c r="H36" s="16" t="s">
        <v>1</v>
      </c>
    </row>
    <row r="37" spans="1:8" ht="15" customHeight="1" x14ac:dyDescent="0.25">
      <c r="A37" s="10" t="s">
        <v>32</v>
      </c>
      <c r="B37" s="11">
        <v>4103270</v>
      </c>
      <c r="C37" s="10" t="s">
        <v>210</v>
      </c>
      <c r="D37" s="39">
        <v>0</v>
      </c>
      <c r="E37" s="17" t="s">
        <v>212</v>
      </c>
      <c r="F37" s="17" t="s">
        <v>212</v>
      </c>
      <c r="G37" s="17" t="s">
        <v>1</v>
      </c>
      <c r="H37" s="17" t="s">
        <v>1</v>
      </c>
    </row>
    <row r="38" spans="1:8" ht="15" customHeight="1" x14ac:dyDescent="0.25">
      <c r="A38" s="7" t="s">
        <v>33</v>
      </c>
      <c r="B38" s="8">
        <v>4103330</v>
      </c>
      <c r="C38" s="7" t="s">
        <v>210</v>
      </c>
      <c r="D38" s="38">
        <v>0</v>
      </c>
      <c r="E38" s="16" t="s">
        <v>212</v>
      </c>
      <c r="F38" s="16" t="s">
        <v>212</v>
      </c>
      <c r="G38" s="16" t="s">
        <v>1</v>
      </c>
      <c r="H38" s="16" t="s">
        <v>1</v>
      </c>
    </row>
    <row r="39" spans="1:8" ht="15" customHeight="1" x14ac:dyDescent="0.25">
      <c r="A39" s="10" t="s">
        <v>34</v>
      </c>
      <c r="B39" s="11">
        <v>4103660</v>
      </c>
      <c r="C39" s="10" t="s">
        <v>210</v>
      </c>
      <c r="D39" s="39">
        <v>0</v>
      </c>
      <c r="E39" s="17" t="s">
        <v>212</v>
      </c>
      <c r="F39" s="17" t="s">
        <v>212</v>
      </c>
      <c r="G39" s="17" t="s">
        <v>1</v>
      </c>
      <c r="H39" s="17" t="s">
        <v>1</v>
      </c>
    </row>
    <row r="40" spans="1:8" ht="15" customHeight="1" x14ac:dyDescent="0.25">
      <c r="A40" s="7" t="s">
        <v>35</v>
      </c>
      <c r="B40" s="8">
        <v>4103390</v>
      </c>
      <c r="C40" s="7" t="s">
        <v>210</v>
      </c>
      <c r="D40" s="38">
        <v>0</v>
      </c>
      <c r="E40" s="16" t="s">
        <v>212</v>
      </c>
      <c r="F40" s="16" t="s">
        <v>212</v>
      </c>
      <c r="G40" s="16" t="s">
        <v>1</v>
      </c>
      <c r="H40" s="16" t="s">
        <v>1</v>
      </c>
    </row>
    <row r="41" spans="1:8" ht="15" customHeight="1" x14ac:dyDescent="0.25">
      <c r="A41" s="10" t="s">
        <v>36</v>
      </c>
      <c r="B41" s="11">
        <v>4103420</v>
      </c>
      <c r="C41" s="42" t="s">
        <v>237</v>
      </c>
      <c r="D41" s="39">
        <v>0</v>
      </c>
      <c r="E41" s="17" t="s">
        <v>212</v>
      </c>
      <c r="F41" s="17" t="s">
        <v>213</v>
      </c>
      <c r="G41" s="17" t="s">
        <v>213</v>
      </c>
      <c r="H41" s="17" t="s">
        <v>1</v>
      </c>
    </row>
    <row r="42" spans="1:8" ht="15" customHeight="1" x14ac:dyDescent="0.25">
      <c r="A42" s="7" t="s">
        <v>37</v>
      </c>
      <c r="B42" s="8">
        <v>4103480</v>
      </c>
      <c r="C42" s="7" t="s">
        <v>210</v>
      </c>
      <c r="D42" s="38">
        <v>0</v>
      </c>
      <c r="E42" s="16" t="s">
        <v>212</v>
      </c>
      <c r="F42" s="16" t="s">
        <v>212</v>
      </c>
      <c r="G42" s="16" t="s">
        <v>1</v>
      </c>
      <c r="H42" s="16" t="s">
        <v>1</v>
      </c>
    </row>
    <row r="43" spans="1:8" ht="15" customHeight="1" x14ac:dyDescent="0.25">
      <c r="A43" s="10" t="s">
        <v>38</v>
      </c>
      <c r="B43" s="11">
        <v>4103540</v>
      </c>
      <c r="C43" s="10" t="s">
        <v>210</v>
      </c>
      <c r="D43" s="39">
        <v>0</v>
      </c>
      <c r="E43" s="17" t="s">
        <v>212</v>
      </c>
      <c r="F43" s="17" t="s">
        <v>212</v>
      </c>
      <c r="G43" s="17" t="s">
        <v>1</v>
      </c>
      <c r="H43" s="17" t="s">
        <v>1</v>
      </c>
    </row>
    <row r="44" spans="1:8" ht="15" customHeight="1" x14ac:dyDescent="0.25">
      <c r="A44" s="7" t="s">
        <v>39</v>
      </c>
      <c r="B44" s="8">
        <v>4103690</v>
      </c>
      <c r="C44" s="7" t="s">
        <v>210</v>
      </c>
      <c r="D44" s="38">
        <v>0</v>
      </c>
      <c r="E44" s="16" t="s">
        <v>212</v>
      </c>
      <c r="F44" s="16" t="s">
        <v>212</v>
      </c>
      <c r="G44" s="16" t="s">
        <v>1</v>
      </c>
      <c r="H44" s="16" t="s">
        <v>1</v>
      </c>
    </row>
    <row r="45" spans="1:8" ht="15" customHeight="1" x14ac:dyDescent="0.25">
      <c r="A45" s="10" t="s">
        <v>40</v>
      </c>
      <c r="B45" s="11">
        <v>4103720</v>
      </c>
      <c r="C45" s="10" t="s">
        <v>210</v>
      </c>
      <c r="D45" s="39">
        <v>0</v>
      </c>
      <c r="E45" s="17" t="s">
        <v>212</v>
      </c>
      <c r="F45" s="17" t="s">
        <v>212</v>
      </c>
      <c r="G45" s="17" t="s">
        <v>1</v>
      </c>
      <c r="H45" s="17" t="s">
        <v>1</v>
      </c>
    </row>
    <row r="46" spans="1:8" ht="15" customHeight="1" x14ac:dyDescent="0.25">
      <c r="A46" s="7" t="s">
        <v>41</v>
      </c>
      <c r="B46" s="8">
        <v>4103780</v>
      </c>
      <c r="C46" s="7" t="s">
        <v>210</v>
      </c>
      <c r="D46" s="38">
        <v>0</v>
      </c>
      <c r="E46" s="16" t="s">
        <v>212</v>
      </c>
      <c r="F46" s="16" t="s">
        <v>212</v>
      </c>
      <c r="G46" s="16" t="s">
        <v>1</v>
      </c>
      <c r="H46" s="16" t="s">
        <v>1</v>
      </c>
    </row>
    <row r="47" spans="1:8" ht="15" customHeight="1" x14ac:dyDescent="0.25">
      <c r="A47" s="10" t="s">
        <v>42</v>
      </c>
      <c r="B47" s="11">
        <v>4103840</v>
      </c>
      <c r="C47" s="10" t="s">
        <v>210</v>
      </c>
      <c r="D47" s="39">
        <v>0</v>
      </c>
      <c r="E47" s="17" t="s">
        <v>212</v>
      </c>
      <c r="F47" s="17" t="s">
        <v>212</v>
      </c>
      <c r="G47" s="17" t="s">
        <v>1</v>
      </c>
      <c r="H47" s="17" t="s">
        <v>1</v>
      </c>
    </row>
    <row r="48" spans="1:8" ht="15" customHeight="1" x14ac:dyDescent="0.25">
      <c r="A48" s="7" t="s">
        <v>43</v>
      </c>
      <c r="B48" s="8">
        <v>4103860</v>
      </c>
      <c r="C48" s="7" t="s">
        <v>210</v>
      </c>
      <c r="D48" s="38">
        <v>0</v>
      </c>
      <c r="E48" s="16" t="s">
        <v>212</v>
      </c>
      <c r="F48" s="16" t="s">
        <v>212</v>
      </c>
      <c r="G48" s="16" t="s">
        <v>1</v>
      </c>
      <c r="H48" s="16" t="s">
        <v>1</v>
      </c>
    </row>
    <row r="49" spans="1:8" ht="15" customHeight="1" x14ac:dyDescent="0.25">
      <c r="A49" s="10" t="s">
        <v>44</v>
      </c>
      <c r="B49" s="11">
        <v>4103940</v>
      </c>
      <c r="C49" s="10" t="s">
        <v>210</v>
      </c>
      <c r="D49" s="39">
        <v>0</v>
      </c>
      <c r="E49" s="17" t="s">
        <v>212</v>
      </c>
      <c r="F49" s="17" t="s">
        <v>212</v>
      </c>
      <c r="G49" s="17" t="s">
        <v>1</v>
      </c>
      <c r="H49" s="17" t="s">
        <v>1</v>
      </c>
    </row>
    <row r="50" spans="1:8" ht="15" customHeight="1" x14ac:dyDescent="0.25">
      <c r="A50" s="7" t="s">
        <v>45</v>
      </c>
      <c r="B50" s="8">
        <v>4103990</v>
      </c>
      <c r="C50" s="7" t="s">
        <v>237</v>
      </c>
      <c r="D50" s="38">
        <v>0</v>
      </c>
      <c r="E50" s="16" t="s">
        <v>212</v>
      </c>
      <c r="F50" s="16" t="s">
        <v>212</v>
      </c>
      <c r="G50" s="16" t="s">
        <v>1</v>
      </c>
      <c r="H50" s="16" t="s">
        <v>1</v>
      </c>
    </row>
    <row r="51" spans="1:8" ht="15" customHeight="1" x14ac:dyDescent="0.25">
      <c r="A51" s="10" t="s">
        <v>46</v>
      </c>
      <c r="B51" s="11">
        <v>4104020</v>
      </c>
      <c r="C51" s="10" t="s">
        <v>210</v>
      </c>
      <c r="D51" s="39">
        <v>0</v>
      </c>
      <c r="E51" s="17" t="s">
        <v>212</v>
      </c>
      <c r="F51" s="17" t="s">
        <v>212</v>
      </c>
      <c r="G51" s="17" t="s">
        <v>1</v>
      </c>
      <c r="H51" s="17" t="s">
        <v>1</v>
      </c>
    </row>
    <row r="52" spans="1:8" ht="15" customHeight="1" x14ac:dyDescent="0.25">
      <c r="A52" s="7" t="s">
        <v>47</v>
      </c>
      <c r="B52" s="8">
        <v>4104170</v>
      </c>
      <c r="C52" s="7" t="s">
        <v>210</v>
      </c>
      <c r="D52" s="38">
        <v>0</v>
      </c>
      <c r="E52" s="16" t="s">
        <v>212</v>
      </c>
      <c r="F52" s="16" t="s">
        <v>212</v>
      </c>
      <c r="G52" s="16" t="s">
        <v>1</v>
      </c>
      <c r="H52" s="16" t="s">
        <v>1</v>
      </c>
    </row>
    <row r="53" spans="1:8" ht="15" customHeight="1" x14ac:dyDescent="0.25">
      <c r="A53" s="10" t="s">
        <v>48</v>
      </c>
      <c r="B53" s="11">
        <v>4104290</v>
      </c>
      <c r="C53" s="10" t="s">
        <v>210</v>
      </c>
      <c r="D53" s="39">
        <v>0</v>
      </c>
      <c r="E53" s="17" t="s">
        <v>212</v>
      </c>
      <c r="F53" s="17" t="s">
        <v>212</v>
      </c>
      <c r="G53" s="17" t="s">
        <v>1</v>
      </c>
      <c r="H53" s="17" t="s">
        <v>1</v>
      </c>
    </row>
    <row r="54" spans="1:8" ht="15" customHeight="1" x14ac:dyDescent="0.25">
      <c r="A54" s="7" t="s">
        <v>49</v>
      </c>
      <c r="B54" s="8">
        <v>4103960</v>
      </c>
      <c r="C54" s="7" t="s">
        <v>210</v>
      </c>
      <c r="D54" s="38">
        <v>0</v>
      </c>
      <c r="E54" s="16" t="s">
        <v>212</v>
      </c>
      <c r="F54" s="16" t="s">
        <v>212</v>
      </c>
      <c r="G54" s="16" t="s">
        <v>1</v>
      </c>
      <c r="H54" s="16" t="s">
        <v>1</v>
      </c>
    </row>
    <row r="55" spans="1:8" ht="15" customHeight="1" x14ac:dyDescent="0.25">
      <c r="A55" s="10" t="s">
        <v>230</v>
      </c>
      <c r="B55" s="11">
        <v>4110710</v>
      </c>
      <c r="C55" s="10" t="s">
        <v>210</v>
      </c>
      <c r="D55" s="39">
        <v>0</v>
      </c>
      <c r="E55" s="17" t="s">
        <v>212</v>
      </c>
      <c r="F55" s="17" t="s">
        <v>212</v>
      </c>
      <c r="G55" s="17" t="s">
        <v>1</v>
      </c>
      <c r="H55" s="17" t="s">
        <v>1</v>
      </c>
    </row>
    <row r="56" spans="1:8" ht="15" customHeight="1" x14ac:dyDescent="0.25">
      <c r="A56" s="7" t="s">
        <v>50</v>
      </c>
      <c r="B56" s="8">
        <v>4104380</v>
      </c>
      <c r="C56" s="7" t="s">
        <v>210</v>
      </c>
      <c r="D56" s="38">
        <v>0</v>
      </c>
      <c r="E56" s="16" t="s">
        <v>212</v>
      </c>
      <c r="F56" s="16" t="s">
        <v>212</v>
      </c>
      <c r="G56" s="16" t="s">
        <v>1</v>
      </c>
      <c r="H56" s="16" t="s">
        <v>1</v>
      </c>
    </row>
    <row r="57" spans="1:8" ht="15" customHeight="1" x14ac:dyDescent="0.25">
      <c r="A57" s="10" t="s">
        <v>51</v>
      </c>
      <c r="B57" s="11">
        <v>4104410</v>
      </c>
      <c r="C57" s="10" t="s">
        <v>210</v>
      </c>
      <c r="D57" s="39">
        <v>0</v>
      </c>
      <c r="E57" s="17" t="s">
        <v>212</v>
      </c>
      <c r="F57" s="17" t="s">
        <v>212</v>
      </c>
      <c r="G57" s="17" t="s">
        <v>1</v>
      </c>
      <c r="H57" s="17" t="s">
        <v>1</v>
      </c>
    </row>
    <row r="58" spans="1:8" ht="15" customHeight="1" x14ac:dyDescent="0.25">
      <c r="A58" s="7" t="s">
        <v>52</v>
      </c>
      <c r="B58" s="8">
        <v>4104500</v>
      </c>
      <c r="C58" s="7" t="s">
        <v>210</v>
      </c>
      <c r="D58" s="38">
        <v>0</v>
      </c>
      <c r="E58" s="16" t="s">
        <v>212</v>
      </c>
      <c r="F58" s="16" t="s">
        <v>212</v>
      </c>
      <c r="G58" s="16" t="s">
        <v>1</v>
      </c>
      <c r="H58" s="16" t="s">
        <v>1</v>
      </c>
    </row>
    <row r="59" spans="1:8" ht="15" customHeight="1" x14ac:dyDescent="0.25">
      <c r="A59" s="10" t="s">
        <v>53</v>
      </c>
      <c r="B59" s="11">
        <v>4104530</v>
      </c>
      <c r="C59" s="10" t="s">
        <v>210</v>
      </c>
      <c r="D59" s="39">
        <v>0</v>
      </c>
      <c r="E59" s="17" t="s">
        <v>212</v>
      </c>
      <c r="F59" s="17" t="s">
        <v>212</v>
      </c>
      <c r="G59" s="17" t="s">
        <v>1</v>
      </c>
      <c r="H59" s="17" t="s">
        <v>1</v>
      </c>
    </row>
    <row r="60" spans="1:8" ht="15" customHeight="1" x14ac:dyDescent="0.25">
      <c r="A60" s="7" t="s">
        <v>54</v>
      </c>
      <c r="B60" s="8">
        <v>4104590</v>
      </c>
      <c r="C60" s="7" t="s">
        <v>210</v>
      </c>
      <c r="D60" s="38">
        <v>0</v>
      </c>
      <c r="E60" s="16" t="s">
        <v>212</v>
      </c>
      <c r="F60" s="16" t="s">
        <v>212</v>
      </c>
      <c r="G60" s="16" t="s">
        <v>1</v>
      </c>
      <c r="H60" s="16" t="s">
        <v>1</v>
      </c>
    </row>
    <row r="61" spans="1:8" ht="15" customHeight="1" x14ac:dyDescent="0.25">
      <c r="A61" s="10" t="s">
        <v>55</v>
      </c>
      <c r="B61" s="11">
        <v>4104620</v>
      </c>
      <c r="C61" s="10" t="s">
        <v>210</v>
      </c>
      <c r="D61" s="39">
        <v>0</v>
      </c>
      <c r="E61" s="17" t="s">
        <v>212</v>
      </c>
      <c r="F61" s="17" t="s">
        <v>212</v>
      </c>
      <c r="G61" s="17" t="s">
        <v>1</v>
      </c>
      <c r="H61" s="17" t="s">
        <v>1</v>
      </c>
    </row>
    <row r="62" spans="1:8" ht="15" customHeight="1" x14ac:dyDescent="0.25">
      <c r="A62" s="7" t="s">
        <v>56</v>
      </c>
      <c r="B62" s="8">
        <v>4105080</v>
      </c>
      <c r="C62" s="7" t="s">
        <v>210</v>
      </c>
      <c r="D62" s="38">
        <v>0</v>
      </c>
      <c r="E62" s="16" t="s">
        <v>212</v>
      </c>
      <c r="F62" s="16" t="s">
        <v>212</v>
      </c>
      <c r="G62" s="16" t="s">
        <v>1</v>
      </c>
      <c r="H62" s="16" t="s">
        <v>1</v>
      </c>
    </row>
    <row r="63" spans="1:8" ht="15" customHeight="1" x14ac:dyDescent="0.25">
      <c r="A63" s="10" t="s">
        <v>57</v>
      </c>
      <c r="B63" s="11">
        <v>4104700</v>
      </c>
      <c r="C63" s="10" t="s">
        <v>210</v>
      </c>
      <c r="D63" s="39">
        <v>0</v>
      </c>
      <c r="E63" s="17" t="s">
        <v>212</v>
      </c>
      <c r="F63" s="17" t="s">
        <v>212</v>
      </c>
      <c r="G63" s="17" t="s">
        <v>1</v>
      </c>
      <c r="H63" s="17" t="s">
        <v>1</v>
      </c>
    </row>
    <row r="64" spans="1:8" ht="15" customHeight="1" x14ac:dyDescent="0.25">
      <c r="A64" s="7" t="s">
        <v>58</v>
      </c>
      <c r="B64" s="8">
        <v>4104740</v>
      </c>
      <c r="C64" s="7" t="s">
        <v>210</v>
      </c>
      <c r="D64" s="38">
        <v>0</v>
      </c>
      <c r="E64" s="16" t="s">
        <v>212</v>
      </c>
      <c r="F64" s="16" t="s">
        <v>212</v>
      </c>
      <c r="G64" s="16" t="s">
        <v>1</v>
      </c>
      <c r="H64" s="16" t="s">
        <v>1</v>
      </c>
    </row>
    <row r="65" spans="1:8" ht="15" customHeight="1" x14ac:dyDescent="0.25">
      <c r="A65" s="10" t="s">
        <v>59</v>
      </c>
      <c r="B65" s="11">
        <v>4100003</v>
      </c>
      <c r="C65" s="10" t="s">
        <v>210</v>
      </c>
      <c r="D65" s="39">
        <v>0</v>
      </c>
      <c r="E65" s="17" t="s">
        <v>212</v>
      </c>
      <c r="F65" s="17" t="s">
        <v>212</v>
      </c>
      <c r="G65" s="17" t="s">
        <v>1</v>
      </c>
      <c r="H65" s="17" t="s">
        <v>1</v>
      </c>
    </row>
    <row r="66" spans="1:8" ht="15" customHeight="1" x14ac:dyDescent="0.25">
      <c r="A66" s="7" t="s">
        <v>60</v>
      </c>
      <c r="B66" s="8">
        <v>4104950</v>
      </c>
      <c r="C66" s="7" t="s">
        <v>210</v>
      </c>
      <c r="D66" s="38">
        <v>0</v>
      </c>
      <c r="E66" s="16" t="s">
        <v>212</v>
      </c>
      <c r="F66" s="16" t="s">
        <v>212</v>
      </c>
      <c r="G66" s="16" t="s">
        <v>1</v>
      </c>
      <c r="H66" s="16" t="s">
        <v>1</v>
      </c>
    </row>
    <row r="67" spans="1:8" ht="15" customHeight="1" x14ac:dyDescent="0.25">
      <c r="A67" s="10" t="s">
        <v>61</v>
      </c>
      <c r="B67" s="11">
        <v>4105160</v>
      </c>
      <c r="C67" s="42" t="s">
        <v>237</v>
      </c>
      <c r="D67" s="39">
        <v>0</v>
      </c>
      <c r="E67" s="17" t="s">
        <v>212</v>
      </c>
      <c r="F67" s="17" t="s">
        <v>212</v>
      </c>
      <c r="G67" s="17" t="s">
        <v>1</v>
      </c>
      <c r="H67" s="17" t="s">
        <v>1</v>
      </c>
    </row>
    <row r="68" spans="1:8" ht="15" customHeight="1" x14ac:dyDescent="0.25">
      <c r="A68" s="7" t="s">
        <v>62</v>
      </c>
      <c r="B68" s="8">
        <v>4105250</v>
      </c>
      <c r="C68" s="7" t="s">
        <v>210</v>
      </c>
      <c r="D68" s="38">
        <v>0</v>
      </c>
      <c r="E68" s="16" t="s">
        <v>212</v>
      </c>
      <c r="F68" s="16" t="s">
        <v>212</v>
      </c>
      <c r="G68" s="16" t="s">
        <v>1</v>
      </c>
      <c r="H68" s="16" t="s">
        <v>1</v>
      </c>
    </row>
    <row r="69" spans="1:8" ht="15" customHeight="1" x14ac:dyDescent="0.25">
      <c r="A69" s="10" t="s">
        <v>63</v>
      </c>
      <c r="B69" s="11">
        <v>4105310</v>
      </c>
      <c r="C69" s="10" t="s">
        <v>210</v>
      </c>
      <c r="D69" s="39">
        <v>0</v>
      </c>
      <c r="E69" s="17" t="s">
        <v>212</v>
      </c>
      <c r="F69" s="17" t="s">
        <v>213</v>
      </c>
      <c r="G69" s="17" t="s">
        <v>213</v>
      </c>
      <c r="H69" s="17" t="s">
        <v>1</v>
      </c>
    </row>
    <row r="70" spans="1:8" ht="15" customHeight="1" x14ac:dyDescent="0.25">
      <c r="A70" s="7" t="s">
        <v>64</v>
      </c>
      <c r="B70" s="8">
        <v>4105430</v>
      </c>
      <c r="C70" s="7" t="s">
        <v>237</v>
      </c>
      <c r="D70" s="38">
        <v>0</v>
      </c>
      <c r="E70" s="16" t="s">
        <v>212</v>
      </c>
      <c r="F70" s="16" t="s">
        <v>212</v>
      </c>
      <c r="G70" s="16" t="s">
        <v>1</v>
      </c>
      <c r="H70" s="16" t="s">
        <v>1</v>
      </c>
    </row>
    <row r="71" spans="1:8" ht="15" customHeight="1" x14ac:dyDescent="0.25">
      <c r="A71" s="10" t="s">
        <v>65</v>
      </c>
      <c r="B71" s="11">
        <v>4100015</v>
      </c>
      <c r="C71" s="42" t="s">
        <v>237</v>
      </c>
      <c r="D71" s="39">
        <v>0</v>
      </c>
      <c r="E71" s="17" t="s">
        <v>212</v>
      </c>
      <c r="F71" s="17" t="s">
        <v>212</v>
      </c>
      <c r="G71" s="17" t="s">
        <v>1</v>
      </c>
      <c r="H71" s="17" t="s">
        <v>1</v>
      </c>
    </row>
    <row r="72" spans="1:8" ht="15" customHeight="1" x14ac:dyDescent="0.25">
      <c r="A72" s="7" t="s">
        <v>66</v>
      </c>
      <c r="B72" s="8">
        <v>4105610</v>
      </c>
      <c r="C72" s="7" t="s">
        <v>210</v>
      </c>
      <c r="D72" s="38">
        <v>0</v>
      </c>
      <c r="E72" s="16" t="s">
        <v>212</v>
      </c>
      <c r="F72" s="16" t="s">
        <v>212</v>
      </c>
      <c r="G72" s="16" t="s">
        <v>1</v>
      </c>
      <c r="H72" s="16" t="s">
        <v>1</v>
      </c>
    </row>
    <row r="73" spans="1:8" ht="15" customHeight="1" x14ac:dyDescent="0.25">
      <c r="A73" s="10" t="s">
        <v>67</v>
      </c>
      <c r="B73" s="11">
        <v>4105640</v>
      </c>
      <c r="C73" s="10" t="s">
        <v>210</v>
      </c>
      <c r="D73" s="39">
        <v>0</v>
      </c>
      <c r="E73" s="17" t="s">
        <v>212</v>
      </c>
      <c r="F73" s="17" t="s">
        <v>212</v>
      </c>
      <c r="G73" s="17" t="s">
        <v>1</v>
      </c>
      <c r="H73" s="17" t="s">
        <v>1</v>
      </c>
    </row>
    <row r="74" spans="1:8" ht="15" customHeight="1" x14ac:dyDescent="0.25">
      <c r="A74" s="7" t="s">
        <v>68</v>
      </c>
      <c r="B74" s="8">
        <v>4105670</v>
      </c>
      <c r="C74" s="7" t="s">
        <v>210</v>
      </c>
      <c r="D74" s="38">
        <v>0</v>
      </c>
      <c r="E74" s="16" t="s">
        <v>212</v>
      </c>
      <c r="F74" s="16" t="s">
        <v>212</v>
      </c>
      <c r="G74" s="16" t="s">
        <v>1</v>
      </c>
      <c r="H74" s="16" t="s">
        <v>1</v>
      </c>
    </row>
    <row r="75" spans="1:8" ht="15" customHeight="1" x14ac:dyDescent="0.25">
      <c r="A75" s="10" t="s">
        <v>69</v>
      </c>
      <c r="B75" s="11">
        <v>4105910</v>
      </c>
      <c r="C75" s="10" t="s">
        <v>210</v>
      </c>
      <c r="D75" s="39">
        <v>0</v>
      </c>
      <c r="E75" s="17" t="s">
        <v>212</v>
      </c>
      <c r="F75" s="17" t="s">
        <v>212</v>
      </c>
      <c r="G75" s="17" t="s">
        <v>1</v>
      </c>
      <c r="H75" s="17" t="s">
        <v>1</v>
      </c>
    </row>
    <row r="76" spans="1:8" ht="15" customHeight="1" x14ac:dyDescent="0.25">
      <c r="A76" s="7" t="s">
        <v>70</v>
      </c>
      <c r="B76" s="8">
        <v>4101120</v>
      </c>
      <c r="C76" s="7" t="s">
        <v>210</v>
      </c>
      <c r="D76" s="38">
        <v>0</v>
      </c>
      <c r="E76" s="16" t="s">
        <v>212</v>
      </c>
      <c r="F76" s="16" t="s">
        <v>212</v>
      </c>
      <c r="G76" s="16" t="s">
        <v>1</v>
      </c>
      <c r="H76" s="16" t="s">
        <v>1</v>
      </c>
    </row>
    <row r="77" spans="1:8" ht="15" customHeight="1" x14ac:dyDescent="0.25">
      <c r="A77" s="10" t="s">
        <v>71</v>
      </c>
      <c r="B77" s="11">
        <v>4106000</v>
      </c>
      <c r="C77" s="10" t="s">
        <v>210</v>
      </c>
      <c r="D77" s="39">
        <v>0</v>
      </c>
      <c r="E77" s="17" t="s">
        <v>212</v>
      </c>
      <c r="F77" s="17" t="s">
        <v>212</v>
      </c>
      <c r="G77" s="17" t="s">
        <v>1</v>
      </c>
      <c r="H77" s="17" t="s">
        <v>1</v>
      </c>
    </row>
    <row r="78" spans="1:8" ht="15" customHeight="1" x14ac:dyDescent="0.25">
      <c r="A78" s="7" t="s">
        <v>72</v>
      </c>
      <c r="B78" s="8">
        <v>4102490</v>
      </c>
      <c r="C78" s="7" t="s">
        <v>210</v>
      </c>
      <c r="D78" s="38">
        <v>0</v>
      </c>
      <c r="E78" s="16" t="s">
        <v>212</v>
      </c>
      <c r="F78" s="16" t="s">
        <v>212</v>
      </c>
      <c r="G78" s="16" t="s">
        <v>1</v>
      </c>
      <c r="H78" s="16" t="s">
        <v>1</v>
      </c>
    </row>
    <row r="79" spans="1:8" ht="15" customHeight="1" x14ac:dyDescent="0.25">
      <c r="A79" s="10" t="s">
        <v>73</v>
      </c>
      <c r="B79" s="11">
        <v>4103600</v>
      </c>
      <c r="C79" s="10" t="s">
        <v>210</v>
      </c>
      <c r="D79" s="39">
        <v>0</v>
      </c>
      <c r="E79" s="17" t="s">
        <v>212</v>
      </c>
      <c r="F79" s="17" t="s">
        <v>212</v>
      </c>
      <c r="G79" s="17" t="s">
        <v>1</v>
      </c>
      <c r="H79" s="17" t="s">
        <v>1</v>
      </c>
    </row>
    <row r="80" spans="1:8" ht="15" customHeight="1" x14ac:dyDescent="0.25">
      <c r="A80" s="7" t="s">
        <v>74</v>
      </c>
      <c r="B80" s="8">
        <v>4103630</v>
      </c>
      <c r="C80" s="7" t="s">
        <v>210</v>
      </c>
      <c r="D80" s="38">
        <v>0</v>
      </c>
      <c r="E80" s="16" t="s">
        <v>212</v>
      </c>
      <c r="F80" s="16" t="s">
        <v>212</v>
      </c>
      <c r="G80" s="16" t="s">
        <v>1</v>
      </c>
      <c r="H80" s="16" t="s">
        <v>1</v>
      </c>
    </row>
    <row r="81" spans="1:8" ht="15" customHeight="1" x14ac:dyDescent="0.25">
      <c r="A81" s="10" t="s">
        <v>75</v>
      </c>
      <c r="B81" s="11">
        <v>4106120</v>
      </c>
      <c r="C81" s="10" t="s">
        <v>210</v>
      </c>
      <c r="D81" s="39">
        <v>0</v>
      </c>
      <c r="E81" s="17" t="s">
        <v>212</v>
      </c>
      <c r="F81" s="17" t="s">
        <v>212</v>
      </c>
      <c r="G81" s="17" t="s">
        <v>1</v>
      </c>
      <c r="H81" s="17" t="s">
        <v>1</v>
      </c>
    </row>
    <row r="82" spans="1:8" ht="15" customHeight="1" x14ac:dyDescent="0.25">
      <c r="A82" s="7" t="s">
        <v>76</v>
      </c>
      <c r="B82" s="8">
        <v>4100019</v>
      </c>
      <c r="C82" s="7" t="s">
        <v>210</v>
      </c>
      <c r="D82" s="38">
        <v>0</v>
      </c>
      <c r="E82" s="16" t="s">
        <v>212</v>
      </c>
      <c r="F82" s="16" t="s">
        <v>212</v>
      </c>
      <c r="G82" s="16" t="s">
        <v>1</v>
      </c>
      <c r="H82" s="16" t="s">
        <v>1</v>
      </c>
    </row>
    <row r="83" spans="1:8" ht="15" customHeight="1" x14ac:dyDescent="0.25">
      <c r="A83" s="10" t="s">
        <v>77</v>
      </c>
      <c r="B83" s="11">
        <v>4106270</v>
      </c>
      <c r="C83" s="42" t="s">
        <v>237</v>
      </c>
      <c r="D83" s="39">
        <v>0</v>
      </c>
      <c r="E83" s="17" t="s">
        <v>212</v>
      </c>
      <c r="F83" s="17" t="s">
        <v>212</v>
      </c>
      <c r="G83" s="17" t="s">
        <v>1</v>
      </c>
      <c r="H83" s="17" t="s">
        <v>1</v>
      </c>
    </row>
    <row r="84" spans="1:8" ht="15" customHeight="1" x14ac:dyDescent="0.25">
      <c r="A84" s="7" t="s">
        <v>78</v>
      </c>
      <c r="B84" s="8">
        <v>4106300</v>
      </c>
      <c r="C84" s="7" t="s">
        <v>210</v>
      </c>
      <c r="D84" s="38">
        <v>0</v>
      </c>
      <c r="E84" s="16" t="s">
        <v>212</v>
      </c>
      <c r="F84" s="16" t="s">
        <v>212</v>
      </c>
      <c r="G84" s="16" t="s">
        <v>1</v>
      </c>
      <c r="H84" s="16" t="s">
        <v>1</v>
      </c>
    </row>
    <row r="85" spans="1:8" ht="15" customHeight="1" x14ac:dyDescent="0.25">
      <c r="A85" s="10" t="s">
        <v>79</v>
      </c>
      <c r="B85" s="11">
        <v>4100023</v>
      </c>
      <c r="C85" s="10" t="s">
        <v>210</v>
      </c>
      <c r="D85" s="39">
        <v>0</v>
      </c>
      <c r="E85" s="17" t="s">
        <v>212</v>
      </c>
      <c r="F85" s="17" t="s">
        <v>212</v>
      </c>
      <c r="G85" s="17" t="s">
        <v>1</v>
      </c>
      <c r="H85" s="17" t="s">
        <v>1</v>
      </c>
    </row>
    <row r="86" spans="1:8" ht="15" customHeight="1" x14ac:dyDescent="0.25">
      <c r="A86" s="7" t="s">
        <v>80</v>
      </c>
      <c r="B86" s="8">
        <v>4106510</v>
      </c>
      <c r="C86" s="7" t="s">
        <v>210</v>
      </c>
      <c r="D86" s="38">
        <v>0</v>
      </c>
      <c r="E86" s="16" t="s">
        <v>212</v>
      </c>
      <c r="F86" s="16" t="s">
        <v>212</v>
      </c>
      <c r="G86" s="16" t="s">
        <v>1</v>
      </c>
      <c r="H86" s="16" t="s">
        <v>1</v>
      </c>
    </row>
    <row r="87" spans="1:8" ht="15" customHeight="1" x14ac:dyDescent="0.25">
      <c r="A87" s="10" t="s">
        <v>81</v>
      </c>
      <c r="B87" s="11">
        <v>4106600</v>
      </c>
      <c r="C87" s="10" t="s">
        <v>210</v>
      </c>
      <c r="D87" s="39">
        <v>0</v>
      </c>
      <c r="E87" s="17" t="s">
        <v>212</v>
      </c>
      <c r="F87" s="17" t="s">
        <v>212</v>
      </c>
      <c r="G87" s="17" t="s">
        <v>1</v>
      </c>
      <c r="H87" s="17" t="s">
        <v>1</v>
      </c>
    </row>
    <row r="88" spans="1:8" ht="15" customHeight="1" x14ac:dyDescent="0.25">
      <c r="A88" s="7" t="s">
        <v>82</v>
      </c>
      <c r="B88" s="8">
        <v>4106630</v>
      </c>
      <c r="C88" s="7" t="s">
        <v>210</v>
      </c>
      <c r="D88" s="38">
        <v>0</v>
      </c>
      <c r="E88" s="16" t="s">
        <v>212</v>
      </c>
      <c r="F88" s="16" t="s">
        <v>212</v>
      </c>
      <c r="G88" s="16" t="s">
        <v>1</v>
      </c>
      <c r="H88" s="16" t="s">
        <v>1</v>
      </c>
    </row>
    <row r="89" spans="1:8" ht="15" customHeight="1" x14ac:dyDescent="0.25">
      <c r="A89" s="10" t="s">
        <v>83</v>
      </c>
      <c r="B89" s="11">
        <v>4100047</v>
      </c>
      <c r="C89" s="10" t="s">
        <v>210</v>
      </c>
      <c r="D89" s="39">
        <v>0</v>
      </c>
      <c r="E89" s="17" t="s">
        <v>212</v>
      </c>
      <c r="F89" s="17" t="s">
        <v>213</v>
      </c>
      <c r="G89" s="17" t="s">
        <v>213</v>
      </c>
      <c r="H89" s="17" t="s">
        <v>1</v>
      </c>
    </row>
    <row r="90" spans="1:8" ht="15" customHeight="1" x14ac:dyDescent="0.25">
      <c r="A90" s="7" t="s">
        <v>84</v>
      </c>
      <c r="B90" s="8">
        <v>4106740</v>
      </c>
      <c r="C90" s="7" t="s">
        <v>210</v>
      </c>
      <c r="D90" s="38">
        <v>0</v>
      </c>
      <c r="E90" s="16" t="s">
        <v>212</v>
      </c>
      <c r="F90" s="16" t="s">
        <v>212</v>
      </c>
      <c r="G90" s="16" t="s">
        <v>1</v>
      </c>
      <c r="H90" s="16" t="s">
        <v>1</v>
      </c>
    </row>
    <row r="91" spans="1:8" ht="15" customHeight="1" x14ac:dyDescent="0.25">
      <c r="A91" s="10" t="s">
        <v>85</v>
      </c>
      <c r="B91" s="11">
        <v>4106710</v>
      </c>
      <c r="C91" s="10" t="s">
        <v>210</v>
      </c>
      <c r="D91" s="39">
        <v>0</v>
      </c>
      <c r="E91" s="17" t="s">
        <v>212</v>
      </c>
      <c r="F91" s="17" t="s">
        <v>212</v>
      </c>
      <c r="G91" s="17" t="s">
        <v>1</v>
      </c>
      <c r="H91" s="17" t="s">
        <v>1</v>
      </c>
    </row>
    <row r="92" spans="1:8" ht="15" customHeight="1" x14ac:dyDescent="0.25">
      <c r="A92" s="7" t="s">
        <v>86</v>
      </c>
      <c r="B92" s="8">
        <v>4106750</v>
      </c>
      <c r="C92" s="7" t="s">
        <v>210</v>
      </c>
      <c r="D92" s="38">
        <v>0</v>
      </c>
      <c r="E92" s="16" t="s">
        <v>212</v>
      </c>
      <c r="F92" s="16" t="s">
        <v>212</v>
      </c>
      <c r="G92" s="16" t="s">
        <v>1</v>
      </c>
      <c r="H92" s="16" t="s">
        <v>1</v>
      </c>
    </row>
    <row r="93" spans="1:8" ht="15" customHeight="1" x14ac:dyDescent="0.25">
      <c r="A93" s="10" t="s">
        <v>87</v>
      </c>
      <c r="B93" s="11">
        <v>4106780</v>
      </c>
      <c r="C93" s="10" t="s">
        <v>210</v>
      </c>
      <c r="D93" s="39">
        <v>0</v>
      </c>
      <c r="E93" s="17" t="s">
        <v>212</v>
      </c>
      <c r="F93" s="17" t="s">
        <v>212</v>
      </c>
      <c r="G93" s="17" t="s">
        <v>1</v>
      </c>
      <c r="H93" s="17" t="s">
        <v>1</v>
      </c>
    </row>
    <row r="94" spans="1:8" ht="15" customHeight="1" x14ac:dyDescent="0.25">
      <c r="A94" s="7" t="s">
        <v>88</v>
      </c>
      <c r="B94" s="8">
        <v>4106820</v>
      </c>
      <c r="C94" s="7" t="s">
        <v>237</v>
      </c>
      <c r="D94" s="38">
        <v>0</v>
      </c>
      <c r="E94" s="16" t="s">
        <v>212</v>
      </c>
      <c r="F94" s="16" t="s">
        <v>212</v>
      </c>
      <c r="G94" s="16" t="s">
        <v>1</v>
      </c>
      <c r="H94" s="16" t="s">
        <v>1</v>
      </c>
    </row>
    <row r="95" spans="1:8" ht="15" customHeight="1" x14ac:dyDescent="0.25">
      <c r="A95" s="10" t="s">
        <v>89</v>
      </c>
      <c r="B95" s="11">
        <v>4106870</v>
      </c>
      <c r="C95" s="10" t="s">
        <v>210</v>
      </c>
      <c r="D95" s="39">
        <v>0</v>
      </c>
      <c r="E95" s="17" t="s">
        <v>212</v>
      </c>
      <c r="F95" s="17" t="s">
        <v>212</v>
      </c>
      <c r="G95" s="17" t="s">
        <v>1</v>
      </c>
      <c r="H95" s="17" t="s">
        <v>1</v>
      </c>
    </row>
    <row r="96" spans="1:8" ht="15" customHeight="1" x14ac:dyDescent="0.25">
      <c r="A96" s="7" t="s">
        <v>90</v>
      </c>
      <c r="B96" s="8">
        <v>4106930</v>
      </c>
      <c r="C96" s="7" t="s">
        <v>210</v>
      </c>
      <c r="D96" s="38">
        <v>0</v>
      </c>
      <c r="E96" s="16" t="s">
        <v>212</v>
      </c>
      <c r="F96" s="16" t="s">
        <v>212</v>
      </c>
      <c r="G96" s="16" t="s">
        <v>1</v>
      </c>
      <c r="H96" s="16" t="s">
        <v>1</v>
      </c>
    </row>
    <row r="97" spans="1:8" ht="15" customHeight="1" x14ac:dyDescent="0.25">
      <c r="A97" s="10" t="s">
        <v>91</v>
      </c>
      <c r="B97" s="11">
        <v>4106960</v>
      </c>
      <c r="C97" s="10" t="s">
        <v>210</v>
      </c>
      <c r="D97" s="39">
        <v>0</v>
      </c>
      <c r="E97" s="17" t="s">
        <v>212</v>
      </c>
      <c r="F97" s="17" t="s">
        <v>212</v>
      </c>
      <c r="G97" s="17" t="s">
        <v>1</v>
      </c>
      <c r="H97" s="17" t="s">
        <v>1</v>
      </c>
    </row>
    <row r="98" spans="1:8" ht="15" customHeight="1" x14ac:dyDescent="0.25">
      <c r="A98" s="7" t="s">
        <v>92</v>
      </c>
      <c r="B98" s="8">
        <v>4107020</v>
      </c>
      <c r="C98" s="7" t="s">
        <v>210</v>
      </c>
      <c r="D98" s="38">
        <v>0</v>
      </c>
      <c r="E98" s="16" t="s">
        <v>212</v>
      </c>
      <c r="F98" s="16" t="s">
        <v>212</v>
      </c>
      <c r="G98" s="16" t="s">
        <v>1</v>
      </c>
      <c r="H98" s="16" t="s">
        <v>1</v>
      </c>
    </row>
    <row r="99" spans="1:8" ht="15" customHeight="1" x14ac:dyDescent="0.25">
      <c r="A99" s="10" t="s">
        <v>93</v>
      </c>
      <c r="B99" s="11">
        <v>4107080</v>
      </c>
      <c r="C99" s="10" t="s">
        <v>210</v>
      </c>
      <c r="D99" s="39">
        <v>0</v>
      </c>
      <c r="E99" s="17" t="s">
        <v>212</v>
      </c>
      <c r="F99" s="17" t="s">
        <v>212</v>
      </c>
      <c r="G99" s="17" t="s">
        <v>1</v>
      </c>
      <c r="H99" s="17" t="s">
        <v>1</v>
      </c>
    </row>
    <row r="100" spans="1:8" ht="15" customHeight="1" x14ac:dyDescent="0.25">
      <c r="A100" s="7" t="s">
        <v>94</v>
      </c>
      <c r="B100" s="8">
        <v>4100040</v>
      </c>
      <c r="C100" s="7" t="s">
        <v>210</v>
      </c>
      <c r="D100" s="38">
        <v>0</v>
      </c>
      <c r="E100" s="16" t="s">
        <v>212</v>
      </c>
      <c r="F100" s="16" t="s">
        <v>213</v>
      </c>
      <c r="G100" s="16" t="s">
        <v>213</v>
      </c>
      <c r="H100" s="16" t="s">
        <v>1</v>
      </c>
    </row>
    <row r="101" spans="1:8" ht="15" customHeight="1" x14ac:dyDescent="0.25">
      <c r="A101" s="10" t="s">
        <v>95</v>
      </c>
      <c r="B101" s="11">
        <v>4107200</v>
      </c>
      <c r="C101" s="10" t="s">
        <v>210</v>
      </c>
      <c r="D101" s="39">
        <v>0</v>
      </c>
      <c r="E101" s="17" t="s">
        <v>212</v>
      </c>
      <c r="F101" s="17" t="s">
        <v>212</v>
      </c>
      <c r="G101" s="17" t="s">
        <v>1</v>
      </c>
      <c r="H101" s="17" t="s">
        <v>1</v>
      </c>
    </row>
    <row r="102" spans="1:8" ht="15" customHeight="1" x14ac:dyDescent="0.25">
      <c r="A102" s="7" t="s">
        <v>96</v>
      </c>
      <c r="B102" s="8">
        <v>4107280</v>
      </c>
      <c r="C102" s="7" t="s">
        <v>210</v>
      </c>
      <c r="D102" s="38">
        <v>0</v>
      </c>
      <c r="E102" s="16" t="s">
        <v>212</v>
      </c>
      <c r="F102" s="16" t="s">
        <v>212</v>
      </c>
      <c r="G102" s="16" t="s">
        <v>1</v>
      </c>
      <c r="H102" s="16" t="s">
        <v>1</v>
      </c>
    </row>
    <row r="103" spans="1:8" ht="15" customHeight="1" x14ac:dyDescent="0.25">
      <c r="A103" s="10" t="s">
        <v>97</v>
      </c>
      <c r="B103" s="11">
        <v>4107230</v>
      </c>
      <c r="C103" s="10" t="s">
        <v>210</v>
      </c>
      <c r="D103" s="39">
        <v>0</v>
      </c>
      <c r="E103" s="17" t="s">
        <v>212</v>
      </c>
      <c r="F103" s="17" t="s">
        <v>212</v>
      </c>
      <c r="G103" s="17" t="s">
        <v>1</v>
      </c>
      <c r="H103" s="17" t="s">
        <v>1</v>
      </c>
    </row>
    <row r="104" spans="1:8" ht="15" customHeight="1" x14ac:dyDescent="0.25">
      <c r="A104" s="7" t="s">
        <v>98</v>
      </c>
      <c r="B104" s="8">
        <v>4107380</v>
      </c>
      <c r="C104" s="7" t="s">
        <v>210</v>
      </c>
      <c r="D104" s="38">
        <v>0</v>
      </c>
      <c r="E104" s="16" t="s">
        <v>212</v>
      </c>
      <c r="F104" s="16" t="s">
        <v>212</v>
      </c>
      <c r="G104" s="16" t="s">
        <v>1</v>
      </c>
      <c r="H104" s="16" t="s">
        <v>1</v>
      </c>
    </row>
    <row r="105" spans="1:8" ht="15" customHeight="1" x14ac:dyDescent="0.25">
      <c r="A105" s="10" t="s">
        <v>99</v>
      </c>
      <c r="B105" s="11">
        <v>4107500</v>
      </c>
      <c r="C105" s="42" t="s">
        <v>237</v>
      </c>
      <c r="D105" s="39">
        <v>0</v>
      </c>
      <c r="E105" s="17" t="s">
        <v>212</v>
      </c>
      <c r="F105" s="17" t="s">
        <v>212</v>
      </c>
      <c r="G105" s="17" t="s">
        <v>1</v>
      </c>
      <c r="H105" s="17" t="s">
        <v>1</v>
      </c>
    </row>
    <row r="106" spans="1:8" ht="15" customHeight="1" x14ac:dyDescent="0.25">
      <c r="A106" s="7" t="s">
        <v>100</v>
      </c>
      <c r="B106" s="8">
        <v>4107530</v>
      </c>
      <c r="C106" s="7" t="s">
        <v>210</v>
      </c>
      <c r="D106" s="38">
        <v>0</v>
      </c>
      <c r="E106" s="16" t="s">
        <v>212</v>
      </c>
      <c r="F106" s="16" t="s">
        <v>212</v>
      </c>
      <c r="G106" s="16" t="s">
        <v>1</v>
      </c>
      <c r="H106" s="16" t="s">
        <v>1</v>
      </c>
    </row>
    <row r="107" spans="1:8" ht="15" customHeight="1" x14ac:dyDescent="0.25">
      <c r="A107" s="10" t="s">
        <v>101</v>
      </c>
      <c r="B107" s="11">
        <v>4107590</v>
      </c>
      <c r="C107" s="10" t="s">
        <v>210</v>
      </c>
      <c r="D107" s="39">
        <v>0</v>
      </c>
      <c r="E107" s="17" t="s">
        <v>212</v>
      </c>
      <c r="F107" s="17" t="s">
        <v>212</v>
      </c>
      <c r="G107" s="17" t="s">
        <v>1</v>
      </c>
      <c r="H107" s="17" t="s">
        <v>1</v>
      </c>
    </row>
    <row r="108" spans="1:8" ht="15" customHeight="1" x14ac:dyDescent="0.25">
      <c r="A108" s="7" t="s">
        <v>102</v>
      </c>
      <c r="B108" s="8">
        <v>4100042</v>
      </c>
      <c r="C108" s="7" t="s">
        <v>210</v>
      </c>
      <c r="D108" s="38">
        <v>0</v>
      </c>
      <c r="E108" s="16" t="s">
        <v>212</v>
      </c>
      <c r="F108" s="16" t="s">
        <v>212</v>
      </c>
      <c r="G108" s="16" t="s">
        <v>1</v>
      </c>
      <c r="H108" s="16" t="s">
        <v>1</v>
      </c>
    </row>
    <row r="109" spans="1:8" x14ac:dyDescent="0.25">
      <c r="A109" s="10" t="s">
        <v>103</v>
      </c>
      <c r="B109" s="11">
        <v>4107710</v>
      </c>
      <c r="C109" s="10" t="s">
        <v>210</v>
      </c>
      <c r="D109" s="39">
        <v>0</v>
      </c>
      <c r="E109" s="17" t="s">
        <v>212</v>
      </c>
      <c r="F109" s="17" t="s">
        <v>212</v>
      </c>
      <c r="G109" s="17" t="s">
        <v>1</v>
      </c>
      <c r="H109" s="17" t="s">
        <v>1</v>
      </c>
    </row>
    <row r="110" spans="1:8" ht="15" customHeight="1" x14ac:dyDescent="0.25">
      <c r="A110" s="7" t="s">
        <v>104</v>
      </c>
      <c r="B110" s="8">
        <v>4107740</v>
      </c>
      <c r="C110" s="7" t="s">
        <v>210</v>
      </c>
      <c r="D110" s="38">
        <v>0</v>
      </c>
      <c r="E110" s="16" t="s">
        <v>212</v>
      </c>
      <c r="F110" s="16" t="s">
        <v>212</v>
      </c>
      <c r="G110" s="16" t="s">
        <v>1</v>
      </c>
      <c r="H110" s="16" t="s">
        <v>1</v>
      </c>
    </row>
    <row r="111" spans="1:8" ht="15" customHeight="1" x14ac:dyDescent="0.25">
      <c r="A111" s="10" t="s">
        <v>105</v>
      </c>
      <c r="B111" s="11">
        <v>4107980</v>
      </c>
      <c r="C111" s="10" t="s">
        <v>210</v>
      </c>
      <c r="D111" s="39">
        <v>0</v>
      </c>
      <c r="E111" s="17" t="s">
        <v>212</v>
      </c>
      <c r="F111" s="17" t="s">
        <v>212</v>
      </c>
      <c r="G111" s="17" t="s">
        <v>1</v>
      </c>
      <c r="H111" s="17" t="s">
        <v>1</v>
      </c>
    </row>
    <row r="112" spans="1:8" ht="15" customHeight="1" x14ac:dyDescent="0.25">
      <c r="A112" s="7" t="s">
        <v>106</v>
      </c>
      <c r="B112" s="8">
        <v>4108010</v>
      </c>
      <c r="C112" s="7" t="s">
        <v>210</v>
      </c>
      <c r="D112" s="38">
        <v>0</v>
      </c>
      <c r="E112" s="16" t="s">
        <v>212</v>
      </c>
      <c r="F112" s="16" t="s">
        <v>212</v>
      </c>
      <c r="G112" s="16" t="s">
        <v>1</v>
      </c>
      <c r="H112" s="16" t="s">
        <v>1</v>
      </c>
    </row>
    <row r="113" spans="1:8" ht="15" customHeight="1" x14ac:dyDescent="0.25">
      <c r="A113" s="10" t="s">
        <v>107</v>
      </c>
      <c r="B113" s="11">
        <v>4108040</v>
      </c>
      <c r="C113" s="10" t="s">
        <v>210</v>
      </c>
      <c r="D113" s="39">
        <v>0</v>
      </c>
      <c r="E113" s="17" t="s">
        <v>212</v>
      </c>
      <c r="F113" s="17" t="s">
        <v>212</v>
      </c>
      <c r="G113" s="17" t="s">
        <v>1</v>
      </c>
      <c r="H113" s="17" t="s">
        <v>1</v>
      </c>
    </row>
    <row r="114" spans="1:8" ht="15" customHeight="1" x14ac:dyDescent="0.25">
      <c r="A114" s="7" t="s">
        <v>108</v>
      </c>
      <c r="B114" s="8">
        <v>4108160</v>
      </c>
      <c r="C114" s="7" t="s">
        <v>210</v>
      </c>
      <c r="D114" s="38">
        <v>0</v>
      </c>
      <c r="E114" s="16" t="s">
        <v>212</v>
      </c>
      <c r="F114" s="16" t="s">
        <v>212</v>
      </c>
      <c r="G114" s="16" t="s">
        <v>1</v>
      </c>
      <c r="H114" s="16" t="s">
        <v>1</v>
      </c>
    </row>
    <row r="115" spans="1:8" ht="15" customHeight="1" x14ac:dyDescent="0.25">
      <c r="A115" s="10" t="s">
        <v>109</v>
      </c>
      <c r="B115" s="11">
        <v>4108280</v>
      </c>
      <c r="C115" s="10" t="s">
        <v>210</v>
      </c>
      <c r="D115" s="39">
        <v>0</v>
      </c>
      <c r="E115" s="17" t="s">
        <v>212</v>
      </c>
      <c r="F115" s="17" t="s">
        <v>212</v>
      </c>
      <c r="G115" s="17" t="s">
        <v>1</v>
      </c>
      <c r="H115" s="17" t="s">
        <v>1</v>
      </c>
    </row>
    <row r="116" spans="1:8" ht="15" customHeight="1" x14ac:dyDescent="0.25">
      <c r="A116" s="7" t="s">
        <v>110</v>
      </c>
      <c r="B116" s="8">
        <v>4108310</v>
      </c>
      <c r="C116" s="7" t="s">
        <v>210</v>
      </c>
      <c r="D116" s="38">
        <v>0</v>
      </c>
      <c r="E116" s="16" t="s">
        <v>212</v>
      </c>
      <c r="F116" s="16" t="s">
        <v>212</v>
      </c>
      <c r="G116" s="16" t="s">
        <v>1</v>
      </c>
      <c r="H116" s="16" t="s">
        <v>1</v>
      </c>
    </row>
    <row r="117" spans="1:8" ht="15" customHeight="1" x14ac:dyDescent="0.25">
      <c r="A117" s="10" t="s">
        <v>111</v>
      </c>
      <c r="B117" s="11">
        <v>4108430</v>
      </c>
      <c r="C117" s="10" t="s">
        <v>210</v>
      </c>
      <c r="D117" s="39">
        <v>0</v>
      </c>
      <c r="E117" s="17" t="s">
        <v>212</v>
      </c>
      <c r="F117" s="17" t="s">
        <v>212</v>
      </c>
      <c r="G117" s="17" t="s">
        <v>1</v>
      </c>
      <c r="H117" s="17" t="s">
        <v>1</v>
      </c>
    </row>
    <row r="118" spans="1:8" ht="15" customHeight="1" x14ac:dyDescent="0.25">
      <c r="A118" s="7" t="s">
        <v>112</v>
      </c>
      <c r="B118" s="8">
        <v>4108460</v>
      </c>
      <c r="C118" s="7" t="s">
        <v>210</v>
      </c>
      <c r="D118" s="38">
        <v>0</v>
      </c>
      <c r="E118" s="16" t="s">
        <v>212</v>
      </c>
      <c r="F118" s="16" t="s">
        <v>212</v>
      </c>
      <c r="G118" s="16" t="s">
        <v>1</v>
      </c>
      <c r="H118" s="16" t="s">
        <v>1</v>
      </c>
    </row>
    <row r="119" spans="1:8" ht="15" customHeight="1" x14ac:dyDescent="0.25">
      <c r="A119" s="10" t="s">
        <v>113</v>
      </c>
      <c r="B119" s="11">
        <v>4108520</v>
      </c>
      <c r="C119" s="10" t="s">
        <v>210</v>
      </c>
      <c r="D119" s="39">
        <v>0</v>
      </c>
      <c r="E119" s="17" t="s">
        <v>212</v>
      </c>
      <c r="F119" s="17" t="s">
        <v>212</v>
      </c>
      <c r="G119" s="17" t="s">
        <v>1</v>
      </c>
      <c r="H119" s="17" t="s">
        <v>1</v>
      </c>
    </row>
    <row r="120" spans="1:8" ht="15" customHeight="1" x14ac:dyDescent="0.25">
      <c r="A120" s="7" t="s">
        <v>114</v>
      </c>
      <c r="B120" s="8">
        <v>4108550</v>
      </c>
      <c r="C120" s="7" t="s">
        <v>210</v>
      </c>
      <c r="D120" s="38">
        <v>0</v>
      </c>
      <c r="E120" s="16" t="s">
        <v>212</v>
      </c>
      <c r="F120" s="16" t="s">
        <v>212</v>
      </c>
      <c r="G120" s="16" t="s">
        <v>1</v>
      </c>
      <c r="H120" s="16" t="s">
        <v>1</v>
      </c>
    </row>
    <row r="121" spans="1:8" ht="15" customHeight="1" x14ac:dyDescent="0.25">
      <c r="A121" s="10" t="s">
        <v>115</v>
      </c>
      <c r="B121" s="11">
        <v>4100640</v>
      </c>
      <c r="C121" s="10" t="s">
        <v>210</v>
      </c>
      <c r="D121" s="39">
        <v>0</v>
      </c>
      <c r="E121" s="17" t="s">
        <v>212</v>
      </c>
      <c r="F121" s="17" t="s">
        <v>213</v>
      </c>
      <c r="G121" s="17" t="s">
        <v>213</v>
      </c>
      <c r="H121" s="17" t="s">
        <v>1</v>
      </c>
    </row>
    <row r="122" spans="1:8" ht="15" customHeight="1" x14ac:dyDescent="0.25">
      <c r="A122" s="7" t="s">
        <v>116</v>
      </c>
      <c r="B122" s="8">
        <v>4108650</v>
      </c>
      <c r="C122" s="7" t="s">
        <v>210</v>
      </c>
      <c r="D122" s="38">
        <v>0</v>
      </c>
      <c r="E122" s="16" t="s">
        <v>212</v>
      </c>
      <c r="F122" s="16" t="s">
        <v>212</v>
      </c>
      <c r="G122" s="16" t="s">
        <v>1</v>
      </c>
      <c r="H122" s="16" t="s">
        <v>1</v>
      </c>
    </row>
    <row r="123" spans="1:8" ht="15" customHeight="1" x14ac:dyDescent="0.25">
      <c r="A123" s="10" t="s">
        <v>117</v>
      </c>
      <c r="B123" s="11">
        <v>4108700</v>
      </c>
      <c r="C123" s="10" t="s">
        <v>210</v>
      </c>
      <c r="D123" s="39">
        <v>0</v>
      </c>
      <c r="E123" s="17" t="s">
        <v>212</v>
      </c>
      <c r="F123" s="17" t="s">
        <v>212</v>
      </c>
      <c r="G123" s="17" t="s">
        <v>1</v>
      </c>
      <c r="H123" s="17" t="s">
        <v>1</v>
      </c>
    </row>
    <row r="124" spans="1:8" ht="15" customHeight="1" x14ac:dyDescent="0.25">
      <c r="A124" s="7" t="s">
        <v>118</v>
      </c>
      <c r="B124" s="8">
        <v>4108720</v>
      </c>
      <c r="C124" s="7" t="s">
        <v>210</v>
      </c>
      <c r="D124" s="38">
        <v>0</v>
      </c>
      <c r="E124" s="16" t="s">
        <v>212</v>
      </c>
      <c r="F124" s="16" t="s">
        <v>212</v>
      </c>
      <c r="G124" s="16" t="s">
        <v>1</v>
      </c>
      <c r="H124" s="16" t="s">
        <v>1</v>
      </c>
    </row>
    <row r="125" spans="1:8" ht="15" customHeight="1" x14ac:dyDescent="0.25">
      <c r="A125" s="10" t="s">
        <v>119</v>
      </c>
      <c r="B125" s="11">
        <v>4108820</v>
      </c>
      <c r="C125" s="10" t="s">
        <v>210</v>
      </c>
      <c r="D125" s="39">
        <v>0</v>
      </c>
      <c r="E125" s="17" t="s">
        <v>212</v>
      </c>
      <c r="F125" s="17" t="s">
        <v>212</v>
      </c>
      <c r="G125" s="17" t="s">
        <v>1</v>
      </c>
      <c r="H125" s="17" t="s">
        <v>1</v>
      </c>
    </row>
    <row r="126" spans="1:8" ht="15" customHeight="1" x14ac:dyDescent="0.25">
      <c r="A126" s="7" t="s">
        <v>120</v>
      </c>
      <c r="B126" s="8">
        <v>4108830</v>
      </c>
      <c r="C126" s="7" t="s">
        <v>210</v>
      </c>
      <c r="D126" s="38">
        <v>0</v>
      </c>
      <c r="E126" s="16" t="s">
        <v>212</v>
      </c>
      <c r="F126" s="16" t="s">
        <v>212</v>
      </c>
      <c r="G126" s="16" t="s">
        <v>1</v>
      </c>
      <c r="H126" s="16" t="s">
        <v>1</v>
      </c>
    </row>
    <row r="127" spans="1:8" ht="15" customHeight="1" x14ac:dyDescent="0.25">
      <c r="A127" s="10" t="s">
        <v>121</v>
      </c>
      <c r="B127" s="11">
        <v>4104350</v>
      </c>
      <c r="C127" s="10" t="s">
        <v>210</v>
      </c>
      <c r="D127" s="39">
        <v>0</v>
      </c>
      <c r="E127" s="17" t="s">
        <v>212</v>
      </c>
      <c r="F127" s="17" t="s">
        <v>212</v>
      </c>
      <c r="G127" s="17" t="s">
        <v>1</v>
      </c>
      <c r="H127" s="17" t="s">
        <v>1</v>
      </c>
    </row>
    <row r="128" spans="1:8" ht="15" customHeight="1" x14ac:dyDescent="0.25">
      <c r="A128" s="7" t="s">
        <v>122</v>
      </c>
      <c r="B128" s="8">
        <v>4111400</v>
      </c>
      <c r="C128" s="7" t="s">
        <v>210</v>
      </c>
      <c r="D128" s="38">
        <v>0</v>
      </c>
      <c r="E128" s="16" t="s">
        <v>212</v>
      </c>
      <c r="F128" s="16" t="s">
        <v>212</v>
      </c>
      <c r="G128" s="16" t="s">
        <v>1</v>
      </c>
      <c r="H128" s="16" t="s">
        <v>1</v>
      </c>
    </row>
    <row r="129" spans="1:8" ht="15" customHeight="1" x14ac:dyDescent="0.25">
      <c r="A129" s="10" t="s">
        <v>123</v>
      </c>
      <c r="B129" s="11">
        <v>4108880</v>
      </c>
      <c r="C129" s="10" t="s">
        <v>210</v>
      </c>
      <c r="D129" s="39">
        <v>0</v>
      </c>
      <c r="E129" s="17" t="s">
        <v>212</v>
      </c>
      <c r="F129" s="17" t="s">
        <v>212</v>
      </c>
      <c r="G129" s="17" t="s">
        <v>1</v>
      </c>
      <c r="H129" s="17" t="s">
        <v>1</v>
      </c>
    </row>
    <row r="130" spans="1:8" ht="15" customHeight="1" x14ac:dyDescent="0.25">
      <c r="A130" s="7" t="s">
        <v>124</v>
      </c>
      <c r="B130" s="8">
        <v>4108940</v>
      </c>
      <c r="C130" s="7" t="s">
        <v>210</v>
      </c>
      <c r="D130" s="38">
        <v>0</v>
      </c>
      <c r="E130" s="16" t="s">
        <v>212</v>
      </c>
      <c r="F130" s="16" t="s">
        <v>212</v>
      </c>
      <c r="G130" s="16" t="s">
        <v>1</v>
      </c>
      <c r="H130" s="16" t="s">
        <v>1</v>
      </c>
    </row>
    <row r="131" spans="1:8" ht="15" customHeight="1" x14ac:dyDescent="0.25">
      <c r="A131" s="10" t="s">
        <v>125</v>
      </c>
      <c r="B131" s="11">
        <v>4100020</v>
      </c>
      <c r="C131" s="10" t="s">
        <v>210</v>
      </c>
      <c r="D131" s="39">
        <v>0</v>
      </c>
      <c r="E131" s="17" t="s">
        <v>212</v>
      </c>
      <c r="F131" s="17" t="s">
        <v>212</v>
      </c>
      <c r="G131" s="17" t="s">
        <v>1</v>
      </c>
      <c r="H131" s="17" t="s">
        <v>1</v>
      </c>
    </row>
    <row r="132" spans="1:8" ht="15" customHeight="1" x14ac:dyDescent="0.25">
      <c r="A132" s="7" t="s">
        <v>126</v>
      </c>
      <c r="B132" s="8">
        <v>4100048</v>
      </c>
      <c r="C132" s="7" t="s">
        <v>210</v>
      </c>
      <c r="D132" s="38">
        <v>0</v>
      </c>
      <c r="E132" s="16" t="s">
        <v>212</v>
      </c>
      <c r="F132" s="16" t="s">
        <v>212</v>
      </c>
      <c r="G132" s="16" t="s">
        <v>1</v>
      </c>
      <c r="H132" s="16" t="s">
        <v>1</v>
      </c>
    </row>
    <row r="133" spans="1:8" ht="15" customHeight="1" x14ac:dyDescent="0.25">
      <c r="A133" s="10" t="s">
        <v>127</v>
      </c>
      <c r="B133" s="11">
        <v>4109000</v>
      </c>
      <c r="C133" s="10" t="s">
        <v>210</v>
      </c>
      <c r="D133" s="39">
        <v>0</v>
      </c>
      <c r="E133" s="17" t="s">
        <v>212</v>
      </c>
      <c r="F133" s="17" t="s">
        <v>212</v>
      </c>
      <c r="G133" s="17" t="s">
        <v>1</v>
      </c>
      <c r="H133" s="17" t="s">
        <v>1</v>
      </c>
    </row>
    <row r="134" spans="1:8" ht="15" customHeight="1" x14ac:dyDescent="0.25">
      <c r="A134" s="7" t="s">
        <v>128</v>
      </c>
      <c r="B134" s="8">
        <v>4109120</v>
      </c>
      <c r="C134" s="7" t="s">
        <v>210</v>
      </c>
      <c r="D134" s="38">
        <v>0</v>
      </c>
      <c r="E134" s="16" t="s">
        <v>212</v>
      </c>
      <c r="F134" s="16" t="s">
        <v>212</v>
      </c>
      <c r="G134" s="16" t="s">
        <v>1</v>
      </c>
      <c r="H134" s="16" t="s">
        <v>1</v>
      </c>
    </row>
    <row r="135" spans="1:8" ht="15" customHeight="1" x14ac:dyDescent="0.25">
      <c r="A135" s="10" t="s">
        <v>129</v>
      </c>
      <c r="B135" s="11">
        <v>4109150</v>
      </c>
      <c r="C135" s="10" t="s">
        <v>210</v>
      </c>
      <c r="D135" s="39">
        <v>0</v>
      </c>
      <c r="E135" s="17" t="s">
        <v>212</v>
      </c>
      <c r="F135" s="17" t="s">
        <v>212</v>
      </c>
      <c r="G135" s="17" t="s">
        <v>1</v>
      </c>
      <c r="H135" s="17" t="s">
        <v>1</v>
      </c>
    </row>
    <row r="136" spans="1:8" ht="15" customHeight="1" x14ac:dyDescent="0.25">
      <c r="A136" s="7" t="s">
        <v>130</v>
      </c>
      <c r="B136" s="8">
        <v>4100045</v>
      </c>
      <c r="C136" s="7" t="s">
        <v>210</v>
      </c>
      <c r="D136" s="38">
        <v>0</v>
      </c>
      <c r="E136" s="16" t="s">
        <v>212</v>
      </c>
      <c r="F136" s="16" t="s">
        <v>212</v>
      </c>
      <c r="G136" s="16" t="s">
        <v>1</v>
      </c>
      <c r="H136" s="16" t="s">
        <v>1</v>
      </c>
    </row>
    <row r="137" spans="1:8" ht="15" customHeight="1" x14ac:dyDescent="0.25">
      <c r="A137" s="10" t="s">
        <v>131</v>
      </c>
      <c r="B137" s="11">
        <v>4100043</v>
      </c>
      <c r="C137" s="10" t="s">
        <v>210</v>
      </c>
      <c r="D137" s="39">
        <v>0</v>
      </c>
      <c r="E137" s="17" t="s">
        <v>212</v>
      </c>
      <c r="F137" s="17" t="s">
        <v>212</v>
      </c>
      <c r="G137" s="17" t="s">
        <v>1</v>
      </c>
      <c r="H137" s="17" t="s">
        <v>1</v>
      </c>
    </row>
    <row r="138" spans="1:8" ht="15" customHeight="1" x14ac:dyDescent="0.25">
      <c r="A138" s="7" t="s">
        <v>132</v>
      </c>
      <c r="B138" s="8">
        <v>4109270</v>
      </c>
      <c r="C138" s="7" t="s">
        <v>210</v>
      </c>
      <c r="D138" s="38">
        <v>0</v>
      </c>
      <c r="E138" s="16" t="s">
        <v>212</v>
      </c>
      <c r="F138" s="16" t="s">
        <v>212</v>
      </c>
      <c r="G138" s="16" t="s">
        <v>1</v>
      </c>
      <c r="H138" s="16" t="s">
        <v>1</v>
      </c>
    </row>
    <row r="139" spans="1:8" ht="15" customHeight="1" x14ac:dyDescent="0.25">
      <c r="A139" s="10" t="s">
        <v>133</v>
      </c>
      <c r="B139" s="11">
        <v>4109330</v>
      </c>
      <c r="C139" s="10" t="s">
        <v>210</v>
      </c>
      <c r="D139" s="39">
        <v>0</v>
      </c>
      <c r="E139" s="17" t="s">
        <v>212</v>
      </c>
      <c r="F139" s="17" t="s">
        <v>212</v>
      </c>
      <c r="G139" s="17" t="s">
        <v>1</v>
      </c>
      <c r="H139" s="17" t="s">
        <v>1</v>
      </c>
    </row>
    <row r="140" spans="1:8" ht="15" customHeight="1" x14ac:dyDescent="0.25">
      <c r="A140" s="7" t="s">
        <v>134</v>
      </c>
      <c r="B140" s="31" t="s">
        <v>135</v>
      </c>
      <c r="C140" s="7" t="s">
        <v>210</v>
      </c>
      <c r="D140" s="38">
        <v>0</v>
      </c>
      <c r="E140" s="16" t="s">
        <v>212</v>
      </c>
      <c r="F140" s="16" t="s">
        <v>212</v>
      </c>
      <c r="G140" s="16" t="s">
        <v>1</v>
      </c>
      <c r="H140" s="16" t="s">
        <v>1</v>
      </c>
    </row>
    <row r="141" spans="1:8" ht="15" customHeight="1" x14ac:dyDescent="0.25">
      <c r="A141" s="10" t="s">
        <v>136</v>
      </c>
      <c r="B141" s="11">
        <v>4110890</v>
      </c>
      <c r="C141" s="10" t="s">
        <v>210</v>
      </c>
      <c r="D141" s="39">
        <v>0</v>
      </c>
      <c r="E141" s="17" t="s">
        <v>212</v>
      </c>
      <c r="F141" s="17" t="s">
        <v>212</v>
      </c>
      <c r="G141" s="17" t="s">
        <v>1</v>
      </c>
      <c r="H141" s="17" t="s">
        <v>1</v>
      </c>
    </row>
    <row r="142" spans="1:8" ht="15" customHeight="1" x14ac:dyDescent="0.25">
      <c r="A142" s="7" t="s">
        <v>137</v>
      </c>
      <c r="B142" s="8">
        <v>4109430</v>
      </c>
      <c r="C142" s="7" t="s">
        <v>210</v>
      </c>
      <c r="D142" s="38">
        <v>0</v>
      </c>
      <c r="E142" s="16" t="s">
        <v>212</v>
      </c>
      <c r="F142" s="16" t="s">
        <v>212</v>
      </c>
      <c r="G142" s="16" t="s">
        <v>1</v>
      </c>
      <c r="H142" s="16" t="s">
        <v>1</v>
      </c>
    </row>
    <row r="143" spans="1:8" ht="15" customHeight="1" x14ac:dyDescent="0.25">
      <c r="A143" s="10" t="s">
        <v>138</v>
      </c>
      <c r="B143" s="11">
        <v>4109480</v>
      </c>
      <c r="C143" s="10" t="s">
        <v>210</v>
      </c>
      <c r="D143" s="39">
        <v>0</v>
      </c>
      <c r="E143" s="17" t="s">
        <v>212</v>
      </c>
      <c r="F143" s="17" t="s">
        <v>212</v>
      </c>
      <c r="G143" s="17" t="s">
        <v>1</v>
      </c>
      <c r="H143" s="17" t="s">
        <v>1</v>
      </c>
    </row>
    <row r="144" spans="1:8" ht="15" customHeight="1" x14ac:dyDescent="0.25">
      <c r="A144" s="7" t="s">
        <v>139</v>
      </c>
      <c r="B144" s="8">
        <v>4109510</v>
      </c>
      <c r="C144" s="7" t="s">
        <v>210</v>
      </c>
      <c r="D144" s="38">
        <v>0</v>
      </c>
      <c r="E144" s="16" t="s">
        <v>212</v>
      </c>
      <c r="F144" s="16" t="s">
        <v>212</v>
      </c>
      <c r="G144" s="16" t="s">
        <v>1</v>
      </c>
      <c r="H144" s="16" t="s">
        <v>1</v>
      </c>
    </row>
    <row r="145" spans="1:8" ht="15" customHeight="1" x14ac:dyDescent="0.25">
      <c r="A145" s="10" t="s">
        <v>140</v>
      </c>
      <c r="B145" s="11">
        <v>4109530</v>
      </c>
      <c r="C145" s="10" t="s">
        <v>210</v>
      </c>
      <c r="D145" s="39">
        <v>0</v>
      </c>
      <c r="E145" s="17" t="s">
        <v>212</v>
      </c>
      <c r="F145" s="17" t="s">
        <v>212</v>
      </c>
      <c r="G145" s="17" t="s">
        <v>1</v>
      </c>
      <c r="H145" s="17" t="s">
        <v>1</v>
      </c>
    </row>
    <row r="146" spans="1:8" ht="15" customHeight="1" x14ac:dyDescent="0.25">
      <c r="A146" s="7" t="s">
        <v>141</v>
      </c>
      <c r="B146" s="8">
        <v>4109600</v>
      </c>
      <c r="C146" s="7" t="s">
        <v>210</v>
      </c>
      <c r="D146" s="38">
        <v>0</v>
      </c>
      <c r="E146" s="16" t="s">
        <v>212</v>
      </c>
      <c r="F146" s="16" t="s">
        <v>212</v>
      </c>
      <c r="G146" s="16" t="s">
        <v>1</v>
      </c>
      <c r="H146" s="16" t="s">
        <v>1</v>
      </c>
    </row>
    <row r="147" spans="1:8" ht="15" customHeight="1" x14ac:dyDescent="0.25">
      <c r="A147" s="10" t="s">
        <v>142</v>
      </c>
      <c r="B147" s="11">
        <v>4109630</v>
      </c>
      <c r="C147" s="10" t="s">
        <v>210</v>
      </c>
      <c r="D147" s="39">
        <v>0</v>
      </c>
      <c r="E147" s="17" t="s">
        <v>212</v>
      </c>
      <c r="F147" s="17" t="s">
        <v>212</v>
      </c>
      <c r="G147" s="17" t="s">
        <v>1</v>
      </c>
      <c r="H147" s="17" t="s">
        <v>1</v>
      </c>
    </row>
    <row r="148" spans="1:8" ht="15" customHeight="1" x14ac:dyDescent="0.25">
      <c r="A148" s="7" t="s">
        <v>143</v>
      </c>
      <c r="B148" s="8">
        <v>4109660</v>
      </c>
      <c r="C148" s="7" t="s">
        <v>210</v>
      </c>
      <c r="D148" s="38">
        <v>0</v>
      </c>
      <c r="E148" s="16" t="s">
        <v>212</v>
      </c>
      <c r="F148" s="16" t="s">
        <v>212</v>
      </c>
      <c r="G148" s="16" t="s">
        <v>1</v>
      </c>
      <c r="H148" s="16" t="s">
        <v>1</v>
      </c>
    </row>
    <row r="149" spans="1:8" ht="15" customHeight="1" x14ac:dyDescent="0.25">
      <c r="A149" s="10" t="s">
        <v>144</v>
      </c>
      <c r="B149" s="11">
        <v>4109690</v>
      </c>
      <c r="C149" s="10" t="s">
        <v>210</v>
      </c>
      <c r="D149" s="39">
        <v>0</v>
      </c>
      <c r="E149" s="17" t="s">
        <v>212</v>
      </c>
      <c r="F149" s="17" t="s">
        <v>212</v>
      </c>
      <c r="G149" s="17" t="s">
        <v>1</v>
      </c>
      <c r="H149" s="17" t="s">
        <v>1</v>
      </c>
    </row>
    <row r="150" spans="1:8" ht="15" customHeight="1" x14ac:dyDescent="0.25">
      <c r="A150" s="7" t="s">
        <v>145</v>
      </c>
      <c r="B150" s="8">
        <v>4109720</v>
      </c>
      <c r="C150" s="7" t="s">
        <v>210</v>
      </c>
      <c r="D150" s="38">
        <v>0</v>
      </c>
      <c r="E150" s="16" t="s">
        <v>212</v>
      </c>
      <c r="F150" s="16" t="s">
        <v>212</v>
      </c>
      <c r="G150" s="16" t="s">
        <v>1</v>
      </c>
      <c r="H150" s="16" t="s">
        <v>1</v>
      </c>
    </row>
    <row r="151" spans="1:8" ht="15" customHeight="1" x14ac:dyDescent="0.25">
      <c r="A151" s="10" t="s">
        <v>146</v>
      </c>
      <c r="B151" s="11">
        <v>4109750</v>
      </c>
      <c r="C151" s="10" t="s">
        <v>210</v>
      </c>
      <c r="D151" s="39">
        <v>0</v>
      </c>
      <c r="E151" s="17" t="s">
        <v>212</v>
      </c>
      <c r="F151" s="17" t="s">
        <v>212</v>
      </c>
      <c r="G151" s="17" t="s">
        <v>1</v>
      </c>
      <c r="H151" s="17" t="s">
        <v>1</v>
      </c>
    </row>
    <row r="152" spans="1:8" ht="15" customHeight="1" x14ac:dyDescent="0.25">
      <c r="A152" s="7" t="s">
        <v>147</v>
      </c>
      <c r="B152" s="8">
        <v>4109870</v>
      </c>
      <c r="C152" s="7" t="s">
        <v>210</v>
      </c>
      <c r="D152" s="38">
        <v>0</v>
      </c>
      <c r="E152" s="16" t="s">
        <v>212</v>
      </c>
      <c r="F152" s="16" t="s">
        <v>212</v>
      </c>
      <c r="G152" s="16" t="s">
        <v>1</v>
      </c>
      <c r="H152" s="16" t="s">
        <v>1</v>
      </c>
    </row>
    <row r="153" spans="1:8" ht="15" customHeight="1" x14ac:dyDescent="0.25">
      <c r="A153" s="10" t="s">
        <v>148</v>
      </c>
      <c r="B153" s="11">
        <v>4109960</v>
      </c>
      <c r="C153" s="10" t="s">
        <v>210</v>
      </c>
      <c r="D153" s="39">
        <v>0</v>
      </c>
      <c r="E153" s="17" t="s">
        <v>212</v>
      </c>
      <c r="F153" s="17" t="s">
        <v>212</v>
      </c>
      <c r="G153" s="17" t="s">
        <v>1</v>
      </c>
      <c r="H153" s="17" t="s">
        <v>1</v>
      </c>
    </row>
    <row r="154" spans="1:8" ht="15" customHeight="1" x14ac:dyDescent="0.25">
      <c r="A154" s="7" t="s">
        <v>149</v>
      </c>
      <c r="B154" s="8">
        <v>4110020</v>
      </c>
      <c r="C154" s="7" t="s">
        <v>210</v>
      </c>
      <c r="D154" s="38">
        <v>0</v>
      </c>
      <c r="E154" s="16" t="s">
        <v>212</v>
      </c>
      <c r="F154" s="16" t="s">
        <v>212</v>
      </c>
      <c r="G154" s="16" t="s">
        <v>1</v>
      </c>
      <c r="H154" s="16" t="s">
        <v>1</v>
      </c>
    </row>
    <row r="155" spans="1:8" ht="15" customHeight="1" x14ac:dyDescent="0.25">
      <c r="A155" s="10" t="s">
        <v>150</v>
      </c>
      <c r="B155" s="11">
        <v>4110040</v>
      </c>
      <c r="C155" s="10" t="s">
        <v>210</v>
      </c>
      <c r="D155" s="39">
        <v>0</v>
      </c>
      <c r="E155" s="17" t="s">
        <v>212</v>
      </c>
      <c r="F155" s="17" t="s">
        <v>212</v>
      </c>
      <c r="G155" s="17" t="s">
        <v>1</v>
      </c>
      <c r="H155" s="17" t="s">
        <v>1</v>
      </c>
    </row>
    <row r="156" spans="1:8" ht="15" customHeight="1" x14ac:dyDescent="0.25">
      <c r="A156" s="7" t="s">
        <v>151</v>
      </c>
      <c r="B156" s="8">
        <v>4110080</v>
      </c>
      <c r="C156" s="7" t="s">
        <v>210</v>
      </c>
      <c r="D156" s="38">
        <v>0</v>
      </c>
      <c r="E156" s="16" t="s">
        <v>212</v>
      </c>
      <c r="F156" s="16" t="s">
        <v>212</v>
      </c>
      <c r="G156" s="16" t="s">
        <v>1</v>
      </c>
      <c r="H156" s="16" t="s">
        <v>1</v>
      </c>
    </row>
    <row r="157" spans="1:8" ht="15" customHeight="1" x14ac:dyDescent="0.25">
      <c r="A157" s="10" t="s">
        <v>152</v>
      </c>
      <c r="B157" s="11">
        <v>4110110</v>
      </c>
      <c r="C157" s="10" t="s">
        <v>210</v>
      </c>
      <c r="D157" s="39">
        <v>0</v>
      </c>
      <c r="E157" s="17" t="s">
        <v>212</v>
      </c>
      <c r="F157" s="17" t="s">
        <v>212</v>
      </c>
      <c r="G157" s="17" t="s">
        <v>1</v>
      </c>
      <c r="H157" s="17" t="s">
        <v>1</v>
      </c>
    </row>
    <row r="158" spans="1:8" ht="15" customHeight="1" x14ac:dyDescent="0.25">
      <c r="A158" s="7" t="s">
        <v>153</v>
      </c>
      <c r="B158" s="8">
        <v>4110200</v>
      </c>
      <c r="C158" s="7" t="s">
        <v>210</v>
      </c>
      <c r="D158" s="38">
        <v>0</v>
      </c>
      <c r="E158" s="16" t="s">
        <v>212</v>
      </c>
      <c r="F158" s="16" t="s">
        <v>212</v>
      </c>
      <c r="G158" s="16" t="s">
        <v>1</v>
      </c>
      <c r="H158" s="16" t="s">
        <v>1</v>
      </c>
    </row>
    <row r="159" spans="1:8" ht="15" customHeight="1" x14ac:dyDescent="0.25">
      <c r="A159" s="10" t="s">
        <v>154</v>
      </c>
      <c r="B159" s="11">
        <v>4103265</v>
      </c>
      <c r="C159" s="10" t="s">
        <v>210</v>
      </c>
      <c r="D159" s="39">
        <v>0</v>
      </c>
      <c r="E159" s="17" t="s">
        <v>212</v>
      </c>
      <c r="F159" s="17" t="s">
        <v>212</v>
      </c>
      <c r="G159" s="17" t="s">
        <v>1</v>
      </c>
      <c r="H159" s="17" t="s">
        <v>1</v>
      </c>
    </row>
    <row r="160" spans="1:8" ht="15" customHeight="1" x14ac:dyDescent="0.25">
      <c r="A160" s="7" t="s">
        <v>155</v>
      </c>
      <c r="B160" s="8">
        <v>4110350</v>
      </c>
      <c r="C160" s="7" t="s">
        <v>210</v>
      </c>
      <c r="D160" s="38">
        <v>0</v>
      </c>
      <c r="E160" s="16" t="s">
        <v>212</v>
      </c>
      <c r="F160" s="16" t="s">
        <v>212</v>
      </c>
      <c r="G160" s="16" t="s">
        <v>1</v>
      </c>
      <c r="H160" s="16" t="s">
        <v>1</v>
      </c>
    </row>
    <row r="161" spans="1:8" ht="15" customHeight="1" x14ac:dyDescent="0.25">
      <c r="A161" s="10" t="s">
        <v>156</v>
      </c>
      <c r="B161" s="11">
        <v>4110410</v>
      </c>
      <c r="C161" s="10" t="s">
        <v>210</v>
      </c>
      <c r="D161" s="39">
        <v>0</v>
      </c>
      <c r="E161" s="17" t="s">
        <v>212</v>
      </c>
      <c r="F161" s="17" t="s">
        <v>212</v>
      </c>
      <c r="G161" s="17" t="s">
        <v>1</v>
      </c>
      <c r="H161" s="17" t="s">
        <v>1</v>
      </c>
    </row>
    <row r="162" spans="1:8" ht="15" customHeight="1" x14ac:dyDescent="0.25">
      <c r="A162" s="7" t="s">
        <v>157</v>
      </c>
      <c r="B162" s="8">
        <v>4110520</v>
      </c>
      <c r="C162" s="7" t="s">
        <v>210</v>
      </c>
      <c r="D162" s="38">
        <v>0</v>
      </c>
      <c r="E162" s="16" t="s">
        <v>212</v>
      </c>
      <c r="F162" s="16" t="s">
        <v>212</v>
      </c>
      <c r="G162" s="16" t="s">
        <v>1</v>
      </c>
      <c r="H162" s="16" t="s">
        <v>1</v>
      </c>
    </row>
    <row r="163" spans="1:8" ht="15" customHeight="1" x14ac:dyDescent="0.25">
      <c r="A163" s="10" t="s">
        <v>158</v>
      </c>
      <c r="B163" s="11">
        <v>4110530</v>
      </c>
      <c r="C163" s="10" t="s">
        <v>210</v>
      </c>
      <c r="D163" s="39">
        <v>0</v>
      </c>
      <c r="E163" s="17" t="s">
        <v>212</v>
      </c>
      <c r="F163" s="17" t="s">
        <v>212</v>
      </c>
      <c r="G163" s="17" t="s">
        <v>1</v>
      </c>
      <c r="H163" s="17" t="s">
        <v>1</v>
      </c>
    </row>
    <row r="164" spans="1:8" ht="15" customHeight="1" x14ac:dyDescent="0.25">
      <c r="A164" s="7" t="s">
        <v>159</v>
      </c>
      <c r="B164" s="8">
        <v>4110560</v>
      </c>
      <c r="C164" s="7" t="s">
        <v>237</v>
      </c>
      <c r="D164" s="38">
        <v>0</v>
      </c>
      <c r="E164" s="16" t="s">
        <v>212</v>
      </c>
      <c r="F164" s="16" t="s">
        <v>212</v>
      </c>
      <c r="G164" s="16" t="s">
        <v>1</v>
      </c>
      <c r="H164" s="16" t="s">
        <v>1</v>
      </c>
    </row>
    <row r="165" spans="1:8" ht="15" customHeight="1" x14ac:dyDescent="0.25">
      <c r="A165" s="10" t="s">
        <v>160</v>
      </c>
      <c r="B165" s="11">
        <v>4110680</v>
      </c>
      <c r="C165" s="10" t="s">
        <v>210</v>
      </c>
      <c r="D165" s="39">
        <v>0</v>
      </c>
      <c r="E165" s="17" t="s">
        <v>212</v>
      </c>
      <c r="F165" s="17" t="s">
        <v>212</v>
      </c>
      <c r="G165" s="17" t="s">
        <v>1</v>
      </c>
      <c r="H165" s="17" t="s">
        <v>1</v>
      </c>
    </row>
    <row r="166" spans="1:8" ht="15" customHeight="1" x14ac:dyDescent="0.25">
      <c r="A166" s="7" t="s">
        <v>161</v>
      </c>
      <c r="B166" s="8">
        <v>4110820</v>
      </c>
      <c r="C166" s="7" t="s">
        <v>210</v>
      </c>
      <c r="D166" s="38">
        <v>0</v>
      </c>
      <c r="E166" s="16" t="s">
        <v>212</v>
      </c>
      <c r="F166" s="16" t="s">
        <v>212</v>
      </c>
      <c r="G166" s="16" t="s">
        <v>1</v>
      </c>
      <c r="H166" s="16" t="s">
        <v>1</v>
      </c>
    </row>
    <row r="167" spans="1:8" ht="15" customHeight="1" x14ac:dyDescent="0.25">
      <c r="A167" s="10" t="s">
        <v>162</v>
      </c>
      <c r="B167" s="11">
        <v>4108100</v>
      </c>
      <c r="C167" s="10" t="s">
        <v>210</v>
      </c>
      <c r="D167" s="39">
        <v>0</v>
      </c>
      <c r="E167" s="17" t="s">
        <v>212</v>
      </c>
      <c r="F167" s="17" t="s">
        <v>213</v>
      </c>
      <c r="G167" s="17" t="s">
        <v>213</v>
      </c>
      <c r="H167" s="17" t="s">
        <v>1</v>
      </c>
    </row>
    <row r="168" spans="1:8" ht="15" customHeight="1" x14ac:dyDescent="0.25">
      <c r="A168" s="7" t="s">
        <v>163</v>
      </c>
      <c r="B168" s="8">
        <v>4110980</v>
      </c>
      <c r="C168" s="7" t="s">
        <v>210</v>
      </c>
      <c r="D168" s="38">
        <v>0</v>
      </c>
      <c r="E168" s="16" t="s">
        <v>212</v>
      </c>
      <c r="F168" s="16" t="s">
        <v>212</v>
      </c>
      <c r="G168" s="16" t="s">
        <v>1</v>
      </c>
      <c r="H168" s="16" t="s">
        <v>1</v>
      </c>
    </row>
    <row r="169" spans="1:8" ht="15" customHeight="1" x14ac:dyDescent="0.25">
      <c r="A169" s="10" t="s">
        <v>164</v>
      </c>
      <c r="B169" s="11">
        <v>4111040</v>
      </c>
      <c r="C169" s="10" t="s">
        <v>210</v>
      </c>
      <c r="D169" s="39">
        <v>0</v>
      </c>
      <c r="E169" s="17" t="s">
        <v>212</v>
      </c>
      <c r="F169" s="17" t="s">
        <v>212</v>
      </c>
      <c r="G169" s="17" t="s">
        <v>1</v>
      </c>
      <c r="H169" s="17" t="s">
        <v>1</v>
      </c>
    </row>
    <row r="170" spans="1:8" ht="15" customHeight="1" x14ac:dyDescent="0.25">
      <c r="A170" s="7" t="s">
        <v>165</v>
      </c>
      <c r="B170" s="8">
        <v>4111100</v>
      </c>
      <c r="C170" s="7" t="s">
        <v>210</v>
      </c>
      <c r="D170" s="38">
        <v>0</v>
      </c>
      <c r="E170" s="16" t="s">
        <v>212</v>
      </c>
      <c r="F170" s="16" t="s">
        <v>212</v>
      </c>
      <c r="G170" s="16" t="s">
        <v>1</v>
      </c>
      <c r="H170" s="16" t="s">
        <v>1</v>
      </c>
    </row>
    <row r="171" spans="1:8" ht="15" customHeight="1" x14ac:dyDescent="0.25">
      <c r="A171" s="10" t="s">
        <v>166</v>
      </c>
      <c r="B171" s="11">
        <v>4111220</v>
      </c>
      <c r="C171" s="10" t="s">
        <v>210</v>
      </c>
      <c r="D171" s="39">
        <v>0</v>
      </c>
      <c r="E171" s="17" t="s">
        <v>212</v>
      </c>
      <c r="F171" s="17" t="s">
        <v>212</v>
      </c>
      <c r="G171" s="17" t="s">
        <v>1</v>
      </c>
      <c r="H171" s="17" t="s">
        <v>1</v>
      </c>
    </row>
    <row r="172" spans="1:8" ht="15" customHeight="1" x14ac:dyDescent="0.25">
      <c r="A172" s="7" t="s">
        <v>167</v>
      </c>
      <c r="B172" s="8">
        <v>4111250</v>
      </c>
      <c r="C172" s="7" t="s">
        <v>210</v>
      </c>
      <c r="D172" s="38">
        <v>0</v>
      </c>
      <c r="E172" s="16" t="s">
        <v>212</v>
      </c>
      <c r="F172" s="16" t="s">
        <v>212</v>
      </c>
      <c r="G172" s="16" t="s">
        <v>1</v>
      </c>
      <c r="H172" s="16" t="s">
        <v>1</v>
      </c>
    </row>
    <row r="173" spans="1:8" ht="15" customHeight="1" x14ac:dyDescent="0.25">
      <c r="A173" s="10" t="s">
        <v>168</v>
      </c>
      <c r="B173" s="11">
        <v>4111290</v>
      </c>
      <c r="C173" s="10" t="s">
        <v>210</v>
      </c>
      <c r="D173" s="39">
        <v>0</v>
      </c>
      <c r="E173" s="17" t="s">
        <v>212</v>
      </c>
      <c r="F173" s="17" t="s">
        <v>212</v>
      </c>
      <c r="G173" s="17" t="s">
        <v>1</v>
      </c>
      <c r="H173" s="17" t="s">
        <v>1</v>
      </c>
    </row>
    <row r="174" spans="1:8" ht="15" customHeight="1" x14ac:dyDescent="0.25">
      <c r="A174" s="7" t="s">
        <v>169</v>
      </c>
      <c r="B174" s="8">
        <v>4111450</v>
      </c>
      <c r="C174" s="7" t="s">
        <v>210</v>
      </c>
      <c r="D174" s="38">
        <v>0</v>
      </c>
      <c r="E174" s="16" t="s">
        <v>212</v>
      </c>
      <c r="F174" s="16" t="s">
        <v>212</v>
      </c>
      <c r="G174" s="16" t="s">
        <v>1</v>
      </c>
      <c r="H174" s="16" t="s">
        <v>1</v>
      </c>
    </row>
    <row r="175" spans="1:8" ht="15" customHeight="1" x14ac:dyDescent="0.25">
      <c r="A175" s="10" t="s">
        <v>170</v>
      </c>
      <c r="B175" s="11">
        <v>4111490</v>
      </c>
      <c r="C175" s="10" t="s">
        <v>210</v>
      </c>
      <c r="D175" s="39">
        <v>0</v>
      </c>
      <c r="E175" s="17" t="s">
        <v>212</v>
      </c>
      <c r="F175" s="17" t="s">
        <v>212</v>
      </c>
      <c r="G175" s="17" t="s">
        <v>1</v>
      </c>
      <c r="H175" s="17" t="s">
        <v>1</v>
      </c>
    </row>
    <row r="176" spans="1:8" ht="15" customHeight="1" x14ac:dyDescent="0.25">
      <c r="A176" s="7" t="s">
        <v>171</v>
      </c>
      <c r="B176" s="8">
        <v>4105100</v>
      </c>
      <c r="C176" s="7" t="s">
        <v>237</v>
      </c>
      <c r="D176" s="38">
        <v>0</v>
      </c>
      <c r="E176" s="16" t="s">
        <v>212</v>
      </c>
      <c r="F176" s="16" t="s">
        <v>212</v>
      </c>
      <c r="G176" s="16" t="s">
        <v>1</v>
      </c>
      <c r="H176" s="16" t="s">
        <v>1</v>
      </c>
    </row>
    <row r="177" spans="1:8" ht="15" customHeight="1" x14ac:dyDescent="0.25">
      <c r="A177" s="10" t="s">
        <v>172</v>
      </c>
      <c r="B177" s="11">
        <v>4105020</v>
      </c>
      <c r="C177" s="10" t="s">
        <v>210</v>
      </c>
      <c r="D177" s="39">
        <v>0</v>
      </c>
      <c r="E177" s="17" t="s">
        <v>212</v>
      </c>
      <c r="F177" s="17" t="s">
        <v>212</v>
      </c>
      <c r="G177" s="17" t="s">
        <v>1</v>
      </c>
      <c r="H177" s="17" t="s">
        <v>1</v>
      </c>
    </row>
    <row r="178" spans="1:8" ht="15" customHeight="1" x14ac:dyDescent="0.25">
      <c r="A178" s="7" t="s">
        <v>173</v>
      </c>
      <c r="B178" s="8">
        <v>4111580</v>
      </c>
      <c r="C178" s="7" t="s">
        <v>210</v>
      </c>
      <c r="D178" s="38">
        <v>0</v>
      </c>
      <c r="E178" s="16" t="s">
        <v>212</v>
      </c>
      <c r="F178" s="16" t="s">
        <v>212</v>
      </c>
      <c r="G178" s="16" t="s">
        <v>1</v>
      </c>
      <c r="H178" s="16" t="s">
        <v>1</v>
      </c>
    </row>
    <row r="179" spans="1:8" ht="15" customHeight="1" x14ac:dyDescent="0.25">
      <c r="A179" s="10" t="s">
        <v>174</v>
      </c>
      <c r="B179" s="11">
        <v>4111610</v>
      </c>
      <c r="C179" s="42" t="s">
        <v>237</v>
      </c>
      <c r="D179" s="39">
        <v>0</v>
      </c>
      <c r="E179" s="17" t="s">
        <v>212</v>
      </c>
      <c r="F179" s="17" t="s">
        <v>212</v>
      </c>
      <c r="G179" s="17" t="s">
        <v>1</v>
      </c>
      <c r="H179" s="17" t="s">
        <v>1</v>
      </c>
    </row>
    <row r="180" spans="1:8" ht="15" customHeight="1" x14ac:dyDescent="0.25">
      <c r="A180" s="7" t="s">
        <v>175</v>
      </c>
      <c r="B180" s="8">
        <v>4100021</v>
      </c>
      <c r="C180" s="7" t="s">
        <v>210</v>
      </c>
      <c r="D180" s="38">
        <v>0</v>
      </c>
      <c r="E180" s="16" t="s">
        <v>212</v>
      </c>
      <c r="F180" s="16" t="s">
        <v>212</v>
      </c>
      <c r="G180" s="16" t="s">
        <v>1</v>
      </c>
      <c r="H180" s="16" t="s">
        <v>1</v>
      </c>
    </row>
    <row r="181" spans="1:8" ht="15" customHeight="1" x14ac:dyDescent="0.25">
      <c r="A181" s="10" t="s">
        <v>176</v>
      </c>
      <c r="B181" s="11">
        <v>4111640</v>
      </c>
      <c r="C181" s="10" t="s">
        <v>211</v>
      </c>
      <c r="D181" s="39">
        <v>0</v>
      </c>
      <c r="E181" s="17" t="s">
        <v>212</v>
      </c>
      <c r="F181" s="17" t="s">
        <v>212</v>
      </c>
      <c r="G181" s="17" t="s">
        <v>1</v>
      </c>
      <c r="H181" s="17" t="s">
        <v>1</v>
      </c>
    </row>
    <row r="182" spans="1:8" ht="15" customHeight="1" x14ac:dyDescent="0.25">
      <c r="A182" s="7" t="s">
        <v>177</v>
      </c>
      <c r="B182" s="8">
        <v>4111670</v>
      </c>
      <c r="C182" s="7" t="s">
        <v>210</v>
      </c>
      <c r="D182" s="38">
        <v>0</v>
      </c>
      <c r="E182" s="16" t="s">
        <v>212</v>
      </c>
      <c r="F182" s="16" t="s">
        <v>212</v>
      </c>
      <c r="G182" s="16" t="s">
        <v>1</v>
      </c>
      <c r="H182" s="16" t="s">
        <v>1</v>
      </c>
    </row>
    <row r="183" spans="1:8" ht="15" customHeight="1" x14ac:dyDescent="0.25">
      <c r="A183" s="10" t="s">
        <v>178</v>
      </c>
      <c r="B183" s="11">
        <v>4111720</v>
      </c>
      <c r="C183" s="10" t="s">
        <v>210</v>
      </c>
      <c r="D183" s="39">
        <v>0</v>
      </c>
      <c r="E183" s="17" t="s">
        <v>212</v>
      </c>
      <c r="F183" s="17" t="s">
        <v>212</v>
      </c>
      <c r="G183" s="17" t="s">
        <v>1</v>
      </c>
      <c r="H183" s="17" t="s">
        <v>1</v>
      </c>
    </row>
    <row r="184" spans="1:8" ht="15" customHeight="1" x14ac:dyDescent="0.25">
      <c r="A184" s="7" t="s">
        <v>179</v>
      </c>
      <c r="B184" s="8">
        <v>4111760</v>
      </c>
      <c r="C184" s="7" t="s">
        <v>210</v>
      </c>
      <c r="D184" s="38">
        <v>0</v>
      </c>
      <c r="E184" s="16" t="s">
        <v>212</v>
      </c>
      <c r="F184" s="16" t="s">
        <v>212</v>
      </c>
      <c r="G184" s="16" t="s">
        <v>1</v>
      </c>
      <c r="H184" s="16" t="s">
        <v>1</v>
      </c>
    </row>
    <row r="185" spans="1:8" ht="15" customHeight="1" x14ac:dyDescent="0.25">
      <c r="A185" s="10" t="s">
        <v>180</v>
      </c>
      <c r="B185" s="11">
        <v>4111790</v>
      </c>
      <c r="C185" s="10" t="s">
        <v>210</v>
      </c>
      <c r="D185" s="39">
        <v>0</v>
      </c>
      <c r="E185" s="17" t="s">
        <v>212</v>
      </c>
      <c r="F185" s="17" t="s">
        <v>212</v>
      </c>
      <c r="G185" s="17" t="s">
        <v>1</v>
      </c>
      <c r="H185" s="17" t="s">
        <v>1</v>
      </c>
    </row>
    <row r="186" spans="1:8" ht="15" customHeight="1" x14ac:dyDescent="0.25">
      <c r="A186" s="7" t="s">
        <v>181</v>
      </c>
      <c r="B186" s="8">
        <v>4111910</v>
      </c>
      <c r="C186" s="68" t="s">
        <v>211</v>
      </c>
      <c r="D186" s="38">
        <v>0</v>
      </c>
      <c r="E186" s="16" t="s">
        <v>212</v>
      </c>
      <c r="F186" s="16" t="s">
        <v>212</v>
      </c>
      <c r="G186" s="16" t="s">
        <v>1</v>
      </c>
      <c r="H186" s="16" t="s">
        <v>1</v>
      </c>
    </row>
    <row r="187" spans="1:8" ht="15" customHeight="1" x14ac:dyDescent="0.25">
      <c r="A187" s="10" t="s">
        <v>182</v>
      </c>
      <c r="B187" s="11">
        <v>4111940</v>
      </c>
      <c r="C187" s="10" t="s">
        <v>210</v>
      </c>
      <c r="D187" s="39">
        <v>0</v>
      </c>
      <c r="E187" s="17" t="s">
        <v>212</v>
      </c>
      <c r="F187" s="17" t="s">
        <v>212</v>
      </c>
      <c r="G187" s="17" t="s">
        <v>1</v>
      </c>
      <c r="H187" s="17" t="s">
        <v>1</v>
      </c>
    </row>
    <row r="188" spans="1:8" ht="15" customHeight="1" x14ac:dyDescent="0.25">
      <c r="A188" s="7" t="s">
        <v>183</v>
      </c>
      <c r="B188" s="8">
        <v>4111970</v>
      </c>
      <c r="C188" s="7" t="s">
        <v>210</v>
      </c>
      <c r="D188" s="38">
        <v>0</v>
      </c>
      <c r="E188" s="16" t="s">
        <v>212</v>
      </c>
      <c r="F188" s="16" t="s">
        <v>212</v>
      </c>
      <c r="G188" s="16" t="s">
        <v>1</v>
      </c>
      <c r="H188" s="16" t="s">
        <v>1</v>
      </c>
    </row>
    <row r="189" spans="1:8" ht="15" customHeight="1" x14ac:dyDescent="0.25">
      <c r="A189" s="10" t="s">
        <v>184</v>
      </c>
      <c r="B189" s="11">
        <v>4106900</v>
      </c>
      <c r="C189" s="10" t="s">
        <v>210</v>
      </c>
      <c r="D189" s="39">
        <v>0</v>
      </c>
      <c r="E189" s="17" t="s">
        <v>212</v>
      </c>
      <c r="F189" s="17" t="s">
        <v>212</v>
      </c>
      <c r="G189" s="17" t="s">
        <v>1</v>
      </c>
      <c r="H189" s="17" t="s">
        <v>1</v>
      </c>
    </row>
    <row r="190" spans="1:8" ht="15" customHeight="1" x14ac:dyDescent="0.25">
      <c r="A190" s="7" t="s">
        <v>185</v>
      </c>
      <c r="B190" s="8">
        <v>4112240</v>
      </c>
      <c r="C190" s="7" t="s">
        <v>210</v>
      </c>
      <c r="D190" s="38">
        <v>0</v>
      </c>
      <c r="E190" s="16" t="s">
        <v>212</v>
      </c>
      <c r="F190" s="16" t="s">
        <v>212</v>
      </c>
      <c r="G190" s="16" t="s">
        <v>1</v>
      </c>
      <c r="H190" s="16" t="s">
        <v>1</v>
      </c>
    </row>
    <row r="191" spans="1:8" ht="15" customHeight="1" x14ac:dyDescent="0.25">
      <c r="A191" s="10" t="s">
        <v>186</v>
      </c>
      <c r="B191" s="11">
        <v>4112320</v>
      </c>
      <c r="C191" s="10" t="s">
        <v>210</v>
      </c>
      <c r="D191" s="39">
        <v>0</v>
      </c>
      <c r="E191" s="17" t="s">
        <v>212</v>
      </c>
      <c r="F191" s="17" t="s">
        <v>212</v>
      </c>
      <c r="G191" s="17" t="s">
        <v>1</v>
      </c>
      <c r="H191" s="17" t="s">
        <v>1</v>
      </c>
    </row>
    <row r="192" spans="1:8" ht="15" customHeight="1" x14ac:dyDescent="0.25">
      <c r="A192" s="7" t="s">
        <v>187</v>
      </c>
      <c r="B192" s="8">
        <v>4112360</v>
      </c>
      <c r="C192" s="7" t="s">
        <v>210</v>
      </c>
      <c r="D192" s="38">
        <v>0</v>
      </c>
      <c r="E192" s="16" t="s">
        <v>212</v>
      </c>
      <c r="F192" s="16" t="s">
        <v>213</v>
      </c>
      <c r="G192" s="16" t="s">
        <v>213</v>
      </c>
      <c r="H192" s="16" t="s">
        <v>1</v>
      </c>
    </row>
    <row r="193" spans="1:8" ht="15" customHeight="1" x14ac:dyDescent="0.25">
      <c r="A193" s="10" t="s">
        <v>188</v>
      </c>
      <c r="B193" s="11">
        <v>4112540</v>
      </c>
      <c r="C193" s="10" t="s">
        <v>210</v>
      </c>
      <c r="D193" s="39">
        <v>0</v>
      </c>
      <c r="E193" s="17" t="s">
        <v>212</v>
      </c>
      <c r="F193" s="17" t="s">
        <v>213</v>
      </c>
      <c r="G193" s="17" t="s">
        <v>213</v>
      </c>
      <c r="H193" s="17" t="s">
        <v>1</v>
      </c>
    </row>
    <row r="194" spans="1:8" ht="15" customHeight="1" x14ac:dyDescent="0.25">
      <c r="A194" s="7" t="s">
        <v>189</v>
      </c>
      <c r="B194" s="8">
        <v>4112600</v>
      </c>
      <c r="C194" s="7" t="s">
        <v>237</v>
      </c>
      <c r="D194" s="38">
        <v>0</v>
      </c>
      <c r="E194" s="16" t="s">
        <v>212</v>
      </c>
      <c r="F194" s="16" t="s">
        <v>212</v>
      </c>
      <c r="G194" s="16" t="s">
        <v>1</v>
      </c>
      <c r="H194" s="16" t="s">
        <v>1</v>
      </c>
    </row>
    <row r="195" spans="1:8" ht="15" customHeight="1" x14ac:dyDescent="0.25">
      <c r="A195" s="10" t="s">
        <v>190</v>
      </c>
      <c r="B195" s="11">
        <v>4112690</v>
      </c>
      <c r="C195" s="10" t="s">
        <v>210</v>
      </c>
      <c r="D195" s="39">
        <v>0</v>
      </c>
      <c r="E195" s="17" t="s">
        <v>212</v>
      </c>
      <c r="F195" s="17" t="s">
        <v>212</v>
      </c>
      <c r="G195" s="17" t="s">
        <v>1</v>
      </c>
      <c r="H195" s="17" t="s">
        <v>1</v>
      </c>
    </row>
    <row r="196" spans="1:8" ht="15" customHeight="1" x14ac:dyDescent="0.25">
      <c r="A196" s="7" t="s">
        <v>191</v>
      </c>
      <c r="B196" s="8">
        <v>4100014</v>
      </c>
      <c r="C196" s="7" t="s">
        <v>210</v>
      </c>
      <c r="D196" s="38">
        <v>0</v>
      </c>
      <c r="E196" s="16" t="s">
        <v>212</v>
      </c>
      <c r="F196" s="16" t="s">
        <v>212</v>
      </c>
      <c r="G196" s="16" t="s">
        <v>1</v>
      </c>
      <c r="H196" s="16" t="s">
        <v>1</v>
      </c>
    </row>
    <row r="197" spans="1:8" ht="15" customHeight="1" x14ac:dyDescent="0.25">
      <c r="A197" s="10" t="s">
        <v>192</v>
      </c>
      <c r="B197" s="11">
        <v>4112930</v>
      </c>
      <c r="C197" s="10" t="s">
        <v>210</v>
      </c>
      <c r="D197" s="39">
        <v>0</v>
      </c>
      <c r="E197" s="17" t="s">
        <v>212</v>
      </c>
      <c r="F197" s="17" t="s">
        <v>212</v>
      </c>
      <c r="G197" s="17" t="s">
        <v>1</v>
      </c>
      <c r="H197" s="17" t="s">
        <v>1</v>
      </c>
    </row>
    <row r="198" spans="1:8" ht="15" customHeight="1" x14ac:dyDescent="0.25">
      <c r="A198" s="7" t="s">
        <v>193</v>
      </c>
      <c r="B198" s="8">
        <v>4112990</v>
      </c>
      <c r="C198" s="7" t="s">
        <v>210</v>
      </c>
      <c r="D198" s="38">
        <v>0</v>
      </c>
      <c r="E198" s="16" t="s">
        <v>212</v>
      </c>
      <c r="F198" s="16" t="s">
        <v>212</v>
      </c>
      <c r="G198" s="16" t="s">
        <v>1</v>
      </c>
      <c r="H198" s="16" t="s">
        <v>1</v>
      </c>
    </row>
    <row r="199" spans="1:8" ht="15" customHeight="1" x14ac:dyDescent="0.25">
      <c r="A199" s="10" t="s">
        <v>194</v>
      </c>
      <c r="B199" s="11">
        <v>4113080</v>
      </c>
      <c r="C199" s="10" t="s">
        <v>210</v>
      </c>
      <c r="D199" s="39">
        <v>0</v>
      </c>
      <c r="E199" s="17" t="s">
        <v>212</v>
      </c>
      <c r="F199" s="17" t="s">
        <v>212</v>
      </c>
      <c r="G199" s="17" t="s">
        <v>1</v>
      </c>
      <c r="H199" s="17" t="s">
        <v>1</v>
      </c>
    </row>
    <row r="200" spans="1:8" ht="15" customHeight="1" x14ac:dyDescent="0.25">
      <c r="A200" s="7" t="s">
        <v>195</v>
      </c>
      <c r="B200" s="8">
        <v>4113170</v>
      </c>
      <c r="C200" s="7" t="s">
        <v>210</v>
      </c>
      <c r="D200" s="38">
        <v>0</v>
      </c>
      <c r="E200" s="16" t="s">
        <v>212</v>
      </c>
      <c r="F200" s="16" t="s">
        <v>212</v>
      </c>
      <c r="G200" s="16" t="s">
        <v>1</v>
      </c>
      <c r="H200" s="16" t="s">
        <v>1</v>
      </c>
    </row>
    <row r="201" spans="1:8" ht="15" customHeight="1" x14ac:dyDescent="0.25">
      <c r="A201" s="10" t="s">
        <v>196</v>
      </c>
      <c r="B201" s="11">
        <v>4113350</v>
      </c>
      <c r="C201" s="10" t="s">
        <v>210</v>
      </c>
      <c r="D201" s="39">
        <v>0</v>
      </c>
      <c r="E201" s="17" t="s">
        <v>212</v>
      </c>
      <c r="F201" s="17" t="s">
        <v>212</v>
      </c>
      <c r="G201" s="17" t="s">
        <v>1</v>
      </c>
      <c r="H201" s="17" t="s">
        <v>1</v>
      </c>
    </row>
    <row r="202" spans="1:8" ht="15" customHeight="1" x14ac:dyDescent="0.25">
      <c r="A202" s="7" t="s">
        <v>197</v>
      </c>
      <c r="B202" s="8">
        <v>4113490</v>
      </c>
      <c r="C202" s="7" t="s">
        <v>210</v>
      </c>
      <c r="D202" s="38">
        <v>0</v>
      </c>
      <c r="E202" s="16" t="s">
        <v>212</v>
      </c>
      <c r="F202" s="16" t="s">
        <v>212</v>
      </c>
      <c r="G202" s="16" t="s">
        <v>1</v>
      </c>
      <c r="H202" s="16" t="s">
        <v>1</v>
      </c>
    </row>
    <row r="203" spans="1:8" ht="15" customHeight="1" x14ac:dyDescent="0.25">
      <c r="A203" s="10" t="s">
        <v>198</v>
      </c>
      <c r="B203" s="11">
        <v>4113530</v>
      </c>
      <c r="C203" s="42" t="s">
        <v>237</v>
      </c>
      <c r="D203" s="39">
        <v>0</v>
      </c>
      <c r="E203" s="17" t="s">
        <v>212</v>
      </c>
      <c r="F203" s="17" t="s">
        <v>212</v>
      </c>
      <c r="G203" s="17" t="s">
        <v>1</v>
      </c>
      <c r="H203" s="17" t="s">
        <v>1</v>
      </c>
    </row>
    <row r="204" spans="1:8" x14ac:dyDescent="0.25">
      <c r="A204" s="7" t="s">
        <v>199</v>
      </c>
      <c r="B204" s="8">
        <v>4100016</v>
      </c>
      <c r="C204" s="7" t="s">
        <v>210</v>
      </c>
      <c r="D204" s="38">
        <v>0</v>
      </c>
      <c r="E204" s="16" t="s">
        <v>212</v>
      </c>
      <c r="F204" s="16" t="s">
        <v>212</v>
      </c>
      <c r="G204" s="16" t="s">
        <v>1</v>
      </c>
      <c r="H204" s="16" t="s">
        <v>1</v>
      </c>
    </row>
    <row r="205" spans="1:8" ht="15" customHeight="1" x14ac:dyDescent="0.25">
      <c r="A205" s="10" t="s">
        <v>200</v>
      </c>
      <c r="B205" s="11">
        <v>4113650</v>
      </c>
      <c r="C205" s="10" t="s">
        <v>210</v>
      </c>
      <c r="D205" s="39">
        <v>0</v>
      </c>
      <c r="E205" s="17" t="s">
        <v>212</v>
      </c>
      <c r="F205" s="17" t="s">
        <v>212</v>
      </c>
      <c r="G205" s="17" t="s">
        <v>1</v>
      </c>
      <c r="H205" s="17" t="s">
        <v>1</v>
      </c>
    </row>
    <row r="206" spans="1:8" x14ac:dyDescent="0.25">
      <c r="A206" s="40" t="s">
        <v>235</v>
      </c>
      <c r="B206" s="40">
        <v>4100009</v>
      </c>
      <c r="C206" s="7" t="s">
        <v>210</v>
      </c>
      <c r="D206" s="38">
        <v>0</v>
      </c>
      <c r="E206" s="16" t="s">
        <v>212</v>
      </c>
      <c r="F206" s="16" t="s">
        <v>212</v>
      </c>
      <c r="G206" s="16" t="s">
        <v>1</v>
      </c>
      <c r="H206" s="16" t="s">
        <v>1</v>
      </c>
    </row>
  </sheetData>
  <sheetProtection sheet="1" objects="1" scenarios="1" sort="0" autoFilter="0"/>
  <autoFilter ref="A5:H206" xr:uid="{00000000-0009-0000-0000-000001000000}"/>
  <mergeCells count="4">
    <mergeCell ref="A1:H1"/>
    <mergeCell ref="A3:H3"/>
    <mergeCell ref="A2:H2"/>
    <mergeCell ref="A4:H4"/>
  </mergeCells>
  <pageMargins left="0.25" right="0.25" top="0.75" bottom="0.75" header="0.3" footer="0.3"/>
  <pageSetup scale="6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212"/>
  <sheetViews>
    <sheetView zoomScaleNormal="10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M5" sqref="M5"/>
    </sheetView>
  </sheetViews>
  <sheetFormatPr defaultRowHeight="15" x14ac:dyDescent="0.25"/>
  <cols>
    <col min="1" max="1" width="33.85546875" customWidth="1"/>
    <col min="2" max="2" width="10" customWidth="1"/>
    <col min="3" max="3" width="21.42578125" customWidth="1"/>
    <col min="4" max="4" width="19.5703125" customWidth="1"/>
    <col min="5" max="5" width="19.7109375" customWidth="1"/>
    <col min="6" max="6" width="18.42578125" customWidth="1"/>
    <col min="7" max="7" width="18.85546875" customWidth="1"/>
    <col min="8" max="8" width="16.42578125" customWidth="1"/>
    <col min="9" max="9" width="13.5703125" customWidth="1"/>
    <col min="10" max="10" width="14.7109375" customWidth="1"/>
    <col min="11" max="11" width="15.85546875" customWidth="1"/>
    <col min="12" max="12" width="14.5703125" customWidth="1"/>
  </cols>
  <sheetData>
    <row r="1" spans="1:12" x14ac:dyDescent="0.25">
      <c r="A1" s="60" t="s">
        <v>217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</row>
    <row r="2" spans="1:12" x14ac:dyDescent="0.25">
      <c r="A2" s="66"/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</row>
    <row r="3" spans="1:12" x14ac:dyDescent="0.25">
      <c r="A3" s="19"/>
      <c r="B3" s="20"/>
      <c r="C3" s="62" t="s">
        <v>218</v>
      </c>
      <c r="D3" s="63"/>
      <c r="E3" s="63"/>
      <c r="F3" s="63"/>
      <c r="G3" s="63"/>
      <c r="H3" s="63"/>
      <c r="I3" s="64"/>
      <c r="J3" s="65" t="s">
        <v>219</v>
      </c>
      <c r="K3" s="65"/>
      <c r="L3" s="65"/>
    </row>
    <row r="4" spans="1:12" ht="125.25" customHeight="1" x14ac:dyDescent="0.25">
      <c r="A4" s="1" t="s">
        <v>215</v>
      </c>
      <c r="B4" s="2" t="s">
        <v>216</v>
      </c>
      <c r="C4" s="18" t="s">
        <v>252</v>
      </c>
      <c r="D4" s="6" t="s">
        <v>231</v>
      </c>
      <c r="E4" s="18" t="s">
        <v>232</v>
      </c>
      <c r="F4" s="6" t="s">
        <v>233</v>
      </c>
      <c r="G4" s="18" t="s">
        <v>234</v>
      </c>
      <c r="H4" s="6" t="s">
        <v>253</v>
      </c>
      <c r="I4" s="18" t="s">
        <v>254</v>
      </c>
      <c r="J4" s="2" t="s">
        <v>255</v>
      </c>
      <c r="K4" s="14" t="s">
        <v>256</v>
      </c>
      <c r="L4" s="2" t="s">
        <v>257</v>
      </c>
    </row>
    <row r="5" spans="1:12" ht="15" customHeight="1" x14ac:dyDescent="0.25">
      <c r="A5" s="21" t="s">
        <v>0</v>
      </c>
      <c r="B5" s="22">
        <v>4100990</v>
      </c>
      <c r="C5" s="32" t="s">
        <v>213</v>
      </c>
      <c r="D5" s="32" t="s">
        <v>213</v>
      </c>
      <c r="E5" s="32" t="s">
        <v>213</v>
      </c>
      <c r="F5" s="32" t="s">
        <v>213</v>
      </c>
      <c r="G5" s="32" t="s">
        <v>213</v>
      </c>
      <c r="H5" s="32" t="s">
        <v>1</v>
      </c>
      <c r="I5" s="32" t="s">
        <v>1</v>
      </c>
      <c r="J5" s="32" t="s">
        <v>213</v>
      </c>
      <c r="K5" s="32" t="s">
        <v>1</v>
      </c>
      <c r="L5" s="32" t="s">
        <v>1</v>
      </c>
    </row>
    <row r="6" spans="1:12" ht="15" customHeight="1" x14ac:dyDescent="0.25">
      <c r="A6" s="23" t="s">
        <v>2</v>
      </c>
      <c r="B6" s="24">
        <v>4101020</v>
      </c>
      <c r="C6" s="33" t="s">
        <v>213</v>
      </c>
      <c r="D6" s="33" t="s">
        <v>213</v>
      </c>
      <c r="E6" s="33" t="s">
        <v>213</v>
      </c>
      <c r="F6" s="33" t="s">
        <v>213</v>
      </c>
      <c r="G6" s="33" t="s">
        <v>213</v>
      </c>
      <c r="H6" s="33" t="s">
        <v>1</v>
      </c>
      <c r="I6" s="33" t="s">
        <v>1</v>
      </c>
      <c r="J6" s="33" t="s">
        <v>213</v>
      </c>
      <c r="K6" s="33" t="s">
        <v>1</v>
      </c>
      <c r="L6" s="33" t="s">
        <v>1</v>
      </c>
    </row>
    <row r="7" spans="1:12" ht="15" customHeight="1" x14ac:dyDescent="0.25">
      <c r="A7" s="21" t="s">
        <v>3</v>
      </c>
      <c r="B7" s="22">
        <v>4101200</v>
      </c>
      <c r="C7" s="32" t="s">
        <v>213</v>
      </c>
      <c r="D7" s="32" t="s">
        <v>213</v>
      </c>
      <c r="E7" s="32" t="s">
        <v>213</v>
      </c>
      <c r="F7" s="32" t="s">
        <v>213</v>
      </c>
      <c r="G7" s="32" t="s">
        <v>213</v>
      </c>
      <c r="H7" s="32" t="s">
        <v>1</v>
      </c>
      <c r="I7" s="32" t="s">
        <v>1</v>
      </c>
      <c r="J7" s="32" t="s">
        <v>213</v>
      </c>
      <c r="K7" s="32" t="s">
        <v>1</v>
      </c>
      <c r="L7" s="32" t="s">
        <v>1</v>
      </c>
    </row>
    <row r="8" spans="1:12" ht="15" customHeight="1" x14ac:dyDescent="0.25">
      <c r="A8" s="23" t="s">
        <v>4</v>
      </c>
      <c r="B8" s="24">
        <v>4101230</v>
      </c>
      <c r="C8" s="33" t="s">
        <v>213</v>
      </c>
      <c r="D8" s="33" t="s">
        <v>213</v>
      </c>
      <c r="E8" s="33" t="s">
        <v>213</v>
      </c>
      <c r="F8" s="33" t="s">
        <v>213</v>
      </c>
      <c r="G8" s="33" t="s">
        <v>213</v>
      </c>
      <c r="H8" s="33" t="s">
        <v>1</v>
      </c>
      <c r="I8" s="33" t="s">
        <v>1</v>
      </c>
      <c r="J8" s="33" t="s">
        <v>213</v>
      </c>
      <c r="K8" s="33" t="s">
        <v>1</v>
      </c>
      <c r="L8" s="33" t="s">
        <v>1</v>
      </c>
    </row>
    <row r="9" spans="1:12" ht="15" customHeight="1" x14ac:dyDescent="0.25">
      <c r="A9" s="21" t="s">
        <v>5</v>
      </c>
      <c r="B9" s="22">
        <v>4101350</v>
      </c>
      <c r="C9" s="32" t="s">
        <v>213</v>
      </c>
      <c r="D9" s="32" t="s">
        <v>213</v>
      </c>
      <c r="E9" s="32" t="s">
        <v>213</v>
      </c>
      <c r="F9" s="32" t="s">
        <v>213</v>
      </c>
      <c r="G9" s="32" t="s">
        <v>213</v>
      </c>
      <c r="H9" s="32" t="s">
        <v>1</v>
      </c>
      <c r="I9" s="32" t="s">
        <v>1</v>
      </c>
      <c r="J9" s="32" t="s">
        <v>213</v>
      </c>
      <c r="K9" s="32" t="s">
        <v>1</v>
      </c>
      <c r="L9" s="32" t="s">
        <v>1</v>
      </c>
    </row>
    <row r="10" spans="1:12" ht="15" customHeight="1" x14ac:dyDescent="0.25">
      <c r="A10" s="23" t="s">
        <v>6</v>
      </c>
      <c r="B10" s="24">
        <v>4101470</v>
      </c>
      <c r="C10" s="33" t="s">
        <v>213</v>
      </c>
      <c r="D10" s="33" t="s">
        <v>213</v>
      </c>
      <c r="E10" s="33" t="s">
        <v>213</v>
      </c>
      <c r="F10" s="33" t="s">
        <v>213</v>
      </c>
      <c r="G10" s="33" t="s">
        <v>213</v>
      </c>
      <c r="H10" s="33" t="s">
        <v>1</v>
      </c>
      <c r="I10" s="33" t="s">
        <v>1</v>
      </c>
      <c r="J10" s="33" t="s">
        <v>213</v>
      </c>
      <c r="K10" s="33" t="s">
        <v>1</v>
      </c>
      <c r="L10" s="33" t="s">
        <v>1</v>
      </c>
    </row>
    <row r="11" spans="1:12" ht="15" customHeight="1" x14ac:dyDescent="0.25">
      <c r="A11" s="21" t="s">
        <v>7</v>
      </c>
      <c r="B11" s="22">
        <v>4101500</v>
      </c>
      <c r="C11" s="32" t="s">
        <v>213</v>
      </c>
      <c r="D11" s="32" t="s">
        <v>213</v>
      </c>
      <c r="E11" s="32" t="s">
        <v>213</v>
      </c>
      <c r="F11" s="32" t="s">
        <v>213</v>
      </c>
      <c r="G11" s="32" t="s">
        <v>213</v>
      </c>
      <c r="H11" s="32" t="s">
        <v>1</v>
      </c>
      <c r="I11" s="32" t="s">
        <v>1</v>
      </c>
      <c r="J11" s="32" t="s">
        <v>213</v>
      </c>
      <c r="K11" s="32" t="s">
        <v>1</v>
      </c>
      <c r="L11" s="32" t="s">
        <v>1</v>
      </c>
    </row>
    <row r="12" spans="1:12" ht="15" customHeight="1" x14ac:dyDescent="0.25">
      <c r="A12" s="23" t="s">
        <v>8</v>
      </c>
      <c r="B12" s="24">
        <v>4101560</v>
      </c>
      <c r="C12" s="33" t="s">
        <v>213</v>
      </c>
      <c r="D12" s="33" t="s">
        <v>213</v>
      </c>
      <c r="E12" s="33" t="s">
        <v>213</v>
      </c>
      <c r="F12" s="33" t="s">
        <v>213</v>
      </c>
      <c r="G12" s="33" t="s">
        <v>213</v>
      </c>
      <c r="H12" s="33" t="s">
        <v>1</v>
      </c>
      <c r="I12" s="33" t="s">
        <v>1</v>
      </c>
      <c r="J12" s="33" t="s">
        <v>213</v>
      </c>
      <c r="K12" s="34" t="s">
        <v>1</v>
      </c>
      <c r="L12" s="45" t="s">
        <v>1</v>
      </c>
    </row>
    <row r="13" spans="1:12" ht="15" customHeight="1" x14ac:dyDescent="0.25">
      <c r="A13" s="21" t="s">
        <v>9</v>
      </c>
      <c r="B13" s="22">
        <v>4101590</v>
      </c>
      <c r="C13" s="32" t="s">
        <v>213</v>
      </c>
      <c r="D13" s="32" t="s">
        <v>213</v>
      </c>
      <c r="E13" s="32" t="s">
        <v>213</v>
      </c>
      <c r="F13" s="32" t="s">
        <v>213</v>
      </c>
      <c r="G13" s="32" t="s">
        <v>213</v>
      </c>
      <c r="H13" s="32" t="s">
        <v>1</v>
      </c>
      <c r="I13" s="32" t="s">
        <v>1</v>
      </c>
      <c r="J13" s="32" t="s">
        <v>213</v>
      </c>
      <c r="K13" s="32" t="s">
        <v>1</v>
      </c>
      <c r="L13" s="32" t="s">
        <v>1</v>
      </c>
    </row>
    <row r="14" spans="1:12" ht="15" customHeight="1" x14ac:dyDescent="0.25">
      <c r="A14" s="23" t="s">
        <v>10</v>
      </c>
      <c r="B14" s="24">
        <v>4101620</v>
      </c>
      <c r="C14" s="33" t="s">
        <v>213</v>
      </c>
      <c r="D14" s="33" t="s">
        <v>213</v>
      </c>
      <c r="E14" s="33" t="s">
        <v>213</v>
      </c>
      <c r="F14" s="33" t="s">
        <v>213</v>
      </c>
      <c r="G14" s="33" t="s">
        <v>213</v>
      </c>
      <c r="H14" s="33" t="s">
        <v>1</v>
      </c>
      <c r="I14" s="33" t="s">
        <v>1</v>
      </c>
      <c r="J14" s="33" t="s">
        <v>213</v>
      </c>
      <c r="K14" s="34" t="s">
        <v>1</v>
      </c>
      <c r="L14" s="45" t="s">
        <v>1</v>
      </c>
    </row>
    <row r="15" spans="1:12" ht="15" customHeight="1" x14ac:dyDescent="0.25">
      <c r="A15" s="21" t="s">
        <v>11</v>
      </c>
      <c r="B15" s="22">
        <v>4101660</v>
      </c>
      <c r="C15" s="32" t="s">
        <v>213</v>
      </c>
      <c r="D15" s="32" t="s">
        <v>213</v>
      </c>
      <c r="E15" s="32" t="s">
        <v>213</v>
      </c>
      <c r="F15" s="32" t="s">
        <v>213</v>
      </c>
      <c r="G15" s="32" t="s">
        <v>213</v>
      </c>
      <c r="H15" s="32" t="s">
        <v>1</v>
      </c>
      <c r="I15" s="32" t="s">
        <v>1</v>
      </c>
      <c r="J15" s="32" t="s">
        <v>213</v>
      </c>
      <c r="K15" s="32" t="s">
        <v>1</v>
      </c>
      <c r="L15" s="32" t="s">
        <v>1</v>
      </c>
    </row>
    <row r="16" spans="1:12" ht="15" customHeight="1" x14ac:dyDescent="0.25">
      <c r="A16" s="23" t="s">
        <v>12</v>
      </c>
      <c r="B16" s="24">
        <v>4101710</v>
      </c>
      <c r="C16" s="33" t="s">
        <v>213</v>
      </c>
      <c r="D16" s="33" t="s">
        <v>213</v>
      </c>
      <c r="E16" s="33" t="s">
        <v>213</v>
      </c>
      <c r="F16" s="33" t="s">
        <v>213</v>
      </c>
      <c r="G16" s="33" t="s">
        <v>213</v>
      </c>
      <c r="H16" s="33" t="s">
        <v>1</v>
      </c>
      <c r="I16" s="33" t="s">
        <v>1</v>
      </c>
      <c r="J16" s="33" t="s">
        <v>213</v>
      </c>
      <c r="K16" s="33" t="s">
        <v>1</v>
      </c>
      <c r="L16" s="33" t="s">
        <v>1</v>
      </c>
    </row>
    <row r="17" spans="1:12" ht="15" customHeight="1" x14ac:dyDescent="0.25">
      <c r="A17" s="21" t="s">
        <v>13</v>
      </c>
      <c r="B17" s="22">
        <v>4101800</v>
      </c>
      <c r="C17" s="32" t="s">
        <v>213</v>
      </c>
      <c r="D17" s="32" t="s">
        <v>213</v>
      </c>
      <c r="E17" s="32" t="s">
        <v>213</v>
      </c>
      <c r="F17" s="32" t="s">
        <v>213</v>
      </c>
      <c r="G17" s="32" t="s">
        <v>213</v>
      </c>
      <c r="H17" s="32" t="s">
        <v>1</v>
      </c>
      <c r="I17" s="32" t="s">
        <v>1</v>
      </c>
      <c r="J17" s="32" t="s">
        <v>213</v>
      </c>
      <c r="K17" s="32" t="s">
        <v>1</v>
      </c>
      <c r="L17" s="32" t="s">
        <v>1</v>
      </c>
    </row>
    <row r="18" spans="1:12" ht="15" customHeight="1" x14ac:dyDescent="0.25">
      <c r="A18" s="23" t="s">
        <v>14</v>
      </c>
      <c r="B18" s="24">
        <v>4101830</v>
      </c>
      <c r="C18" s="33" t="s">
        <v>213</v>
      </c>
      <c r="D18" s="33" t="s">
        <v>213</v>
      </c>
      <c r="E18" s="33" t="s">
        <v>213</v>
      </c>
      <c r="F18" s="33" t="s">
        <v>213</v>
      </c>
      <c r="G18" s="33" t="s">
        <v>213</v>
      </c>
      <c r="H18" s="33" t="s">
        <v>1</v>
      </c>
      <c r="I18" s="33" t="s">
        <v>1</v>
      </c>
      <c r="J18" s="33" t="s">
        <v>213</v>
      </c>
      <c r="K18" s="34" t="s">
        <v>1</v>
      </c>
      <c r="L18" s="45" t="s">
        <v>1</v>
      </c>
    </row>
    <row r="19" spans="1:12" ht="15" customHeight="1" x14ac:dyDescent="0.25">
      <c r="A19" s="21" t="s">
        <v>15</v>
      </c>
      <c r="B19" s="22">
        <v>4101920</v>
      </c>
      <c r="C19" s="32" t="s">
        <v>213</v>
      </c>
      <c r="D19" s="32" t="s">
        <v>213</v>
      </c>
      <c r="E19" s="32" t="s">
        <v>213</v>
      </c>
      <c r="F19" s="32" t="s">
        <v>213</v>
      </c>
      <c r="G19" s="32" t="s">
        <v>213</v>
      </c>
      <c r="H19" s="32" t="s">
        <v>1</v>
      </c>
      <c r="I19" s="32" t="s">
        <v>1</v>
      </c>
      <c r="J19" s="32" t="s">
        <v>212</v>
      </c>
      <c r="K19" s="35">
        <v>1298184.75</v>
      </c>
      <c r="L19" s="44">
        <f>K19/'Section A-LEA Allocations'!I21</f>
        <v>0.14574545036906073</v>
      </c>
    </row>
    <row r="20" spans="1:12" ht="15" customHeight="1" x14ac:dyDescent="0.25">
      <c r="A20" s="23" t="s">
        <v>16</v>
      </c>
      <c r="B20" s="24">
        <v>4101980</v>
      </c>
      <c r="C20" s="33" t="s">
        <v>213</v>
      </c>
      <c r="D20" s="33" t="s">
        <v>213</v>
      </c>
      <c r="E20" s="33" t="s">
        <v>213</v>
      </c>
      <c r="F20" s="33" t="s">
        <v>213</v>
      </c>
      <c r="G20" s="33" t="s">
        <v>213</v>
      </c>
      <c r="H20" s="33" t="s">
        <v>1</v>
      </c>
      <c r="I20" s="33" t="s">
        <v>1</v>
      </c>
      <c r="J20" s="33" t="s">
        <v>213</v>
      </c>
      <c r="K20" s="33" t="s">
        <v>1</v>
      </c>
      <c r="L20" s="33" t="s">
        <v>1</v>
      </c>
    </row>
    <row r="21" spans="1:12" ht="15" customHeight="1" x14ac:dyDescent="0.25">
      <c r="A21" s="21" t="s">
        <v>17</v>
      </c>
      <c r="B21" s="22">
        <v>4102040</v>
      </c>
      <c r="C21" s="32" t="s">
        <v>213</v>
      </c>
      <c r="D21" s="32" t="s">
        <v>213</v>
      </c>
      <c r="E21" s="32" t="s">
        <v>213</v>
      </c>
      <c r="F21" s="32" t="s">
        <v>213</v>
      </c>
      <c r="G21" s="32" t="s">
        <v>213</v>
      </c>
      <c r="H21" s="32" t="s">
        <v>1</v>
      </c>
      <c r="I21" s="32" t="s">
        <v>1</v>
      </c>
      <c r="J21" s="32" t="s">
        <v>212</v>
      </c>
      <c r="K21" s="43">
        <v>66242</v>
      </c>
      <c r="L21" s="44">
        <f>K21/'Section A-LEA Allocations'!I23</f>
        <v>4.9600267162454692E-2</v>
      </c>
    </row>
    <row r="22" spans="1:12" ht="15" customHeight="1" x14ac:dyDescent="0.25">
      <c r="A22" s="23" t="s">
        <v>18</v>
      </c>
      <c r="B22" s="24">
        <v>4102160</v>
      </c>
      <c r="C22" s="33" t="s">
        <v>213</v>
      </c>
      <c r="D22" s="33" t="s">
        <v>213</v>
      </c>
      <c r="E22" s="33" t="s">
        <v>213</v>
      </c>
      <c r="F22" s="33" t="s">
        <v>213</v>
      </c>
      <c r="G22" s="33" t="s">
        <v>213</v>
      </c>
      <c r="H22" s="33" t="s">
        <v>1</v>
      </c>
      <c r="I22" s="33" t="s">
        <v>1</v>
      </c>
      <c r="J22" s="33" t="s">
        <v>213</v>
      </c>
      <c r="K22" s="33" t="s">
        <v>1</v>
      </c>
      <c r="L22" s="33" t="s">
        <v>1</v>
      </c>
    </row>
    <row r="23" spans="1:12" ht="15" customHeight="1" x14ac:dyDescent="0.25">
      <c r="A23" s="21" t="s">
        <v>19</v>
      </c>
      <c r="B23" s="22">
        <v>4102190</v>
      </c>
      <c r="C23" s="32" t="s">
        <v>213</v>
      </c>
      <c r="D23" s="32" t="s">
        <v>213</v>
      </c>
      <c r="E23" s="32" t="s">
        <v>213</v>
      </c>
      <c r="F23" s="32" t="s">
        <v>213</v>
      </c>
      <c r="G23" s="32" t="s">
        <v>213</v>
      </c>
      <c r="H23" s="32" t="s">
        <v>1</v>
      </c>
      <c r="I23" s="32" t="s">
        <v>1</v>
      </c>
      <c r="J23" s="32" t="s">
        <v>213</v>
      </c>
      <c r="K23" s="32" t="s">
        <v>1</v>
      </c>
      <c r="L23" s="32" t="s">
        <v>1</v>
      </c>
    </row>
    <row r="24" spans="1:12" ht="15" customHeight="1" x14ac:dyDescent="0.25">
      <c r="A24" s="23" t="s">
        <v>20</v>
      </c>
      <c r="B24" s="24">
        <v>4102310</v>
      </c>
      <c r="C24" s="33" t="s">
        <v>213</v>
      </c>
      <c r="D24" s="33" t="s">
        <v>213</v>
      </c>
      <c r="E24" s="33" t="s">
        <v>213</v>
      </c>
      <c r="F24" s="33" t="s">
        <v>213</v>
      </c>
      <c r="G24" s="33" t="s">
        <v>213</v>
      </c>
      <c r="H24" s="33" t="s">
        <v>1</v>
      </c>
      <c r="I24" s="33" t="s">
        <v>1</v>
      </c>
      <c r="J24" s="33" t="s">
        <v>213</v>
      </c>
      <c r="K24" s="33" t="s">
        <v>1</v>
      </c>
      <c r="L24" s="33" t="s">
        <v>1</v>
      </c>
    </row>
    <row r="25" spans="1:12" ht="15" customHeight="1" x14ac:dyDescent="0.25">
      <c r="A25" s="21" t="s">
        <v>21</v>
      </c>
      <c r="B25" s="22">
        <v>4101740</v>
      </c>
      <c r="C25" s="32" t="s">
        <v>213</v>
      </c>
      <c r="D25" s="32" t="s">
        <v>213</v>
      </c>
      <c r="E25" s="32" t="s">
        <v>213</v>
      </c>
      <c r="F25" s="32" t="s">
        <v>213</v>
      </c>
      <c r="G25" s="32" t="s">
        <v>213</v>
      </c>
      <c r="H25" s="32" t="s">
        <v>1</v>
      </c>
      <c r="I25" s="32" t="s">
        <v>1</v>
      </c>
      <c r="J25" s="32" t="s">
        <v>213</v>
      </c>
      <c r="K25" s="32" t="s">
        <v>1</v>
      </c>
      <c r="L25" s="32" t="s">
        <v>1</v>
      </c>
    </row>
    <row r="26" spans="1:12" ht="15" customHeight="1" x14ac:dyDescent="0.25">
      <c r="A26" s="23" t="s">
        <v>22</v>
      </c>
      <c r="B26" s="24">
        <v>4102580</v>
      </c>
      <c r="C26" s="33" t="s">
        <v>213</v>
      </c>
      <c r="D26" s="33" t="s">
        <v>213</v>
      </c>
      <c r="E26" s="33" t="s">
        <v>213</v>
      </c>
      <c r="F26" s="33" t="s">
        <v>213</v>
      </c>
      <c r="G26" s="33" t="s">
        <v>213</v>
      </c>
      <c r="H26" s="33" t="s">
        <v>1</v>
      </c>
      <c r="I26" s="33" t="s">
        <v>1</v>
      </c>
      <c r="J26" s="33" t="s">
        <v>213</v>
      </c>
      <c r="K26" s="33" t="s">
        <v>1</v>
      </c>
      <c r="L26" s="33" t="s">
        <v>1</v>
      </c>
    </row>
    <row r="27" spans="1:12" ht="15" customHeight="1" x14ac:dyDescent="0.25">
      <c r="A27" s="21" t="s">
        <v>23</v>
      </c>
      <c r="B27" s="22">
        <v>4102610</v>
      </c>
      <c r="C27" s="32" t="s">
        <v>213</v>
      </c>
      <c r="D27" s="32" t="s">
        <v>213</v>
      </c>
      <c r="E27" s="32" t="s">
        <v>213</v>
      </c>
      <c r="F27" s="32" t="s">
        <v>213</v>
      </c>
      <c r="G27" s="32" t="s">
        <v>213</v>
      </c>
      <c r="H27" s="32" t="s">
        <v>1</v>
      </c>
      <c r="I27" s="32" t="s">
        <v>1</v>
      </c>
      <c r="J27" s="32" t="s">
        <v>213</v>
      </c>
      <c r="K27" s="32" t="s">
        <v>1</v>
      </c>
      <c r="L27" s="32" t="s">
        <v>1</v>
      </c>
    </row>
    <row r="28" spans="1:12" ht="15" customHeight="1" x14ac:dyDescent="0.25">
      <c r="A28" s="23" t="s">
        <v>24</v>
      </c>
      <c r="B28" s="24">
        <v>4102640</v>
      </c>
      <c r="C28" s="33" t="s">
        <v>213</v>
      </c>
      <c r="D28" s="33" t="s">
        <v>213</v>
      </c>
      <c r="E28" s="33" t="s">
        <v>213</v>
      </c>
      <c r="F28" s="33" t="s">
        <v>213</v>
      </c>
      <c r="G28" s="33" t="s">
        <v>213</v>
      </c>
      <c r="H28" s="33" t="s">
        <v>1</v>
      </c>
      <c r="I28" s="33" t="s">
        <v>1</v>
      </c>
      <c r="J28" s="33" t="s">
        <v>213</v>
      </c>
      <c r="K28" s="33" t="s">
        <v>1</v>
      </c>
      <c r="L28" s="33" t="s">
        <v>1</v>
      </c>
    </row>
    <row r="29" spans="1:12" ht="15" customHeight="1" x14ac:dyDescent="0.25">
      <c r="A29" s="21" t="s">
        <v>25</v>
      </c>
      <c r="B29" s="22">
        <v>4102780</v>
      </c>
      <c r="C29" s="32" t="s">
        <v>213</v>
      </c>
      <c r="D29" s="32" t="s">
        <v>213</v>
      </c>
      <c r="E29" s="32" t="s">
        <v>213</v>
      </c>
      <c r="F29" s="32" t="s">
        <v>213</v>
      </c>
      <c r="G29" s="32" t="s">
        <v>213</v>
      </c>
      <c r="H29" s="32" t="s">
        <v>1</v>
      </c>
      <c r="I29" s="32" t="s">
        <v>1</v>
      </c>
      <c r="J29" s="32" t="s">
        <v>213</v>
      </c>
      <c r="K29" s="32" t="s">
        <v>1</v>
      </c>
      <c r="L29" s="32" t="s">
        <v>1</v>
      </c>
    </row>
    <row r="30" spans="1:12" ht="15" customHeight="1" x14ac:dyDescent="0.25">
      <c r="A30" s="23" t="s">
        <v>26</v>
      </c>
      <c r="B30" s="24">
        <v>4102800</v>
      </c>
      <c r="C30" s="33" t="s">
        <v>213</v>
      </c>
      <c r="D30" s="33" t="s">
        <v>213</v>
      </c>
      <c r="E30" s="33" t="s">
        <v>213</v>
      </c>
      <c r="F30" s="33" t="s">
        <v>213</v>
      </c>
      <c r="G30" s="33" t="s">
        <v>213</v>
      </c>
      <c r="H30" s="33" t="s">
        <v>1</v>
      </c>
      <c r="I30" s="33" t="s">
        <v>1</v>
      </c>
      <c r="J30" s="33" t="s">
        <v>213</v>
      </c>
      <c r="K30" s="34" t="s">
        <v>1</v>
      </c>
      <c r="L30" s="45" t="s">
        <v>1</v>
      </c>
    </row>
    <row r="31" spans="1:12" ht="15" customHeight="1" x14ac:dyDescent="0.25">
      <c r="A31" s="21" t="s">
        <v>27</v>
      </c>
      <c r="B31" s="22">
        <v>4105760</v>
      </c>
      <c r="C31" s="32" t="s">
        <v>213</v>
      </c>
      <c r="D31" s="32" t="s">
        <v>213</v>
      </c>
      <c r="E31" s="32" t="s">
        <v>213</v>
      </c>
      <c r="F31" s="32" t="s">
        <v>213</v>
      </c>
      <c r="G31" s="32" t="s">
        <v>213</v>
      </c>
      <c r="H31" s="32" t="s">
        <v>1</v>
      </c>
      <c r="I31" s="32" t="s">
        <v>1</v>
      </c>
      <c r="J31" s="32" t="s">
        <v>213</v>
      </c>
      <c r="K31" s="32" t="s">
        <v>1</v>
      </c>
      <c r="L31" s="32" t="s">
        <v>1</v>
      </c>
    </row>
    <row r="32" spans="1:12" ht="15" customHeight="1" x14ac:dyDescent="0.25">
      <c r="A32" s="23" t="s">
        <v>28</v>
      </c>
      <c r="B32" s="24">
        <v>4102910</v>
      </c>
      <c r="C32" s="33" t="s">
        <v>213</v>
      </c>
      <c r="D32" s="33" t="s">
        <v>213</v>
      </c>
      <c r="E32" s="33" t="s">
        <v>213</v>
      </c>
      <c r="F32" s="33" t="s">
        <v>213</v>
      </c>
      <c r="G32" s="33" t="s">
        <v>213</v>
      </c>
      <c r="H32" s="33" t="s">
        <v>1</v>
      </c>
      <c r="I32" s="33" t="s">
        <v>1</v>
      </c>
      <c r="J32" s="33" t="s">
        <v>213</v>
      </c>
      <c r="K32" s="33" t="s">
        <v>1</v>
      </c>
      <c r="L32" s="33" t="s">
        <v>1</v>
      </c>
    </row>
    <row r="33" spans="1:12" ht="15" customHeight="1" x14ac:dyDescent="0.25">
      <c r="A33" s="21" t="s">
        <v>29</v>
      </c>
      <c r="B33" s="22">
        <v>4102940</v>
      </c>
      <c r="C33" s="32" t="s">
        <v>213</v>
      </c>
      <c r="D33" s="32" t="s">
        <v>213</v>
      </c>
      <c r="E33" s="32" t="s">
        <v>213</v>
      </c>
      <c r="F33" s="32" t="s">
        <v>213</v>
      </c>
      <c r="G33" s="32" t="s">
        <v>213</v>
      </c>
      <c r="H33" s="32" t="s">
        <v>1</v>
      </c>
      <c r="I33" s="32" t="s">
        <v>1</v>
      </c>
      <c r="J33" s="32" t="s">
        <v>212</v>
      </c>
      <c r="K33" s="43">
        <v>73061</v>
      </c>
      <c r="L33" s="44">
        <f>K33/'Section A-LEA Allocations'!I35</f>
        <v>7.1408046538721667E-2</v>
      </c>
    </row>
    <row r="34" spans="1:12" x14ac:dyDescent="0.25">
      <c r="A34" s="23" t="s">
        <v>30</v>
      </c>
      <c r="B34" s="24">
        <v>4102840</v>
      </c>
      <c r="C34" s="33" t="s">
        <v>213</v>
      </c>
      <c r="D34" s="33" t="s">
        <v>213</v>
      </c>
      <c r="E34" s="33" t="s">
        <v>213</v>
      </c>
      <c r="F34" s="33" t="s">
        <v>213</v>
      </c>
      <c r="G34" s="33" t="s">
        <v>213</v>
      </c>
      <c r="H34" s="33" t="s">
        <v>1</v>
      </c>
      <c r="I34" s="33" t="s">
        <v>1</v>
      </c>
      <c r="J34" s="33" t="s">
        <v>213</v>
      </c>
      <c r="K34" s="33" t="s">
        <v>1</v>
      </c>
      <c r="L34" s="33" t="s">
        <v>1</v>
      </c>
    </row>
    <row r="35" spans="1:12" ht="15" customHeight="1" x14ac:dyDescent="0.25">
      <c r="A35" s="21" t="s">
        <v>31</v>
      </c>
      <c r="B35" s="22">
        <v>4103260</v>
      </c>
      <c r="C35" s="32" t="s">
        <v>213</v>
      </c>
      <c r="D35" s="32" t="s">
        <v>213</v>
      </c>
      <c r="E35" s="32" t="s">
        <v>213</v>
      </c>
      <c r="F35" s="32" t="s">
        <v>213</v>
      </c>
      <c r="G35" s="32" t="s">
        <v>213</v>
      </c>
      <c r="H35" s="32" t="s">
        <v>1</v>
      </c>
      <c r="I35" s="32" t="s">
        <v>1</v>
      </c>
      <c r="J35" s="32" t="s">
        <v>213</v>
      </c>
      <c r="K35" s="32" t="s">
        <v>1</v>
      </c>
      <c r="L35" s="32" t="s">
        <v>1</v>
      </c>
    </row>
    <row r="36" spans="1:12" ht="15" customHeight="1" x14ac:dyDescent="0.25">
      <c r="A36" s="23" t="s">
        <v>32</v>
      </c>
      <c r="B36" s="24">
        <v>4103270</v>
      </c>
      <c r="C36" s="33" t="s">
        <v>213</v>
      </c>
      <c r="D36" s="33" t="s">
        <v>213</v>
      </c>
      <c r="E36" s="33" t="s">
        <v>213</v>
      </c>
      <c r="F36" s="33" t="s">
        <v>213</v>
      </c>
      <c r="G36" s="33" t="s">
        <v>213</v>
      </c>
      <c r="H36" s="33" t="s">
        <v>1</v>
      </c>
      <c r="I36" s="33" t="s">
        <v>1</v>
      </c>
      <c r="J36" s="33" t="s">
        <v>213</v>
      </c>
      <c r="K36" s="33" t="s">
        <v>1</v>
      </c>
      <c r="L36" s="33" t="s">
        <v>1</v>
      </c>
    </row>
    <row r="37" spans="1:12" ht="15" customHeight="1" x14ac:dyDescent="0.25">
      <c r="A37" s="21" t="s">
        <v>33</v>
      </c>
      <c r="B37" s="22">
        <v>4103330</v>
      </c>
      <c r="C37" s="32" t="s">
        <v>213</v>
      </c>
      <c r="D37" s="32" t="s">
        <v>213</v>
      </c>
      <c r="E37" s="32" t="s">
        <v>213</v>
      </c>
      <c r="F37" s="32" t="s">
        <v>213</v>
      </c>
      <c r="G37" s="32" t="s">
        <v>213</v>
      </c>
      <c r="H37" s="32" t="s">
        <v>1</v>
      </c>
      <c r="I37" s="32" t="s">
        <v>1</v>
      </c>
      <c r="J37" s="32" t="s">
        <v>213</v>
      </c>
      <c r="K37" s="32" t="s">
        <v>1</v>
      </c>
      <c r="L37" s="32" t="s">
        <v>1</v>
      </c>
    </row>
    <row r="38" spans="1:12" ht="15" customHeight="1" x14ac:dyDescent="0.25">
      <c r="A38" s="23" t="s">
        <v>34</v>
      </c>
      <c r="B38" s="24">
        <v>4103660</v>
      </c>
      <c r="C38" s="33" t="s">
        <v>213</v>
      </c>
      <c r="D38" s="33" t="s">
        <v>213</v>
      </c>
      <c r="E38" s="33" t="s">
        <v>213</v>
      </c>
      <c r="F38" s="33" t="s">
        <v>213</v>
      </c>
      <c r="G38" s="33" t="s">
        <v>213</v>
      </c>
      <c r="H38" s="33" t="s">
        <v>1</v>
      </c>
      <c r="I38" s="33" t="s">
        <v>1</v>
      </c>
      <c r="J38" s="33" t="s">
        <v>213</v>
      </c>
      <c r="K38" s="33" t="s">
        <v>1</v>
      </c>
      <c r="L38" s="33" t="s">
        <v>1</v>
      </c>
    </row>
    <row r="39" spans="1:12" ht="15" customHeight="1" x14ac:dyDescent="0.25">
      <c r="A39" s="21" t="s">
        <v>35</v>
      </c>
      <c r="B39" s="22">
        <v>4103390</v>
      </c>
      <c r="C39" s="32" t="s">
        <v>213</v>
      </c>
      <c r="D39" s="32" t="s">
        <v>213</v>
      </c>
      <c r="E39" s="32" t="s">
        <v>213</v>
      </c>
      <c r="F39" s="32" t="s">
        <v>213</v>
      </c>
      <c r="G39" s="32" t="s">
        <v>213</v>
      </c>
      <c r="H39" s="32" t="s">
        <v>1</v>
      </c>
      <c r="I39" s="32" t="s">
        <v>1</v>
      </c>
      <c r="J39" s="32" t="s">
        <v>213</v>
      </c>
      <c r="K39" s="32" t="s">
        <v>1</v>
      </c>
      <c r="L39" s="32" t="s">
        <v>1</v>
      </c>
    </row>
    <row r="40" spans="1:12" ht="15" customHeight="1" x14ac:dyDescent="0.25">
      <c r="A40" s="23" t="s">
        <v>36</v>
      </c>
      <c r="B40" s="24">
        <v>4103420</v>
      </c>
      <c r="C40" s="33" t="s">
        <v>213</v>
      </c>
      <c r="D40" s="33" t="s">
        <v>213</v>
      </c>
      <c r="E40" s="33" t="s">
        <v>213</v>
      </c>
      <c r="F40" s="33" t="s">
        <v>213</v>
      </c>
      <c r="G40" s="33" t="s">
        <v>213</v>
      </c>
      <c r="H40" s="33" t="s">
        <v>1</v>
      </c>
      <c r="I40" s="33" t="s">
        <v>1</v>
      </c>
      <c r="J40" s="33" t="s">
        <v>213</v>
      </c>
      <c r="K40" s="33" t="s">
        <v>1</v>
      </c>
      <c r="L40" s="33" t="s">
        <v>1</v>
      </c>
    </row>
    <row r="41" spans="1:12" ht="15" customHeight="1" x14ac:dyDescent="0.25">
      <c r="A41" s="21" t="s">
        <v>37</v>
      </c>
      <c r="B41" s="22">
        <v>4103480</v>
      </c>
      <c r="C41" s="32" t="s">
        <v>213</v>
      </c>
      <c r="D41" s="32" t="s">
        <v>213</v>
      </c>
      <c r="E41" s="32" t="s">
        <v>213</v>
      </c>
      <c r="F41" s="32" t="s">
        <v>213</v>
      </c>
      <c r="G41" s="32" t="s">
        <v>213</v>
      </c>
      <c r="H41" s="32" t="s">
        <v>1</v>
      </c>
      <c r="I41" s="32" t="s">
        <v>1</v>
      </c>
      <c r="J41" s="32" t="s">
        <v>213</v>
      </c>
      <c r="K41" s="32" t="s">
        <v>1</v>
      </c>
      <c r="L41" s="32" t="s">
        <v>1</v>
      </c>
    </row>
    <row r="42" spans="1:12" ht="15" customHeight="1" x14ac:dyDescent="0.25">
      <c r="A42" s="23" t="s">
        <v>38</v>
      </c>
      <c r="B42" s="24">
        <v>4103540</v>
      </c>
      <c r="C42" s="33" t="s">
        <v>213</v>
      </c>
      <c r="D42" s="33" t="s">
        <v>213</v>
      </c>
      <c r="E42" s="33" t="s">
        <v>213</v>
      </c>
      <c r="F42" s="33" t="s">
        <v>213</v>
      </c>
      <c r="G42" s="33" t="s">
        <v>213</v>
      </c>
      <c r="H42" s="33" t="s">
        <v>1</v>
      </c>
      <c r="I42" s="33" t="s">
        <v>1</v>
      </c>
      <c r="J42" s="33" t="s">
        <v>213</v>
      </c>
      <c r="K42" s="33" t="s">
        <v>1</v>
      </c>
      <c r="L42" s="33" t="s">
        <v>1</v>
      </c>
    </row>
    <row r="43" spans="1:12" ht="15" customHeight="1" x14ac:dyDescent="0.25">
      <c r="A43" s="21" t="s">
        <v>39</v>
      </c>
      <c r="B43" s="22">
        <v>4103690</v>
      </c>
      <c r="C43" s="32" t="s">
        <v>213</v>
      </c>
      <c r="D43" s="32" t="s">
        <v>213</v>
      </c>
      <c r="E43" s="32" t="s">
        <v>213</v>
      </c>
      <c r="F43" s="32" t="s">
        <v>213</v>
      </c>
      <c r="G43" s="32" t="s">
        <v>213</v>
      </c>
      <c r="H43" s="32" t="s">
        <v>1</v>
      </c>
      <c r="I43" s="32" t="s">
        <v>1</v>
      </c>
      <c r="J43" s="32" t="s">
        <v>213</v>
      </c>
      <c r="K43" s="32" t="s">
        <v>1</v>
      </c>
      <c r="L43" s="32" t="s">
        <v>1</v>
      </c>
    </row>
    <row r="44" spans="1:12" ht="15" customHeight="1" x14ac:dyDescent="0.25">
      <c r="A44" s="23" t="s">
        <v>40</v>
      </c>
      <c r="B44" s="24">
        <v>4103720</v>
      </c>
      <c r="C44" s="33" t="s">
        <v>213</v>
      </c>
      <c r="D44" s="33" t="s">
        <v>213</v>
      </c>
      <c r="E44" s="33" t="s">
        <v>213</v>
      </c>
      <c r="F44" s="33" t="s">
        <v>213</v>
      </c>
      <c r="G44" s="33" t="s">
        <v>213</v>
      </c>
      <c r="H44" s="33" t="s">
        <v>1</v>
      </c>
      <c r="I44" s="33" t="s">
        <v>1</v>
      </c>
      <c r="J44" s="33" t="s">
        <v>213</v>
      </c>
      <c r="K44" s="33" t="s">
        <v>1</v>
      </c>
      <c r="L44" s="33" t="s">
        <v>1</v>
      </c>
    </row>
    <row r="45" spans="1:12" ht="15" customHeight="1" x14ac:dyDescent="0.25">
      <c r="A45" s="21" t="s">
        <v>41</v>
      </c>
      <c r="B45" s="22">
        <v>4103780</v>
      </c>
      <c r="C45" s="32" t="s">
        <v>213</v>
      </c>
      <c r="D45" s="32" t="s">
        <v>213</v>
      </c>
      <c r="E45" s="32" t="s">
        <v>213</v>
      </c>
      <c r="F45" s="32" t="s">
        <v>213</v>
      </c>
      <c r="G45" s="32" t="s">
        <v>213</v>
      </c>
      <c r="H45" s="32" t="s">
        <v>1</v>
      </c>
      <c r="I45" s="32" t="s">
        <v>1</v>
      </c>
      <c r="J45" s="32" t="s">
        <v>213</v>
      </c>
      <c r="K45" s="32" t="s">
        <v>1</v>
      </c>
      <c r="L45" s="32" t="s">
        <v>1</v>
      </c>
    </row>
    <row r="46" spans="1:12" ht="15" customHeight="1" x14ac:dyDescent="0.25">
      <c r="A46" s="23" t="s">
        <v>42</v>
      </c>
      <c r="B46" s="24">
        <v>4103840</v>
      </c>
      <c r="C46" s="33" t="s">
        <v>213</v>
      </c>
      <c r="D46" s="33" t="s">
        <v>213</v>
      </c>
      <c r="E46" s="33" t="s">
        <v>213</v>
      </c>
      <c r="F46" s="33" t="s">
        <v>213</v>
      </c>
      <c r="G46" s="33" t="s">
        <v>213</v>
      </c>
      <c r="H46" s="33" t="s">
        <v>1</v>
      </c>
      <c r="I46" s="33" t="s">
        <v>1</v>
      </c>
      <c r="J46" s="33" t="s">
        <v>213</v>
      </c>
      <c r="K46" s="33" t="s">
        <v>1</v>
      </c>
      <c r="L46" s="33" t="s">
        <v>1</v>
      </c>
    </row>
    <row r="47" spans="1:12" ht="15" customHeight="1" x14ac:dyDescent="0.25">
      <c r="A47" s="21" t="s">
        <v>43</v>
      </c>
      <c r="B47" s="22">
        <v>4103860</v>
      </c>
      <c r="C47" s="32" t="s">
        <v>213</v>
      </c>
      <c r="D47" s="32" t="s">
        <v>213</v>
      </c>
      <c r="E47" s="32" t="s">
        <v>213</v>
      </c>
      <c r="F47" s="32" t="s">
        <v>213</v>
      </c>
      <c r="G47" s="32" t="s">
        <v>213</v>
      </c>
      <c r="H47" s="32" t="s">
        <v>1</v>
      </c>
      <c r="I47" s="32" t="s">
        <v>1</v>
      </c>
      <c r="J47" s="32" t="s">
        <v>213</v>
      </c>
      <c r="K47" s="32" t="s">
        <v>1</v>
      </c>
      <c r="L47" s="32" t="s">
        <v>1</v>
      </c>
    </row>
    <row r="48" spans="1:12" ht="15" customHeight="1" x14ac:dyDescent="0.25">
      <c r="A48" s="23" t="s">
        <v>44</v>
      </c>
      <c r="B48" s="24">
        <v>4103940</v>
      </c>
      <c r="C48" s="33" t="s">
        <v>213</v>
      </c>
      <c r="D48" s="33" t="s">
        <v>213</v>
      </c>
      <c r="E48" s="33" t="s">
        <v>213</v>
      </c>
      <c r="F48" s="33" t="s">
        <v>213</v>
      </c>
      <c r="G48" s="33" t="s">
        <v>213</v>
      </c>
      <c r="H48" s="33" t="s">
        <v>1</v>
      </c>
      <c r="I48" s="33" t="s">
        <v>1</v>
      </c>
      <c r="J48" s="33" t="s">
        <v>213</v>
      </c>
      <c r="K48" s="33" t="s">
        <v>1</v>
      </c>
      <c r="L48" s="33" t="s">
        <v>1</v>
      </c>
    </row>
    <row r="49" spans="1:12" ht="15" customHeight="1" x14ac:dyDescent="0.25">
      <c r="A49" s="21" t="s">
        <v>45</v>
      </c>
      <c r="B49" s="22">
        <v>4103990</v>
      </c>
      <c r="C49" s="32" t="s">
        <v>213</v>
      </c>
      <c r="D49" s="32" t="s">
        <v>213</v>
      </c>
      <c r="E49" s="32" t="s">
        <v>213</v>
      </c>
      <c r="F49" s="32" t="s">
        <v>213</v>
      </c>
      <c r="G49" s="32" t="s">
        <v>213</v>
      </c>
      <c r="H49" s="32" t="s">
        <v>1</v>
      </c>
      <c r="I49" s="32" t="s">
        <v>1</v>
      </c>
      <c r="J49" s="32" t="s">
        <v>213</v>
      </c>
      <c r="K49" s="32" t="s">
        <v>1</v>
      </c>
      <c r="L49" s="32" t="s">
        <v>1</v>
      </c>
    </row>
    <row r="50" spans="1:12" ht="15" customHeight="1" x14ac:dyDescent="0.25">
      <c r="A50" s="23" t="s">
        <v>46</v>
      </c>
      <c r="B50" s="24">
        <v>4104020</v>
      </c>
      <c r="C50" s="33" t="s">
        <v>213</v>
      </c>
      <c r="D50" s="33" t="s">
        <v>213</v>
      </c>
      <c r="E50" s="33" t="s">
        <v>213</v>
      </c>
      <c r="F50" s="33" t="s">
        <v>213</v>
      </c>
      <c r="G50" s="33" t="s">
        <v>213</v>
      </c>
      <c r="H50" s="33" t="s">
        <v>1</v>
      </c>
      <c r="I50" s="33" t="s">
        <v>1</v>
      </c>
      <c r="J50" s="33" t="s">
        <v>213</v>
      </c>
      <c r="K50" s="33" t="s">
        <v>1</v>
      </c>
      <c r="L50" s="33" t="s">
        <v>1</v>
      </c>
    </row>
    <row r="51" spans="1:12" ht="15" customHeight="1" x14ac:dyDescent="0.25">
      <c r="A51" s="21" t="s">
        <v>47</v>
      </c>
      <c r="B51" s="22">
        <v>4104170</v>
      </c>
      <c r="C51" s="32" t="s">
        <v>213</v>
      </c>
      <c r="D51" s="32" t="s">
        <v>213</v>
      </c>
      <c r="E51" s="32" t="s">
        <v>213</v>
      </c>
      <c r="F51" s="32" t="s">
        <v>213</v>
      </c>
      <c r="G51" s="32" t="s">
        <v>213</v>
      </c>
      <c r="H51" s="32" t="s">
        <v>1</v>
      </c>
      <c r="I51" s="32" t="s">
        <v>1</v>
      </c>
      <c r="J51" s="32" t="s">
        <v>213</v>
      </c>
      <c r="K51" s="32" t="s">
        <v>1</v>
      </c>
      <c r="L51" s="32" t="s">
        <v>1</v>
      </c>
    </row>
    <row r="52" spans="1:12" ht="15" customHeight="1" x14ac:dyDescent="0.25">
      <c r="A52" s="23" t="s">
        <v>48</v>
      </c>
      <c r="B52" s="24">
        <v>4104290</v>
      </c>
      <c r="C52" s="33" t="s">
        <v>213</v>
      </c>
      <c r="D52" s="33" t="s">
        <v>213</v>
      </c>
      <c r="E52" s="33" t="s">
        <v>213</v>
      </c>
      <c r="F52" s="33" t="s">
        <v>213</v>
      </c>
      <c r="G52" s="33" t="s">
        <v>213</v>
      </c>
      <c r="H52" s="33" t="s">
        <v>1</v>
      </c>
      <c r="I52" s="33" t="s">
        <v>1</v>
      </c>
      <c r="J52" s="33" t="s">
        <v>213</v>
      </c>
      <c r="K52" s="33" t="s">
        <v>1</v>
      </c>
      <c r="L52" s="33" t="s">
        <v>1</v>
      </c>
    </row>
    <row r="53" spans="1:12" ht="15" customHeight="1" x14ac:dyDescent="0.25">
      <c r="A53" s="21" t="s">
        <v>49</v>
      </c>
      <c r="B53" s="22">
        <v>4103960</v>
      </c>
      <c r="C53" s="32" t="s">
        <v>213</v>
      </c>
      <c r="D53" s="32" t="s">
        <v>213</v>
      </c>
      <c r="E53" s="32" t="s">
        <v>213</v>
      </c>
      <c r="F53" s="32" t="s">
        <v>213</v>
      </c>
      <c r="G53" s="32" t="s">
        <v>213</v>
      </c>
      <c r="H53" s="32" t="s">
        <v>1</v>
      </c>
      <c r="I53" s="32" t="s">
        <v>1</v>
      </c>
      <c r="J53" s="32" t="s">
        <v>213</v>
      </c>
      <c r="K53" s="32" t="s">
        <v>1</v>
      </c>
      <c r="L53" s="32" t="s">
        <v>1</v>
      </c>
    </row>
    <row r="54" spans="1:12" ht="15" customHeight="1" x14ac:dyDescent="0.25">
      <c r="A54" s="23" t="s">
        <v>230</v>
      </c>
      <c r="B54" s="24">
        <v>4110710</v>
      </c>
      <c r="C54" s="33" t="s">
        <v>213</v>
      </c>
      <c r="D54" s="33" t="s">
        <v>213</v>
      </c>
      <c r="E54" s="33" t="s">
        <v>213</v>
      </c>
      <c r="F54" s="33" t="s">
        <v>213</v>
      </c>
      <c r="G54" s="33" t="s">
        <v>213</v>
      </c>
      <c r="H54" s="33" t="s">
        <v>1</v>
      </c>
      <c r="I54" s="33" t="s">
        <v>1</v>
      </c>
      <c r="J54" s="33" t="s">
        <v>213</v>
      </c>
      <c r="K54" s="33" t="s">
        <v>1</v>
      </c>
      <c r="L54" s="33" t="s">
        <v>1</v>
      </c>
    </row>
    <row r="55" spans="1:12" ht="15" customHeight="1" x14ac:dyDescent="0.25">
      <c r="A55" s="21" t="s">
        <v>50</v>
      </c>
      <c r="B55" s="22">
        <v>4104380</v>
      </c>
      <c r="C55" s="32" t="s">
        <v>213</v>
      </c>
      <c r="D55" s="32" t="s">
        <v>213</v>
      </c>
      <c r="E55" s="32" t="s">
        <v>213</v>
      </c>
      <c r="F55" s="32" t="s">
        <v>213</v>
      </c>
      <c r="G55" s="32" t="s">
        <v>213</v>
      </c>
      <c r="H55" s="32" t="s">
        <v>1</v>
      </c>
      <c r="I55" s="32" t="s">
        <v>1</v>
      </c>
      <c r="J55" s="32" t="s">
        <v>213</v>
      </c>
      <c r="K55" s="32" t="s">
        <v>1</v>
      </c>
      <c r="L55" s="32" t="s">
        <v>1</v>
      </c>
    </row>
    <row r="56" spans="1:12" ht="15" customHeight="1" x14ac:dyDescent="0.25">
      <c r="A56" s="23" t="s">
        <v>51</v>
      </c>
      <c r="B56" s="24">
        <v>4104410</v>
      </c>
      <c r="C56" s="33" t="s">
        <v>213</v>
      </c>
      <c r="D56" s="33" t="s">
        <v>213</v>
      </c>
      <c r="E56" s="33" t="s">
        <v>213</v>
      </c>
      <c r="F56" s="33" t="s">
        <v>213</v>
      </c>
      <c r="G56" s="33" t="s">
        <v>213</v>
      </c>
      <c r="H56" s="33" t="s">
        <v>1</v>
      </c>
      <c r="I56" s="33" t="s">
        <v>1</v>
      </c>
      <c r="J56" s="33" t="s">
        <v>213</v>
      </c>
      <c r="K56" s="33" t="s">
        <v>1</v>
      </c>
      <c r="L56" s="33" t="s">
        <v>1</v>
      </c>
    </row>
    <row r="57" spans="1:12" ht="15" customHeight="1" x14ac:dyDescent="0.25">
      <c r="A57" s="21" t="s">
        <v>52</v>
      </c>
      <c r="B57" s="22">
        <v>4104500</v>
      </c>
      <c r="C57" s="32" t="s">
        <v>213</v>
      </c>
      <c r="D57" s="32" t="s">
        <v>213</v>
      </c>
      <c r="E57" s="32" t="s">
        <v>213</v>
      </c>
      <c r="F57" s="32" t="s">
        <v>213</v>
      </c>
      <c r="G57" s="32" t="s">
        <v>213</v>
      </c>
      <c r="H57" s="32" t="s">
        <v>1</v>
      </c>
      <c r="I57" s="32" t="s">
        <v>1</v>
      </c>
      <c r="J57" s="32" t="s">
        <v>213</v>
      </c>
      <c r="K57" s="32" t="s">
        <v>1</v>
      </c>
      <c r="L57" s="32" t="s">
        <v>1</v>
      </c>
    </row>
    <row r="58" spans="1:12" ht="15" customHeight="1" x14ac:dyDescent="0.25">
      <c r="A58" s="23" t="s">
        <v>53</v>
      </c>
      <c r="B58" s="24">
        <v>4104530</v>
      </c>
      <c r="C58" s="33" t="s">
        <v>213</v>
      </c>
      <c r="D58" s="33" t="s">
        <v>213</v>
      </c>
      <c r="E58" s="33" t="s">
        <v>213</v>
      </c>
      <c r="F58" s="33" t="s">
        <v>213</v>
      </c>
      <c r="G58" s="33" t="s">
        <v>213</v>
      </c>
      <c r="H58" s="33" t="s">
        <v>1</v>
      </c>
      <c r="I58" s="33" t="s">
        <v>1</v>
      </c>
      <c r="J58" s="33" t="s">
        <v>213</v>
      </c>
      <c r="K58" s="33" t="s">
        <v>1</v>
      </c>
      <c r="L58" s="33" t="s">
        <v>1</v>
      </c>
    </row>
    <row r="59" spans="1:12" ht="15" customHeight="1" x14ac:dyDescent="0.25">
      <c r="A59" s="21" t="s">
        <v>54</v>
      </c>
      <c r="B59" s="22">
        <v>4104590</v>
      </c>
      <c r="C59" s="32" t="s">
        <v>213</v>
      </c>
      <c r="D59" s="32" t="s">
        <v>213</v>
      </c>
      <c r="E59" s="32" t="s">
        <v>213</v>
      </c>
      <c r="F59" s="32" t="s">
        <v>213</v>
      </c>
      <c r="G59" s="32" t="s">
        <v>213</v>
      </c>
      <c r="H59" s="32" t="s">
        <v>1</v>
      </c>
      <c r="I59" s="32" t="s">
        <v>1</v>
      </c>
      <c r="J59" s="32" t="s">
        <v>213</v>
      </c>
      <c r="K59" s="32" t="s">
        <v>1</v>
      </c>
      <c r="L59" s="32" t="s">
        <v>1</v>
      </c>
    </row>
    <row r="60" spans="1:12" ht="15" customHeight="1" x14ac:dyDescent="0.25">
      <c r="A60" s="23" t="s">
        <v>55</v>
      </c>
      <c r="B60" s="24">
        <v>4104620</v>
      </c>
      <c r="C60" s="33" t="s">
        <v>213</v>
      </c>
      <c r="D60" s="33" t="s">
        <v>213</v>
      </c>
      <c r="E60" s="33" t="s">
        <v>213</v>
      </c>
      <c r="F60" s="33" t="s">
        <v>213</v>
      </c>
      <c r="G60" s="33" t="s">
        <v>213</v>
      </c>
      <c r="H60" s="33" t="s">
        <v>1</v>
      </c>
      <c r="I60" s="33" t="s">
        <v>1</v>
      </c>
      <c r="J60" s="33" t="s">
        <v>213</v>
      </c>
      <c r="K60" s="33" t="s">
        <v>1</v>
      </c>
      <c r="L60" s="33" t="s">
        <v>1</v>
      </c>
    </row>
    <row r="61" spans="1:12" ht="15" customHeight="1" x14ac:dyDescent="0.25">
      <c r="A61" s="21" t="s">
        <v>56</v>
      </c>
      <c r="B61" s="22">
        <v>4105080</v>
      </c>
      <c r="C61" s="32" t="s">
        <v>213</v>
      </c>
      <c r="D61" s="32" t="s">
        <v>213</v>
      </c>
      <c r="E61" s="32" t="s">
        <v>213</v>
      </c>
      <c r="F61" s="32" t="s">
        <v>213</v>
      </c>
      <c r="G61" s="32" t="s">
        <v>213</v>
      </c>
      <c r="H61" s="32" t="s">
        <v>1</v>
      </c>
      <c r="I61" s="32" t="s">
        <v>1</v>
      </c>
      <c r="J61" s="32" t="s">
        <v>213</v>
      </c>
      <c r="K61" s="32" t="s">
        <v>1</v>
      </c>
      <c r="L61" s="32" t="s">
        <v>1</v>
      </c>
    </row>
    <row r="62" spans="1:12" ht="15" customHeight="1" x14ac:dyDescent="0.25">
      <c r="A62" s="23" t="s">
        <v>57</v>
      </c>
      <c r="B62" s="24">
        <v>4104700</v>
      </c>
      <c r="C62" s="33" t="s">
        <v>213</v>
      </c>
      <c r="D62" s="33" t="s">
        <v>213</v>
      </c>
      <c r="E62" s="33" t="s">
        <v>213</v>
      </c>
      <c r="F62" s="33" t="s">
        <v>213</v>
      </c>
      <c r="G62" s="33" t="s">
        <v>213</v>
      </c>
      <c r="H62" s="33" t="s">
        <v>1</v>
      </c>
      <c r="I62" s="33" t="s">
        <v>1</v>
      </c>
      <c r="J62" s="33" t="s">
        <v>213</v>
      </c>
      <c r="K62" s="33" t="s">
        <v>1</v>
      </c>
      <c r="L62" s="33" t="s">
        <v>1</v>
      </c>
    </row>
    <row r="63" spans="1:12" ht="15" customHeight="1" x14ac:dyDescent="0.25">
      <c r="A63" s="21" t="s">
        <v>58</v>
      </c>
      <c r="B63" s="22">
        <v>4104740</v>
      </c>
      <c r="C63" s="32" t="s">
        <v>213</v>
      </c>
      <c r="D63" s="32" t="s">
        <v>213</v>
      </c>
      <c r="E63" s="32" t="s">
        <v>213</v>
      </c>
      <c r="F63" s="32" t="s">
        <v>213</v>
      </c>
      <c r="G63" s="32" t="s">
        <v>213</v>
      </c>
      <c r="H63" s="32" t="s">
        <v>1</v>
      </c>
      <c r="I63" s="32" t="s">
        <v>1</v>
      </c>
      <c r="J63" s="32" t="s">
        <v>213</v>
      </c>
      <c r="K63" s="32" t="s">
        <v>1</v>
      </c>
      <c r="L63" s="32" t="s">
        <v>1</v>
      </c>
    </row>
    <row r="64" spans="1:12" ht="15" customHeight="1" x14ac:dyDescent="0.25">
      <c r="A64" s="23" t="s">
        <v>59</v>
      </c>
      <c r="B64" s="24">
        <v>4100003</v>
      </c>
      <c r="C64" s="33" t="s">
        <v>213</v>
      </c>
      <c r="D64" s="33" t="s">
        <v>213</v>
      </c>
      <c r="E64" s="33" t="s">
        <v>213</v>
      </c>
      <c r="F64" s="33" t="s">
        <v>213</v>
      </c>
      <c r="G64" s="33" t="s">
        <v>213</v>
      </c>
      <c r="H64" s="33" t="s">
        <v>1</v>
      </c>
      <c r="I64" s="33" t="s">
        <v>1</v>
      </c>
      <c r="J64" s="33" t="s">
        <v>212</v>
      </c>
      <c r="K64" s="34">
        <v>985</v>
      </c>
      <c r="L64" s="45">
        <f>K64/'Section A-LEA Allocations'!I66</f>
        <v>1.6483976236298218E-2</v>
      </c>
    </row>
    <row r="65" spans="1:12" ht="15" customHeight="1" x14ac:dyDescent="0.25">
      <c r="A65" s="21" t="s">
        <v>60</v>
      </c>
      <c r="B65" s="22">
        <v>4104950</v>
      </c>
      <c r="C65" s="32" t="s">
        <v>213</v>
      </c>
      <c r="D65" s="32" t="s">
        <v>213</v>
      </c>
      <c r="E65" s="32" t="s">
        <v>213</v>
      </c>
      <c r="F65" s="32" t="s">
        <v>213</v>
      </c>
      <c r="G65" s="32" t="s">
        <v>213</v>
      </c>
      <c r="H65" s="32" t="s">
        <v>1</v>
      </c>
      <c r="I65" s="32" t="s">
        <v>1</v>
      </c>
      <c r="J65" s="32" t="s">
        <v>213</v>
      </c>
      <c r="K65" s="32" t="s">
        <v>1</v>
      </c>
      <c r="L65" s="32" t="s">
        <v>1</v>
      </c>
    </row>
    <row r="66" spans="1:12" ht="15" customHeight="1" x14ac:dyDescent="0.25">
      <c r="A66" s="23" t="s">
        <v>61</v>
      </c>
      <c r="B66" s="24">
        <v>4105160</v>
      </c>
      <c r="C66" s="33" t="s">
        <v>213</v>
      </c>
      <c r="D66" s="33" t="s">
        <v>213</v>
      </c>
      <c r="E66" s="33" t="s">
        <v>213</v>
      </c>
      <c r="F66" s="33" t="s">
        <v>213</v>
      </c>
      <c r="G66" s="33" t="s">
        <v>213</v>
      </c>
      <c r="H66" s="33" t="s">
        <v>1</v>
      </c>
      <c r="I66" s="33" t="s">
        <v>1</v>
      </c>
      <c r="J66" s="33" t="s">
        <v>213</v>
      </c>
      <c r="K66" s="33" t="s">
        <v>1</v>
      </c>
      <c r="L66" s="33" t="s">
        <v>1</v>
      </c>
    </row>
    <row r="67" spans="1:12" ht="15" customHeight="1" x14ac:dyDescent="0.25">
      <c r="A67" s="21" t="s">
        <v>62</v>
      </c>
      <c r="B67" s="22">
        <v>4105250</v>
      </c>
      <c r="C67" s="32" t="s">
        <v>213</v>
      </c>
      <c r="D67" s="32" t="s">
        <v>213</v>
      </c>
      <c r="E67" s="32" t="s">
        <v>213</v>
      </c>
      <c r="F67" s="32" t="s">
        <v>213</v>
      </c>
      <c r="G67" s="32" t="s">
        <v>213</v>
      </c>
      <c r="H67" s="32" t="s">
        <v>1</v>
      </c>
      <c r="I67" s="32" t="s">
        <v>1</v>
      </c>
      <c r="J67" s="32" t="s">
        <v>213</v>
      </c>
      <c r="K67" s="32" t="s">
        <v>1</v>
      </c>
      <c r="L67" s="32" t="s">
        <v>1</v>
      </c>
    </row>
    <row r="68" spans="1:12" ht="15" customHeight="1" x14ac:dyDescent="0.25">
      <c r="A68" s="23" t="s">
        <v>63</v>
      </c>
      <c r="B68" s="24">
        <v>4105310</v>
      </c>
      <c r="C68" s="33" t="s">
        <v>213</v>
      </c>
      <c r="D68" s="33" t="s">
        <v>213</v>
      </c>
      <c r="E68" s="33" t="s">
        <v>213</v>
      </c>
      <c r="F68" s="33" t="s">
        <v>213</v>
      </c>
      <c r="G68" s="33" t="s">
        <v>213</v>
      </c>
      <c r="H68" s="33" t="s">
        <v>1</v>
      </c>
      <c r="I68" s="33" t="s">
        <v>1</v>
      </c>
      <c r="J68" s="33" t="s">
        <v>213</v>
      </c>
      <c r="K68" s="33" t="s">
        <v>1</v>
      </c>
      <c r="L68" s="33" t="s">
        <v>1</v>
      </c>
    </row>
    <row r="69" spans="1:12" ht="15" customHeight="1" x14ac:dyDescent="0.25">
      <c r="A69" s="21" t="s">
        <v>64</v>
      </c>
      <c r="B69" s="22">
        <v>4105430</v>
      </c>
      <c r="C69" s="32" t="s">
        <v>213</v>
      </c>
      <c r="D69" s="32" t="s">
        <v>213</v>
      </c>
      <c r="E69" s="32" t="s">
        <v>213</v>
      </c>
      <c r="F69" s="32" t="s">
        <v>213</v>
      </c>
      <c r="G69" s="32" t="s">
        <v>213</v>
      </c>
      <c r="H69" s="32" t="s">
        <v>1</v>
      </c>
      <c r="I69" s="32" t="s">
        <v>1</v>
      </c>
      <c r="J69" s="32" t="s">
        <v>213</v>
      </c>
      <c r="K69" s="32" t="s">
        <v>1</v>
      </c>
      <c r="L69" s="32" t="s">
        <v>1</v>
      </c>
    </row>
    <row r="70" spans="1:12" ht="15" customHeight="1" x14ac:dyDescent="0.25">
      <c r="A70" s="23" t="s">
        <v>65</v>
      </c>
      <c r="B70" s="24">
        <v>4100015</v>
      </c>
      <c r="C70" s="33" t="s">
        <v>213</v>
      </c>
      <c r="D70" s="33" t="s">
        <v>213</v>
      </c>
      <c r="E70" s="33" t="s">
        <v>213</v>
      </c>
      <c r="F70" s="33" t="s">
        <v>213</v>
      </c>
      <c r="G70" s="33" t="s">
        <v>213</v>
      </c>
      <c r="H70" s="33" t="s">
        <v>1</v>
      </c>
      <c r="I70" s="33" t="s">
        <v>1</v>
      </c>
      <c r="J70" s="33" t="s">
        <v>213</v>
      </c>
      <c r="K70" s="33" t="s">
        <v>1</v>
      </c>
      <c r="L70" s="33" t="s">
        <v>1</v>
      </c>
    </row>
    <row r="71" spans="1:12" ht="15" customHeight="1" x14ac:dyDescent="0.25">
      <c r="A71" s="21" t="s">
        <v>66</v>
      </c>
      <c r="B71" s="22">
        <v>4105610</v>
      </c>
      <c r="C71" s="32" t="s">
        <v>213</v>
      </c>
      <c r="D71" s="32" t="s">
        <v>213</v>
      </c>
      <c r="E71" s="32" t="s">
        <v>213</v>
      </c>
      <c r="F71" s="32" t="s">
        <v>213</v>
      </c>
      <c r="G71" s="32" t="s">
        <v>213</v>
      </c>
      <c r="H71" s="32" t="s">
        <v>1</v>
      </c>
      <c r="I71" s="32" t="s">
        <v>1</v>
      </c>
      <c r="J71" s="32" t="s">
        <v>213</v>
      </c>
      <c r="K71" s="32" t="s">
        <v>1</v>
      </c>
      <c r="L71" s="32" t="s">
        <v>1</v>
      </c>
    </row>
    <row r="72" spans="1:12" ht="15" customHeight="1" x14ac:dyDescent="0.25">
      <c r="A72" s="23" t="s">
        <v>67</v>
      </c>
      <c r="B72" s="24">
        <v>4105640</v>
      </c>
      <c r="C72" s="33" t="s">
        <v>213</v>
      </c>
      <c r="D72" s="33" t="s">
        <v>213</v>
      </c>
      <c r="E72" s="33" t="s">
        <v>213</v>
      </c>
      <c r="F72" s="33" t="s">
        <v>213</v>
      </c>
      <c r="G72" s="33" t="s">
        <v>213</v>
      </c>
      <c r="H72" s="33" t="s">
        <v>1</v>
      </c>
      <c r="I72" s="33" t="s">
        <v>1</v>
      </c>
      <c r="J72" s="33" t="s">
        <v>213</v>
      </c>
      <c r="K72" s="33" t="s">
        <v>1</v>
      </c>
      <c r="L72" s="33" t="s">
        <v>1</v>
      </c>
    </row>
    <row r="73" spans="1:12" ht="15" customHeight="1" x14ac:dyDescent="0.25">
      <c r="A73" s="21" t="s">
        <v>68</v>
      </c>
      <c r="B73" s="22">
        <v>4105670</v>
      </c>
      <c r="C73" s="32" t="s">
        <v>213</v>
      </c>
      <c r="D73" s="32" t="s">
        <v>213</v>
      </c>
      <c r="E73" s="32" t="s">
        <v>213</v>
      </c>
      <c r="F73" s="32" t="s">
        <v>213</v>
      </c>
      <c r="G73" s="32" t="s">
        <v>213</v>
      </c>
      <c r="H73" s="32" t="s">
        <v>1</v>
      </c>
      <c r="I73" s="32" t="s">
        <v>1</v>
      </c>
      <c r="J73" s="32" t="s">
        <v>213</v>
      </c>
      <c r="K73" s="32" t="s">
        <v>1</v>
      </c>
      <c r="L73" s="32" t="s">
        <v>1</v>
      </c>
    </row>
    <row r="74" spans="1:12" ht="15" customHeight="1" x14ac:dyDescent="0.25">
      <c r="A74" s="23" t="s">
        <v>69</v>
      </c>
      <c r="B74" s="24">
        <v>4105910</v>
      </c>
      <c r="C74" s="33" t="s">
        <v>213</v>
      </c>
      <c r="D74" s="33" t="s">
        <v>213</v>
      </c>
      <c r="E74" s="33" t="s">
        <v>213</v>
      </c>
      <c r="F74" s="33" t="s">
        <v>213</v>
      </c>
      <c r="G74" s="33" t="s">
        <v>213</v>
      </c>
      <c r="H74" s="33" t="s">
        <v>1</v>
      </c>
      <c r="I74" s="33" t="s">
        <v>1</v>
      </c>
      <c r="J74" s="33" t="s">
        <v>213</v>
      </c>
      <c r="K74" s="33" t="s">
        <v>1</v>
      </c>
      <c r="L74" s="33" t="s">
        <v>1</v>
      </c>
    </row>
    <row r="75" spans="1:12" ht="15" customHeight="1" x14ac:dyDescent="0.25">
      <c r="A75" s="21" t="s">
        <v>70</v>
      </c>
      <c r="B75" s="22">
        <v>4101120</v>
      </c>
      <c r="C75" s="32" t="s">
        <v>213</v>
      </c>
      <c r="D75" s="32" t="s">
        <v>213</v>
      </c>
      <c r="E75" s="32" t="s">
        <v>213</v>
      </c>
      <c r="F75" s="32" t="s">
        <v>213</v>
      </c>
      <c r="G75" s="32" t="s">
        <v>213</v>
      </c>
      <c r="H75" s="32" t="s">
        <v>1</v>
      </c>
      <c r="I75" s="32" t="s">
        <v>1</v>
      </c>
      <c r="J75" s="32" t="s">
        <v>213</v>
      </c>
      <c r="K75" s="32" t="s">
        <v>1</v>
      </c>
      <c r="L75" s="32" t="s">
        <v>1</v>
      </c>
    </row>
    <row r="76" spans="1:12" ht="15" customHeight="1" x14ac:dyDescent="0.25">
      <c r="A76" s="23" t="s">
        <v>71</v>
      </c>
      <c r="B76" s="24">
        <v>4106000</v>
      </c>
      <c r="C76" s="33" t="s">
        <v>213</v>
      </c>
      <c r="D76" s="33" t="s">
        <v>213</v>
      </c>
      <c r="E76" s="33" t="s">
        <v>213</v>
      </c>
      <c r="F76" s="33" t="s">
        <v>213</v>
      </c>
      <c r="G76" s="33" t="s">
        <v>213</v>
      </c>
      <c r="H76" s="33" t="s">
        <v>1</v>
      </c>
      <c r="I76" s="33" t="s">
        <v>1</v>
      </c>
      <c r="J76" s="33" t="s">
        <v>213</v>
      </c>
      <c r="K76" s="33" t="s">
        <v>1</v>
      </c>
      <c r="L76" s="33" t="s">
        <v>1</v>
      </c>
    </row>
    <row r="77" spans="1:12" ht="15" customHeight="1" x14ac:dyDescent="0.25">
      <c r="A77" s="21" t="s">
        <v>72</v>
      </c>
      <c r="B77" s="22">
        <v>4102490</v>
      </c>
      <c r="C77" s="32" t="s">
        <v>213</v>
      </c>
      <c r="D77" s="32" t="s">
        <v>213</v>
      </c>
      <c r="E77" s="32" t="s">
        <v>213</v>
      </c>
      <c r="F77" s="32" t="s">
        <v>213</v>
      </c>
      <c r="G77" s="32" t="s">
        <v>213</v>
      </c>
      <c r="H77" s="32" t="s">
        <v>1</v>
      </c>
      <c r="I77" s="32" t="s">
        <v>1</v>
      </c>
      <c r="J77" s="32" t="s">
        <v>213</v>
      </c>
      <c r="K77" s="32" t="s">
        <v>1</v>
      </c>
      <c r="L77" s="32" t="s">
        <v>1</v>
      </c>
    </row>
    <row r="78" spans="1:12" ht="15" customHeight="1" x14ac:dyDescent="0.25">
      <c r="A78" s="23" t="s">
        <v>73</v>
      </c>
      <c r="B78" s="24">
        <v>4103600</v>
      </c>
      <c r="C78" s="33" t="s">
        <v>213</v>
      </c>
      <c r="D78" s="33" t="s">
        <v>213</v>
      </c>
      <c r="E78" s="33" t="s">
        <v>213</v>
      </c>
      <c r="F78" s="33" t="s">
        <v>213</v>
      </c>
      <c r="G78" s="33" t="s">
        <v>213</v>
      </c>
      <c r="H78" s="33" t="s">
        <v>1</v>
      </c>
      <c r="I78" s="33" t="s">
        <v>1</v>
      </c>
      <c r="J78" s="33" t="s">
        <v>213</v>
      </c>
      <c r="K78" s="33" t="s">
        <v>1</v>
      </c>
      <c r="L78" s="33" t="s">
        <v>1</v>
      </c>
    </row>
    <row r="79" spans="1:12" ht="15" customHeight="1" x14ac:dyDescent="0.25">
      <c r="A79" s="21" t="s">
        <v>74</v>
      </c>
      <c r="B79" s="22">
        <v>4103630</v>
      </c>
      <c r="C79" s="32" t="s">
        <v>213</v>
      </c>
      <c r="D79" s="32" t="s">
        <v>213</v>
      </c>
      <c r="E79" s="32" t="s">
        <v>213</v>
      </c>
      <c r="F79" s="32" t="s">
        <v>213</v>
      </c>
      <c r="G79" s="32" t="s">
        <v>213</v>
      </c>
      <c r="H79" s="32" t="s">
        <v>1</v>
      </c>
      <c r="I79" s="32" t="s">
        <v>1</v>
      </c>
      <c r="J79" s="32" t="s">
        <v>213</v>
      </c>
      <c r="K79" s="32" t="s">
        <v>1</v>
      </c>
      <c r="L79" s="32" t="s">
        <v>1</v>
      </c>
    </row>
    <row r="80" spans="1:12" ht="15" customHeight="1" x14ac:dyDescent="0.25">
      <c r="A80" s="23" t="s">
        <v>75</v>
      </c>
      <c r="B80" s="24">
        <v>4106120</v>
      </c>
      <c r="C80" s="33" t="s">
        <v>213</v>
      </c>
      <c r="D80" s="33" t="s">
        <v>213</v>
      </c>
      <c r="E80" s="33" t="s">
        <v>213</v>
      </c>
      <c r="F80" s="33" t="s">
        <v>213</v>
      </c>
      <c r="G80" s="33" t="s">
        <v>213</v>
      </c>
      <c r="H80" s="33" t="s">
        <v>1</v>
      </c>
      <c r="I80" s="33" t="s">
        <v>1</v>
      </c>
      <c r="J80" s="33" t="s">
        <v>213</v>
      </c>
      <c r="K80" s="33" t="s">
        <v>1</v>
      </c>
      <c r="L80" s="33" t="s">
        <v>1</v>
      </c>
    </row>
    <row r="81" spans="1:12" ht="15" customHeight="1" x14ac:dyDescent="0.25">
      <c r="A81" s="21" t="s">
        <v>76</v>
      </c>
      <c r="B81" s="22">
        <v>4100019</v>
      </c>
      <c r="C81" s="32" t="s">
        <v>213</v>
      </c>
      <c r="D81" s="32" t="s">
        <v>213</v>
      </c>
      <c r="E81" s="32" t="s">
        <v>213</v>
      </c>
      <c r="F81" s="32" t="s">
        <v>213</v>
      </c>
      <c r="G81" s="32" t="s">
        <v>213</v>
      </c>
      <c r="H81" s="32" t="s">
        <v>1</v>
      </c>
      <c r="I81" s="32" t="s">
        <v>1</v>
      </c>
      <c r="J81" s="32" t="s">
        <v>213</v>
      </c>
      <c r="K81" s="32" t="s">
        <v>1</v>
      </c>
      <c r="L81" s="32" t="s">
        <v>1</v>
      </c>
    </row>
    <row r="82" spans="1:12" ht="15" customHeight="1" x14ac:dyDescent="0.25">
      <c r="A82" s="23" t="s">
        <v>77</v>
      </c>
      <c r="B82" s="24">
        <v>4106270</v>
      </c>
      <c r="C82" s="33" t="s">
        <v>213</v>
      </c>
      <c r="D82" s="33" t="s">
        <v>213</v>
      </c>
      <c r="E82" s="33" t="s">
        <v>213</v>
      </c>
      <c r="F82" s="33" t="s">
        <v>213</v>
      </c>
      <c r="G82" s="33" t="s">
        <v>213</v>
      </c>
      <c r="H82" s="33" t="s">
        <v>1</v>
      </c>
      <c r="I82" s="33" t="s">
        <v>1</v>
      </c>
      <c r="J82" s="33" t="s">
        <v>213</v>
      </c>
      <c r="K82" s="33" t="s">
        <v>1</v>
      </c>
      <c r="L82" s="33" t="s">
        <v>1</v>
      </c>
    </row>
    <row r="83" spans="1:12" ht="15" customHeight="1" x14ac:dyDescent="0.25">
      <c r="A83" s="21" t="s">
        <v>78</v>
      </c>
      <c r="B83" s="22">
        <v>4106300</v>
      </c>
      <c r="C83" s="32" t="s">
        <v>213</v>
      </c>
      <c r="D83" s="32" t="s">
        <v>213</v>
      </c>
      <c r="E83" s="32" t="s">
        <v>213</v>
      </c>
      <c r="F83" s="32" t="s">
        <v>213</v>
      </c>
      <c r="G83" s="32" t="s">
        <v>213</v>
      </c>
      <c r="H83" s="32" t="s">
        <v>1</v>
      </c>
      <c r="I83" s="32" t="s">
        <v>1</v>
      </c>
      <c r="J83" s="32" t="s">
        <v>213</v>
      </c>
      <c r="K83" s="35" t="s">
        <v>1</v>
      </c>
      <c r="L83" s="46" t="s">
        <v>1</v>
      </c>
    </row>
    <row r="84" spans="1:12" ht="15" customHeight="1" x14ac:dyDescent="0.25">
      <c r="A84" s="23" t="s">
        <v>79</v>
      </c>
      <c r="B84" s="24">
        <v>4100023</v>
      </c>
      <c r="C84" s="33" t="s">
        <v>213</v>
      </c>
      <c r="D84" s="33" t="s">
        <v>213</v>
      </c>
      <c r="E84" s="33" t="s">
        <v>213</v>
      </c>
      <c r="F84" s="33" t="s">
        <v>213</v>
      </c>
      <c r="G84" s="33" t="s">
        <v>213</v>
      </c>
      <c r="H84" s="33" t="s">
        <v>1</v>
      </c>
      <c r="I84" s="33" t="s">
        <v>1</v>
      </c>
      <c r="J84" s="33" t="s">
        <v>213</v>
      </c>
      <c r="K84" s="33" t="s">
        <v>1</v>
      </c>
      <c r="L84" s="33" t="s">
        <v>1</v>
      </c>
    </row>
    <row r="85" spans="1:12" ht="15" customHeight="1" x14ac:dyDescent="0.25">
      <c r="A85" s="21" t="s">
        <v>80</v>
      </c>
      <c r="B85" s="22">
        <v>4106510</v>
      </c>
      <c r="C85" s="32" t="s">
        <v>213</v>
      </c>
      <c r="D85" s="32" t="s">
        <v>213</v>
      </c>
      <c r="E85" s="32" t="s">
        <v>213</v>
      </c>
      <c r="F85" s="32" t="s">
        <v>213</v>
      </c>
      <c r="G85" s="32" t="s">
        <v>213</v>
      </c>
      <c r="H85" s="32" t="s">
        <v>1</v>
      </c>
      <c r="I85" s="32" t="s">
        <v>1</v>
      </c>
      <c r="J85" s="32" t="s">
        <v>213</v>
      </c>
      <c r="K85" s="32" t="s">
        <v>1</v>
      </c>
      <c r="L85" s="32" t="s">
        <v>1</v>
      </c>
    </row>
    <row r="86" spans="1:12" ht="15" customHeight="1" x14ac:dyDescent="0.25">
      <c r="A86" s="23" t="s">
        <v>81</v>
      </c>
      <c r="B86" s="24">
        <v>4106600</v>
      </c>
      <c r="C86" s="33" t="s">
        <v>213</v>
      </c>
      <c r="D86" s="33" t="s">
        <v>213</v>
      </c>
      <c r="E86" s="33" t="s">
        <v>213</v>
      </c>
      <c r="F86" s="33" t="s">
        <v>213</v>
      </c>
      <c r="G86" s="33" t="s">
        <v>213</v>
      </c>
      <c r="H86" s="33" t="s">
        <v>1</v>
      </c>
      <c r="I86" s="33" t="s">
        <v>1</v>
      </c>
      <c r="J86" s="33" t="s">
        <v>213</v>
      </c>
      <c r="K86" s="33" t="s">
        <v>1</v>
      </c>
      <c r="L86" s="33" t="s">
        <v>1</v>
      </c>
    </row>
    <row r="87" spans="1:12" ht="15" customHeight="1" x14ac:dyDescent="0.25">
      <c r="A87" s="21" t="s">
        <v>82</v>
      </c>
      <c r="B87" s="22">
        <v>4106630</v>
      </c>
      <c r="C87" s="32" t="s">
        <v>213</v>
      </c>
      <c r="D87" s="32" t="s">
        <v>213</v>
      </c>
      <c r="E87" s="32" t="s">
        <v>213</v>
      </c>
      <c r="F87" s="32" t="s">
        <v>213</v>
      </c>
      <c r="G87" s="32" t="s">
        <v>213</v>
      </c>
      <c r="H87" s="32" t="s">
        <v>1</v>
      </c>
      <c r="I87" s="32" t="s">
        <v>1</v>
      </c>
      <c r="J87" s="32" t="s">
        <v>213</v>
      </c>
      <c r="K87" s="32" t="s">
        <v>1</v>
      </c>
      <c r="L87" s="32" t="s">
        <v>1</v>
      </c>
    </row>
    <row r="88" spans="1:12" ht="15" customHeight="1" x14ac:dyDescent="0.25">
      <c r="A88" s="23" t="s">
        <v>83</v>
      </c>
      <c r="B88" s="24">
        <v>4100047</v>
      </c>
      <c r="C88" s="33" t="s">
        <v>213</v>
      </c>
      <c r="D88" s="33" t="s">
        <v>213</v>
      </c>
      <c r="E88" s="33" t="s">
        <v>213</v>
      </c>
      <c r="F88" s="33" t="s">
        <v>213</v>
      </c>
      <c r="G88" s="33" t="s">
        <v>213</v>
      </c>
      <c r="H88" s="33" t="s">
        <v>1</v>
      </c>
      <c r="I88" s="33" t="s">
        <v>1</v>
      </c>
      <c r="J88" s="33" t="s">
        <v>213</v>
      </c>
      <c r="K88" s="33" t="s">
        <v>1</v>
      </c>
      <c r="L88" s="33" t="s">
        <v>1</v>
      </c>
    </row>
    <row r="89" spans="1:12" ht="15" customHeight="1" x14ac:dyDescent="0.25">
      <c r="A89" s="21" t="s">
        <v>84</v>
      </c>
      <c r="B89" s="22">
        <v>4106740</v>
      </c>
      <c r="C89" s="32" t="s">
        <v>213</v>
      </c>
      <c r="D89" s="32" t="s">
        <v>213</v>
      </c>
      <c r="E89" s="32" t="s">
        <v>213</v>
      </c>
      <c r="F89" s="32" t="s">
        <v>213</v>
      </c>
      <c r="G89" s="32" t="s">
        <v>213</v>
      </c>
      <c r="H89" s="32" t="s">
        <v>1</v>
      </c>
      <c r="I89" s="32" t="s">
        <v>1</v>
      </c>
      <c r="J89" s="32" t="s">
        <v>213</v>
      </c>
      <c r="K89" s="32" t="s">
        <v>1</v>
      </c>
      <c r="L89" s="32" t="s">
        <v>1</v>
      </c>
    </row>
    <row r="90" spans="1:12" ht="15" customHeight="1" x14ac:dyDescent="0.25">
      <c r="A90" s="23" t="s">
        <v>85</v>
      </c>
      <c r="B90" s="24">
        <v>4106710</v>
      </c>
      <c r="C90" s="33" t="s">
        <v>213</v>
      </c>
      <c r="D90" s="33" t="s">
        <v>213</v>
      </c>
      <c r="E90" s="33" t="s">
        <v>213</v>
      </c>
      <c r="F90" s="33" t="s">
        <v>213</v>
      </c>
      <c r="G90" s="33" t="s">
        <v>213</v>
      </c>
      <c r="H90" s="33" t="s">
        <v>1</v>
      </c>
      <c r="I90" s="33" t="s">
        <v>1</v>
      </c>
      <c r="J90" s="33" t="s">
        <v>213</v>
      </c>
      <c r="K90" s="34" t="s">
        <v>1</v>
      </c>
      <c r="L90" s="45" t="s">
        <v>1</v>
      </c>
    </row>
    <row r="91" spans="1:12" ht="15" customHeight="1" x14ac:dyDescent="0.25">
      <c r="A91" s="21" t="s">
        <v>86</v>
      </c>
      <c r="B91" s="22">
        <v>4106750</v>
      </c>
      <c r="C91" s="32" t="s">
        <v>213</v>
      </c>
      <c r="D91" s="32" t="s">
        <v>213</v>
      </c>
      <c r="E91" s="32" t="s">
        <v>213</v>
      </c>
      <c r="F91" s="32" t="s">
        <v>213</v>
      </c>
      <c r="G91" s="32" t="s">
        <v>213</v>
      </c>
      <c r="H91" s="32" t="s">
        <v>1</v>
      </c>
      <c r="I91" s="32" t="s">
        <v>1</v>
      </c>
      <c r="J91" s="32" t="s">
        <v>213</v>
      </c>
      <c r="K91" s="32" t="s">
        <v>1</v>
      </c>
      <c r="L91" s="32" t="s">
        <v>1</v>
      </c>
    </row>
    <row r="92" spans="1:12" ht="15" customHeight="1" x14ac:dyDescent="0.25">
      <c r="A92" s="23" t="s">
        <v>87</v>
      </c>
      <c r="B92" s="24">
        <v>4106780</v>
      </c>
      <c r="C92" s="33" t="s">
        <v>213</v>
      </c>
      <c r="D92" s="33" t="s">
        <v>213</v>
      </c>
      <c r="E92" s="33" t="s">
        <v>213</v>
      </c>
      <c r="F92" s="33" t="s">
        <v>213</v>
      </c>
      <c r="G92" s="33" t="s">
        <v>213</v>
      </c>
      <c r="H92" s="33" t="s">
        <v>1</v>
      </c>
      <c r="I92" s="33" t="s">
        <v>1</v>
      </c>
      <c r="J92" s="33" t="s">
        <v>213</v>
      </c>
      <c r="K92" s="33" t="s">
        <v>1</v>
      </c>
      <c r="L92" s="33" t="s">
        <v>1</v>
      </c>
    </row>
    <row r="93" spans="1:12" ht="15" customHeight="1" x14ac:dyDescent="0.25">
      <c r="A93" s="21" t="s">
        <v>88</v>
      </c>
      <c r="B93" s="22">
        <v>4106820</v>
      </c>
      <c r="C93" s="32" t="s">
        <v>213</v>
      </c>
      <c r="D93" s="32" t="s">
        <v>213</v>
      </c>
      <c r="E93" s="32" t="s">
        <v>213</v>
      </c>
      <c r="F93" s="32" t="s">
        <v>213</v>
      </c>
      <c r="G93" s="32" t="s">
        <v>213</v>
      </c>
      <c r="H93" s="32" t="s">
        <v>1</v>
      </c>
      <c r="I93" s="32" t="s">
        <v>1</v>
      </c>
      <c r="J93" s="32" t="s">
        <v>213</v>
      </c>
      <c r="K93" s="32" t="s">
        <v>1</v>
      </c>
      <c r="L93" s="32" t="s">
        <v>1</v>
      </c>
    </row>
    <row r="94" spans="1:12" ht="15" customHeight="1" x14ac:dyDescent="0.25">
      <c r="A94" s="23" t="s">
        <v>89</v>
      </c>
      <c r="B94" s="24">
        <v>4106870</v>
      </c>
      <c r="C94" s="33" t="s">
        <v>213</v>
      </c>
      <c r="D94" s="33" t="s">
        <v>213</v>
      </c>
      <c r="E94" s="33" t="s">
        <v>213</v>
      </c>
      <c r="F94" s="33" t="s">
        <v>213</v>
      </c>
      <c r="G94" s="33" t="s">
        <v>213</v>
      </c>
      <c r="H94" s="33" t="s">
        <v>1</v>
      </c>
      <c r="I94" s="33" t="s">
        <v>1</v>
      </c>
      <c r="J94" s="33" t="s">
        <v>213</v>
      </c>
      <c r="K94" s="33" t="s">
        <v>1</v>
      </c>
      <c r="L94" s="33" t="s">
        <v>1</v>
      </c>
    </row>
    <row r="95" spans="1:12" ht="15" customHeight="1" x14ac:dyDescent="0.25">
      <c r="A95" s="21" t="s">
        <v>90</v>
      </c>
      <c r="B95" s="22">
        <v>4106930</v>
      </c>
      <c r="C95" s="32" t="s">
        <v>213</v>
      </c>
      <c r="D95" s="32" t="s">
        <v>213</v>
      </c>
      <c r="E95" s="32" t="s">
        <v>213</v>
      </c>
      <c r="F95" s="32" t="s">
        <v>213</v>
      </c>
      <c r="G95" s="32" t="s">
        <v>213</v>
      </c>
      <c r="H95" s="32" t="s">
        <v>1</v>
      </c>
      <c r="I95" s="32" t="s">
        <v>1</v>
      </c>
      <c r="J95" s="32" t="s">
        <v>213</v>
      </c>
      <c r="K95" s="32" t="s">
        <v>1</v>
      </c>
      <c r="L95" s="32" t="s">
        <v>1</v>
      </c>
    </row>
    <row r="96" spans="1:12" ht="15" customHeight="1" x14ac:dyDescent="0.25">
      <c r="A96" s="23" t="s">
        <v>91</v>
      </c>
      <c r="B96" s="24">
        <v>4106960</v>
      </c>
      <c r="C96" s="33" t="s">
        <v>213</v>
      </c>
      <c r="D96" s="33" t="s">
        <v>213</v>
      </c>
      <c r="E96" s="33" t="s">
        <v>213</v>
      </c>
      <c r="F96" s="33" t="s">
        <v>213</v>
      </c>
      <c r="G96" s="33" t="s">
        <v>213</v>
      </c>
      <c r="H96" s="33" t="s">
        <v>1</v>
      </c>
      <c r="I96" s="33" t="s">
        <v>1</v>
      </c>
      <c r="J96" s="33" t="s">
        <v>213</v>
      </c>
      <c r="K96" s="33" t="s">
        <v>1</v>
      </c>
      <c r="L96" s="33" t="s">
        <v>1</v>
      </c>
    </row>
    <row r="97" spans="1:12" ht="15" customHeight="1" x14ac:dyDescent="0.25">
      <c r="A97" s="21" t="s">
        <v>92</v>
      </c>
      <c r="B97" s="22">
        <v>4107020</v>
      </c>
      <c r="C97" s="32" t="s">
        <v>213</v>
      </c>
      <c r="D97" s="32" t="s">
        <v>213</v>
      </c>
      <c r="E97" s="32" t="s">
        <v>213</v>
      </c>
      <c r="F97" s="32" t="s">
        <v>213</v>
      </c>
      <c r="G97" s="32" t="s">
        <v>213</v>
      </c>
      <c r="H97" s="32" t="s">
        <v>1</v>
      </c>
      <c r="I97" s="32" t="s">
        <v>1</v>
      </c>
      <c r="J97" s="32" t="s">
        <v>213</v>
      </c>
      <c r="K97" s="32" t="s">
        <v>1</v>
      </c>
      <c r="L97" s="32" t="s">
        <v>1</v>
      </c>
    </row>
    <row r="98" spans="1:12" ht="15" customHeight="1" x14ac:dyDescent="0.25">
      <c r="A98" s="23" t="s">
        <v>93</v>
      </c>
      <c r="B98" s="24">
        <v>4107080</v>
      </c>
      <c r="C98" s="33" t="s">
        <v>213</v>
      </c>
      <c r="D98" s="33" t="s">
        <v>213</v>
      </c>
      <c r="E98" s="33" t="s">
        <v>213</v>
      </c>
      <c r="F98" s="33" t="s">
        <v>213</v>
      </c>
      <c r="G98" s="33" t="s">
        <v>213</v>
      </c>
      <c r="H98" s="33" t="s">
        <v>1</v>
      </c>
      <c r="I98" s="33" t="s">
        <v>1</v>
      </c>
      <c r="J98" s="33" t="s">
        <v>213</v>
      </c>
      <c r="K98" s="33" t="s">
        <v>1</v>
      </c>
      <c r="L98" s="33" t="s">
        <v>1</v>
      </c>
    </row>
    <row r="99" spans="1:12" ht="15" customHeight="1" x14ac:dyDescent="0.25">
      <c r="A99" s="21" t="s">
        <v>94</v>
      </c>
      <c r="B99" s="22">
        <v>4100040</v>
      </c>
      <c r="C99" s="32" t="s">
        <v>213</v>
      </c>
      <c r="D99" s="32" t="s">
        <v>213</v>
      </c>
      <c r="E99" s="32" t="s">
        <v>213</v>
      </c>
      <c r="F99" s="32" t="s">
        <v>213</v>
      </c>
      <c r="G99" s="32" t="s">
        <v>213</v>
      </c>
      <c r="H99" s="32" t="s">
        <v>1</v>
      </c>
      <c r="I99" s="32" t="s">
        <v>1</v>
      </c>
      <c r="J99" s="32" t="s">
        <v>213</v>
      </c>
      <c r="K99" s="32" t="s">
        <v>1</v>
      </c>
      <c r="L99" s="32" t="s">
        <v>1</v>
      </c>
    </row>
    <row r="100" spans="1:12" ht="15" customHeight="1" x14ac:dyDescent="0.25">
      <c r="A100" s="23" t="s">
        <v>95</v>
      </c>
      <c r="B100" s="24">
        <v>4107200</v>
      </c>
      <c r="C100" s="33" t="s">
        <v>213</v>
      </c>
      <c r="D100" s="33" t="s">
        <v>213</v>
      </c>
      <c r="E100" s="33" t="s">
        <v>213</v>
      </c>
      <c r="F100" s="33" t="s">
        <v>213</v>
      </c>
      <c r="G100" s="33" t="s">
        <v>213</v>
      </c>
      <c r="H100" s="33" t="s">
        <v>1</v>
      </c>
      <c r="I100" s="33" t="s">
        <v>1</v>
      </c>
      <c r="J100" s="33" t="s">
        <v>213</v>
      </c>
      <c r="K100" s="33" t="s">
        <v>1</v>
      </c>
      <c r="L100" s="33" t="s">
        <v>1</v>
      </c>
    </row>
    <row r="101" spans="1:12" ht="15" customHeight="1" x14ac:dyDescent="0.25">
      <c r="A101" s="21" t="s">
        <v>96</v>
      </c>
      <c r="B101" s="22">
        <v>4107280</v>
      </c>
      <c r="C101" s="32" t="s">
        <v>213</v>
      </c>
      <c r="D101" s="32" t="s">
        <v>213</v>
      </c>
      <c r="E101" s="32" t="s">
        <v>213</v>
      </c>
      <c r="F101" s="32" t="s">
        <v>213</v>
      </c>
      <c r="G101" s="32" t="s">
        <v>213</v>
      </c>
      <c r="H101" s="32" t="s">
        <v>1</v>
      </c>
      <c r="I101" s="32" t="s">
        <v>1</v>
      </c>
      <c r="J101" s="32" t="s">
        <v>213</v>
      </c>
      <c r="K101" s="32" t="s">
        <v>1</v>
      </c>
      <c r="L101" s="32" t="s">
        <v>1</v>
      </c>
    </row>
    <row r="102" spans="1:12" ht="15" customHeight="1" x14ac:dyDescent="0.25">
      <c r="A102" s="23" t="s">
        <v>97</v>
      </c>
      <c r="B102" s="24">
        <v>4107230</v>
      </c>
      <c r="C102" s="33" t="s">
        <v>213</v>
      </c>
      <c r="D102" s="33" t="s">
        <v>213</v>
      </c>
      <c r="E102" s="33" t="s">
        <v>213</v>
      </c>
      <c r="F102" s="33" t="s">
        <v>213</v>
      </c>
      <c r="G102" s="33" t="s">
        <v>213</v>
      </c>
      <c r="H102" s="33" t="s">
        <v>1</v>
      </c>
      <c r="I102" s="33" t="s">
        <v>1</v>
      </c>
      <c r="J102" s="33" t="s">
        <v>213</v>
      </c>
      <c r="K102" s="33" t="s">
        <v>1</v>
      </c>
      <c r="L102" s="33" t="s">
        <v>1</v>
      </c>
    </row>
    <row r="103" spans="1:12" ht="15" customHeight="1" x14ac:dyDescent="0.25">
      <c r="A103" s="21" t="s">
        <v>98</v>
      </c>
      <c r="B103" s="22">
        <v>4107380</v>
      </c>
      <c r="C103" s="32" t="s">
        <v>213</v>
      </c>
      <c r="D103" s="32" t="s">
        <v>213</v>
      </c>
      <c r="E103" s="32" t="s">
        <v>213</v>
      </c>
      <c r="F103" s="32" t="s">
        <v>213</v>
      </c>
      <c r="G103" s="32" t="s">
        <v>213</v>
      </c>
      <c r="H103" s="32" t="s">
        <v>1</v>
      </c>
      <c r="I103" s="32" t="s">
        <v>1</v>
      </c>
      <c r="J103" s="32" t="s">
        <v>213</v>
      </c>
      <c r="K103" s="32" t="s">
        <v>1</v>
      </c>
      <c r="L103" s="32" t="s">
        <v>1</v>
      </c>
    </row>
    <row r="104" spans="1:12" ht="15" customHeight="1" x14ac:dyDescent="0.25">
      <c r="A104" s="23" t="s">
        <v>99</v>
      </c>
      <c r="B104" s="24">
        <v>4107500</v>
      </c>
      <c r="C104" s="33" t="s">
        <v>213</v>
      </c>
      <c r="D104" s="33" t="s">
        <v>213</v>
      </c>
      <c r="E104" s="33" t="s">
        <v>213</v>
      </c>
      <c r="F104" s="33" t="s">
        <v>213</v>
      </c>
      <c r="G104" s="33" t="s">
        <v>213</v>
      </c>
      <c r="H104" s="33" t="s">
        <v>1</v>
      </c>
      <c r="I104" s="33" t="s">
        <v>1</v>
      </c>
      <c r="J104" s="33" t="s">
        <v>213</v>
      </c>
      <c r="K104" s="33" t="s">
        <v>1</v>
      </c>
      <c r="L104" s="33" t="s">
        <v>1</v>
      </c>
    </row>
    <row r="105" spans="1:12" ht="15" customHeight="1" x14ac:dyDescent="0.25">
      <c r="A105" s="21" t="s">
        <v>100</v>
      </c>
      <c r="B105" s="22">
        <v>4107530</v>
      </c>
      <c r="C105" s="32" t="s">
        <v>213</v>
      </c>
      <c r="D105" s="32" t="s">
        <v>213</v>
      </c>
      <c r="E105" s="32" t="s">
        <v>213</v>
      </c>
      <c r="F105" s="32" t="s">
        <v>213</v>
      </c>
      <c r="G105" s="32" t="s">
        <v>213</v>
      </c>
      <c r="H105" s="32" t="s">
        <v>1</v>
      </c>
      <c r="I105" s="32" t="s">
        <v>1</v>
      </c>
      <c r="J105" s="32" t="s">
        <v>213</v>
      </c>
      <c r="K105" s="32" t="s">
        <v>1</v>
      </c>
      <c r="L105" s="32" t="s">
        <v>1</v>
      </c>
    </row>
    <row r="106" spans="1:12" ht="15" customHeight="1" x14ac:dyDescent="0.25">
      <c r="A106" s="23" t="s">
        <v>101</v>
      </c>
      <c r="B106" s="24">
        <v>4107590</v>
      </c>
      <c r="C106" s="33" t="s">
        <v>213</v>
      </c>
      <c r="D106" s="33" t="s">
        <v>213</v>
      </c>
      <c r="E106" s="33" t="s">
        <v>213</v>
      </c>
      <c r="F106" s="33" t="s">
        <v>213</v>
      </c>
      <c r="G106" s="33" t="s">
        <v>213</v>
      </c>
      <c r="H106" s="33" t="s">
        <v>1</v>
      </c>
      <c r="I106" s="33" t="s">
        <v>1</v>
      </c>
      <c r="J106" s="33" t="s">
        <v>213</v>
      </c>
      <c r="K106" s="33" t="s">
        <v>1</v>
      </c>
      <c r="L106" s="33" t="s">
        <v>1</v>
      </c>
    </row>
    <row r="107" spans="1:12" ht="15" customHeight="1" x14ac:dyDescent="0.25">
      <c r="A107" s="21" t="s">
        <v>102</v>
      </c>
      <c r="B107" s="22">
        <v>4100042</v>
      </c>
      <c r="C107" s="32" t="s">
        <v>213</v>
      </c>
      <c r="D107" s="32" t="s">
        <v>213</v>
      </c>
      <c r="E107" s="32" t="s">
        <v>213</v>
      </c>
      <c r="F107" s="32" t="s">
        <v>213</v>
      </c>
      <c r="G107" s="32" t="s">
        <v>213</v>
      </c>
      <c r="H107" s="32" t="s">
        <v>1</v>
      </c>
      <c r="I107" s="32" t="s">
        <v>1</v>
      </c>
      <c r="J107" s="32" t="s">
        <v>213</v>
      </c>
      <c r="K107" s="32" t="s">
        <v>1</v>
      </c>
      <c r="L107" s="32" t="s">
        <v>1</v>
      </c>
    </row>
    <row r="108" spans="1:12" ht="15" customHeight="1" x14ac:dyDescent="0.25">
      <c r="A108" s="23" t="s">
        <v>103</v>
      </c>
      <c r="B108" s="24">
        <v>4107710</v>
      </c>
      <c r="C108" s="33" t="s">
        <v>213</v>
      </c>
      <c r="D108" s="33" t="s">
        <v>213</v>
      </c>
      <c r="E108" s="33" t="s">
        <v>213</v>
      </c>
      <c r="F108" s="33" t="s">
        <v>213</v>
      </c>
      <c r="G108" s="33" t="s">
        <v>213</v>
      </c>
      <c r="H108" s="33" t="s">
        <v>1</v>
      </c>
      <c r="I108" s="33" t="s">
        <v>1</v>
      </c>
      <c r="J108" s="33" t="s">
        <v>213</v>
      </c>
      <c r="K108" s="33" t="s">
        <v>1</v>
      </c>
      <c r="L108" s="33" t="s">
        <v>1</v>
      </c>
    </row>
    <row r="109" spans="1:12" ht="15" customHeight="1" x14ac:dyDescent="0.25">
      <c r="A109" s="21" t="s">
        <v>104</v>
      </c>
      <c r="B109" s="22">
        <v>4107740</v>
      </c>
      <c r="C109" s="32" t="s">
        <v>213</v>
      </c>
      <c r="D109" s="32" t="s">
        <v>213</v>
      </c>
      <c r="E109" s="32" t="s">
        <v>213</v>
      </c>
      <c r="F109" s="32" t="s">
        <v>213</v>
      </c>
      <c r="G109" s="32" t="s">
        <v>213</v>
      </c>
      <c r="H109" s="32" t="s">
        <v>1</v>
      </c>
      <c r="I109" s="32" t="s">
        <v>1</v>
      </c>
      <c r="J109" s="32" t="s">
        <v>213</v>
      </c>
      <c r="K109" s="32" t="s">
        <v>1</v>
      </c>
      <c r="L109" s="32" t="s">
        <v>1</v>
      </c>
    </row>
    <row r="110" spans="1:12" ht="15" customHeight="1" x14ac:dyDescent="0.25">
      <c r="A110" s="23" t="s">
        <v>105</v>
      </c>
      <c r="B110" s="24">
        <v>4107980</v>
      </c>
      <c r="C110" s="33" t="s">
        <v>213</v>
      </c>
      <c r="D110" s="33" t="s">
        <v>213</v>
      </c>
      <c r="E110" s="33" t="s">
        <v>213</v>
      </c>
      <c r="F110" s="33" t="s">
        <v>213</v>
      </c>
      <c r="G110" s="33" t="s">
        <v>213</v>
      </c>
      <c r="H110" s="33" t="s">
        <v>1</v>
      </c>
      <c r="I110" s="33" t="s">
        <v>1</v>
      </c>
      <c r="J110" s="33" t="s">
        <v>212</v>
      </c>
      <c r="K110" s="34">
        <v>3600.67</v>
      </c>
      <c r="L110" s="45">
        <f>K110/'Section A-LEA Allocations'!I112</f>
        <v>6.1456416733516532E-2</v>
      </c>
    </row>
    <row r="111" spans="1:12" ht="15" customHeight="1" x14ac:dyDescent="0.25">
      <c r="A111" s="21" t="s">
        <v>106</v>
      </c>
      <c r="B111" s="22">
        <v>4108010</v>
      </c>
      <c r="C111" s="32" t="s">
        <v>213</v>
      </c>
      <c r="D111" s="32" t="s">
        <v>213</v>
      </c>
      <c r="E111" s="32" t="s">
        <v>213</v>
      </c>
      <c r="F111" s="32" t="s">
        <v>213</v>
      </c>
      <c r="G111" s="32" t="s">
        <v>213</v>
      </c>
      <c r="H111" s="32" t="s">
        <v>1</v>
      </c>
      <c r="I111" s="32" t="s">
        <v>1</v>
      </c>
      <c r="J111" s="32" t="s">
        <v>213</v>
      </c>
      <c r="K111" s="32" t="s">
        <v>1</v>
      </c>
      <c r="L111" s="32" t="s">
        <v>1</v>
      </c>
    </row>
    <row r="112" spans="1:12" ht="15" customHeight="1" x14ac:dyDescent="0.25">
      <c r="A112" s="23" t="s">
        <v>107</v>
      </c>
      <c r="B112" s="24">
        <v>4108040</v>
      </c>
      <c r="C112" s="33" t="s">
        <v>213</v>
      </c>
      <c r="D112" s="33" t="s">
        <v>213</v>
      </c>
      <c r="E112" s="33" t="s">
        <v>213</v>
      </c>
      <c r="F112" s="33" t="s">
        <v>213</v>
      </c>
      <c r="G112" s="33" t="s">
        <v>213</v>
      </c>
      <c r="H112" s="33" t="s">
        <v>1</v>
      </c>
      <c r="I112" s="33" t="s">
        <v>1</v>
      </c>
      <c r="J112" s="33" t="s">
        <v>212</v>
      </c>
      <c r="K112" s="34">
        <v>409284.37</v>
      </c>
      <c r="L112" s="45">
        <f>K112/'Section A-LEA Allocations'!I114</f>
        <v>0.12630526181954416</v>
      </c>
    </row>
    <row r="113" spans="1:12" ht="15" customHeight="1" x14ac:dyDescent="0.25">
      <c r="A113" s="21" t="s">
        <v>108</v>
      </c>
      <c r="B113" s="22">
        <v>4108160</v>
      </c>
      <c r="C113" s="32" t="s">
        <v>213</v>
      </c>
      <c r="D113" s="32" t="s">
        <v>213</v>
      </c>
      <c r="E113" s="32" t="s">
        <v>213</v>
      </c>
      <c r="F113" s="32" t="s">
        <v>213</v>
      </c>
      <c r="G113" s="32" t="s">
        <v>213</v>
      </c>
      <c r="H113" s="32" t="s">
        <v>1</v>
      </c>
      <c r="I113" s="32" t="s">
        <v>1</v>
      </c>
      <c r="J113" s="32" t="s">
        <v>213</v>
      </c>
      <c r="K113" s="32" t="s">
        <v>1</v>
      </c>
      <c r="L113" s="32" t="s">
        <v>1</v>
      </c>
    </row>
    <row r="114" spans="1:12" ht="15" customHeight="1" x14ac:dyDescent="0.25">
      <c r="A114" s="23" t="s">
        <v>109</v>
      </c>
      <c r="B114" s="24">
        <v>4108280</v>
      </c>
      <c r="C114" s="33" t="s">
        <v>213</v>
      </c>
      <c r="D114" s="33" t="s">
        <v>213</v>
      </c>
      <c r="E114" s="33" t="s">
        <v>213</v>
      </c>
      <c r="F114" s="33" t="s">
        <v>213</v>
      </c>
      <c r="G114" s="33" t="s">
        <v>213</v>
      </c>
      <c r="H114" s="33" t="s">
        <v>1</v>
      </c>
      <c r="I114" s="33" t="s">
        <v>1</v>
      </c>
      <c r="J114" s="33" t="s">
        <v>213</v>
      </c>
      <c r="K114" s="33" t="s">
        <v>1</v>
      </c>
      <c r="L114" s="33" t="s">
        <v>1</v>
      </c>
    </row>
    <row r="115" spans="1:12" ht="15" customHeight="1" x14ac:dyDescent="0.25">
      <c r="A115" s="21" t="s">
        <v>110</v>
      </c>
      <c r="B115" s="22">
        <v>4108310</v>
      </c>
      <c r="C115" s="32" t="s">
        <v>213</v>
      </c>
      <c r="D115" s="32" t="s">
        <v>213</v>
      </c>
      <c r="E115" s="32" t="s">
        <v>213</v>
      </c>
      <c r="F115" s="32" t="s">
        <v>213</v>
      </c>
      <c r="G115" s="32" t="s">
        <v>213</v>
      </c>
      <c r="H115" s="32" t="s">
        <v>1</v>
      </c>
      <c r="I115" s="32" t="s">
        <v>1</v>
      </c>
      <c r="J115" s="32" t="s">
        <v>213</v>
      </c>
      <c r="K115" s="32" t="s">
        <v>1</v>
      </c>
      <c r="L115" s="32" t="s">
        <v>1</v>
      </c>
    </row>
    <row r="116" spans="1:12" ht="15" customHeight="1" x14ac:dyDescent="0.25">
      <c r="A116" s="23" t="s">
        <v>111</v>
      </c>
      <c r="B116" s="24">
        <v>4108430</v>
      </c>
      <c r="C116" s="33" t="s">
        <v>213</v>
      </c>
      <c r="D116" s="33" t="s">
        <v>213</v>
      </c>
      <c r="E116" s="33" t="s">
        <v>213</v>
      </c>
      <c r="F116" s="33" t="s">
        <v>213</v>
      </c>
      <c r="G116" s="33" t="s">
        <v>213</v>
      </c>
      <c r="H116" s="33" t="s">
        <v>1</v>
      </c>
      <c r="I116" s="33" t="s">
        <v>1</v>
      </c>
      <c r="J116" s="33" t="s">
        <v>213</v>
      </c>
      <c r="K116" s="33" t="s">
        <v>1</v>
      </c>
      <c r="L116" s="33" t="s">
        <v>1</v>
      </c>
    </row>
    <row r="117" spans="1:12" ht="15" customHeight="1" x14ac:dyDescent="0.25">
      <c r="A117" s="21" t="s">
        <v>112</v>
      </c>
      <c r="B117" s="22">
        <v>4108460</v>
      </c>
      <c r="C117" s="32" t="s">
        <v>213</v>
      </c>
      <c r="D117" s="32" t="s">
        <v>213</v>
      </c>
      <c r="E117" s="32" t="s">
        <v>213</v>
      </c>
      <c r="F117" s="32" t="s">
        <v>213</v>
      </c>
      <c r="G117" s="32" t="s">
        <v>213</v>
      </c>
      <c r="H117" s="32" t="s">
        <v>1</v>
      </c>
      <c r="I117" s="32" t="s">
        <v>1</v>
      </c>
      <c r="J117" s="32" t="s">
        <v>213</v>
      </c>
      <c r="K117" s="32" t="s">
        <v>1</v>
      </c>
      <c r="L117" s="32" t="s">
        <v>1</v>
      </c>
    </row>
    <row r="118" spans="1:12" ht="15" customHeight="1" x14ac:dyDescent="0.25">
      <c r="A118" s="23" t="s">
        <v>113</v>
      </c>
      <c r="B118" s="24">
        <v>4108520</v>
      </c>
      <c r="C118" s="33" t="s">
        <v>213</v>
      </c>
      <c r="D118" s="33" t="s">
        <v>213</v>
      </c>
      <c r="E118" s="33" t="s">
        <v>213</v>
      </c>
      <c r="F118" s="33" t="s">
        <v>213</v>
      </c>
      <c r="G118" s="33" t="s">
        <v>213</v>
      </c>
      <c r="H118" s="33" t="s">
        <v>1</v>
      </c>
      <c r="I118" s="33" t="s">
        <v>1</v>
      </c>
      <c r="J118" s="33" t="s">
        <v>213</v>
      </c>
      <c r="K118" s="33" t="s">
        <v>1</v>
      </c>
      <c r="L118" s="33" t="s">
        <v>1</v>
      </c>
    </row>
    <row r="119" spans="1:12" ht="15" customHeight="1" x14ac:dyDescent="0.25">
      <c r="A119" s="21" t="s">
        <v>114</v>
      </c>
      <c r="B119" s="22">
        <v>4108550</v>
      </c>
      <c r="C119" s="32" t="s">
        <v>213</v>
      </c>
      <c r="D119" s="32" t="s">
        <v>213</v>
      </c>
      <c r="E119" s="32" t="s">
        <v>213</v>
      </c>
      <c r="F119" s="32" t="s">
        <v>213</v>
      </c>
      <c r="G119" s="32" t="s">
        <v>213</v>
      </c>
      <c r="H119" s="32" t="s">
        <v>1</v>
      </c>
      <c r="I119" s="32" t="s">
        <v>1</v>
      </c>
      <c r="J119" s="32" t="s">
        <v>213</v>
      </c>
      <c r="K119" s="35" t="s">
        <v>1</v>
      </c>
      <c r="L119" s="46" t="s">
        <v>1</v>
      </c>
    </row>
    <row r="120" spans="1:12" ht="15" customHeight="1" x14ac:dyDescent="0.25">
      <c r="A120" s="23" t="s">
        <v>115</v>
      </c>
      <c r="B120" s="24">
        <v>4100640</v>
      </c>
      <c r="C120" s="33" t="s">
        <v>213</v>
      </c>
      <c r="D120" s="33" t="s">
        <v>213</v>
      </c>
      <c r="E120" s="33" t="s">
        <v>213</v>
      </c>
      <c r="F120" s="33" t="s">
        <v>213</v>
      </c>
      <c r="G120" s="33" t="s">
        <v>213</v>
      </c>
      <c r="H120" s="33" t="s">
        <v>1</v>
      </c>
      <c r="I120" s="33" t="s">
        <v>1</v>
      </c>
      <c r="J120" s="33" t="s">
        <v>213</v>
      </c>
      <c r="K120" s="33" t="s">
        <v>1</v>
      </c>
      <c r="L120" s="33" t="s">
        <v>1</v>
      </c>
    </row>
    <row r="121" spans="1:12" ht="15" customHeight="1" x14ac:dyDescent="0.25">
      <c r="A121" s="21" t="s">
        <v>116</v>
      </c>
      <c r="B121" s="22">
        <v>4108650</v>
      </c>
      <c r="C121" s="32" t="s">
        <v>213</v>
      </c>
      <c r="D121" s="32" t="s">
        <v>213</v>
      </c>
      <c r="E121" s="32" t="s">
        <v>213</v>
      </c>
      <c r="F121" s="32" t="s">
        <v>213</v>
      </c>
      <c r="G121" s="32" t="s">
        <v>213</v>
      </c>
      <c r="H121" s="32" t="s">
        <v>1</v>
      </c>
      <c r="I121" s="32" t="s">
        <v>1</v>
      </c>
      <c r="J121" s="32" t="s">
        <v>213</v>
      </c>
      <c r="K121" s="32" t="s">
        <v>1</v>
      </c>
      <c r="L121" s="32" t="s">
        <v>1</v>
      </c>
    </row>
    <row r="122" spans="1:12" ht="15" customHeight="1" x14ac:dyDescent="0.25">
      <c r="A122" s="23" t="s">
        <v>117</v>
      </c>
      <c r="B122" s="24">
        <v>4108700</v>
      </c>
      <c r="C122" s="33" t="s">
        <v>213</v>
      </c>
      <c r="D122" s="33" t="s">
        <v>213</v>
      </c>
      <c r="E122" s="33" t="s">
        <v>213</v>
      </c>
      <c r="F122" s="33" t="s">
        <v>213</v>
      </c>
      <c r="G122" s="33" t="s">
        <v>213</v>
      </c>
      <c r="H122" s="33" t="s">
        <v>1</v>
      </c>
      <c r="I122" s="33" t="s">
        <v>1</v>
      </c>
      <c r="J122" s="33" t="s">
        <v>213</v>
      </c>
      <c r="K122" s="33" t="s">
        <v>1</v>
      </c>
      <c r="L122" s="33" t="s">
        <v>1</v>
      </c>
    </row>
    <row r="123" spans="1:12" ht="15" customHeight="1" x14ac:dyDescent="0.25">
      <c r="A123" s="21" t="s">
        <v>118</v>
      </c>
      <c r="B123" s="22">
        <v>4108720</v>
      </c>
      <c r="C123" s="32" t="s">
        <v>213</v>
      </c>
      <c r="D123" s="32" t="s">
        <v>213</v>
      </c>
      <c r="E123" s="32" t="s">
        <v>213</v>
      </c>
      <c r="F123" s="32" t="s">
        <v>213</v>
      </c>
      <c r="G123" s="32" t="s">
        <v>213</v>
      </c>
      <c r="H123" s="32" t="s">
        <v>1</v>
      </c>
      <c r="I123" s="32" t="s">
        <v>1</v>
      </c>
      <c r="J123" s="32" t="s">
        <v>213</v>
      </c>
      <c r="K123" s="32" t="s">
        <v>1</v>
      </c>
      <c r="L123" s="32" t="s">
        <v>1</v>
      </c>
    </row>
    <row r="124" spans="1:12" ht="15" customHeight="1" x14ac:dyDescent="0.25">
      <c r="A124" s="23" t="s">
        <v>119</v>
      </c>
      <c r="B124" s="24">
        <v>4108820</v>
      </c>
      <c r="C124" s="33" t="s">
        <v>213</v>
      </c>
      <c r="D124" s="33" t="s">
        <v>213</v>
      </c>
      <c r="E124" s="33" t="s">
        <v>213</v>
      </c>
      <c r="F124" s="33" t="s">
        <v>213</v>
      </c>
      <c r="G124" s="33" t="s">
        <v>213</v>
      </c>
      <c r="H124" s="33" t="s">
        <v>1</v>
      </c>
      <c r="I124" s="33" t="s">
        <v>1</v>
      </c>
      <c r="J124" s="33" t="s">
        <v>213</v>
      </c>
      <c r="K124" s="33" t="s">
        <v>1</v>
      </c>
      <c r="L124" s="33" t="s">
        <v>1</v>
      </c>
    </row>
    <row r="125" spans="1:12" ht="15" customHeight="1" x14ac:dyDescent="0.25">
      <c r="A125" s="21" t="s">
        <v>120</v>
      </c>
      <c r="B125" s="22">
        <v>4108830</v>
      </c>
      <c r="C125" s="32" t="s">
        <v>213</v>
      </c>
      <c r="D125" s="32" t="s">
        <v>213</v>
      </c>
      <c r="E125" s="32" t="s">
        <v>213</v>
      </c>
      <c r="F125" s="32" t="s">
        <v>213</v>
      </c>
      <c r="G125" s="32" t="s">
        <v>213</v>
      </c>
      <c r="H125" s="32" t="s">
        <v>1</v>
      </c>
      <c r="I125" s="32" t="s">
        <v>1</v>
      </c>
      <c r="J125" s="32" t="s">
        <v>213</v>
      </c>
      <c r="K125" s="32" t="s">
        <v>1</v>
      </c>
      <c r="L125" s="32" t="s">
        <v>1</v>
      </c>
    </row>
    <row r="126" spans="1:12" ht="15" customHeight="1" x14ac:dyDescent="0.25">
      <c r="A126" s="23" t="s">
        <v>121</v>
      </c>
      <c r="B126" s="24">
        <v>4104350</v>
      </c>
      <c r="C126" s="33" t="s">
        <v>213</v>
      </c>
      <c r="D126" s="33" t="s">
        <v>213</v>
      </c>
      <c r="E126" s="33" t="s">
        <v>213</v>
      </c>
      <c r="F126" s="33" t="s">
        <v>213</v>
      </c>
      <c r="G126" s="33" t="s">
        <v>213</v>
      </c>
      <c r="H126" s="33" t="s">
        <v>1</v>
      </c>
      <c r="I126" s="33" t="s">
        <v>1</v>
      </c>
      <c r="J126" s="33" t="s">
        <v>213</v>
      </c>
      <c r="K126" s="33" t="s">
        <v>1</v>
      </c>
      <c r="L126" s="33" t="s">
        <v>1</v>
      </c>
    </row>
    <row r="127" spans="1:12" ht="15" customHeight="1" x14ac:dyDescent="0.25">
      <c r="A127" s="21" t="s">
        <v>122</v>
      </c>
      <c r="B127" s="22">
        <v>4111400</v>
      </c>
      <c r="C127" s="32" t="s">
        <v>213</v>
      </c>
      <c r="D127" s="32" t="s">
        <v>213</v>
      </c>
      <c r="E127" s="32" t="s">
        <v>213</v>
      </c>
      <c r="F127" s="32" t="s">
        <v>213</v>
      </c>
      <c r="G127" s="32" t="s">
        <v>213</v>
      </c>
      <c r="H127" s="32" t="s">
        <v>1</v>
      </c>
      <c r="I127" s="32" t="s">
        <v>1</v>
      </c>
      <c r="J127" s="32" t="s">
        <v>213</v>
      </c>
      <c r="K127" s="32" t="s">
        <v>1</v>
      </c>
      <c r="L127" s="32" t="s">
        <v>1</v>
      </c>
    </row>
    <row r="128" spans="1:12" ht="15" customHeight="1" x14ac:dyDescent="0.25">
      <c r="A128" s="23" t="s">
        <v>123</v>
      </c>
      <c r="B128" s="24">
        <v>4108880</v>
      </c>
      <c r="C128" s="33" t="s">
        <v>213</v>
      </c>
      <c r="D128" s="33" t="s">
        <v>213</v>
      </c>
      <c r="E128" s="33" t="s">
        <v>213</v>
      </c>
      <c r="F128" s="33" t="s">
        <v>213</v>
      </c>
      <c r="G128" s="33" t="s">
        <v>213</v>
      </c>
      <c r="H128" s="33" t="s">
        <v>1</v>
      </c>
      <c r="I128" s="33" t="s">
        <v>1</v>
      </c>
      <c r="J128" s="33" t="s">
        <v>213</v>
      </c>
      <c r="K128" s="33" t="s">
        <v>1</v>
      </c>
      <c r="L128" s="33" t="s">
        <v>1</v>
      </c>
    </row>
    <row r="129" spans="1:12" ht="15" customHeight="1" x14ac:dyDescent="0.25">
      <c r="A129" s="21" t="s">
        <v>124</v>
      </c>
      <c r="B129" s="22">
        <v>4108940</v>
      </c>
      <c r="C129" s="32" t="s">
        <v>213</v>
      </c>
      <c r="D129" s="32" t="s">
        <v>213</v>
      </c>
      <c r="E129" s="32" t="s">
        <v>213</v>
      </c>
      <c r="F129" s="32" t="s">
        <v>213</v>
      </c>
      <c r="G129" s="32" t="s">
        <v>213</v>
      </c>
      <c r="H129" s="32" t="s">
        <v>1</v>
      </c>
      <c r="I129" s="32" t="s">
        <v>1</v>
      </c>
      <c r="J129" s="32" t="s">
        <v>213</v>
      </c>
      <c r="K129" s="32" t="s">
        <v>1</v>
      </c>
      <c r="L129" s="32" t="s">
        <v>1</v>
      </c>
    </row>
    <row r="130" spans="1:12" ht="15" customHeight="1" x14ac:dyDescent="0.25">
      <c r="A130" s="23" t="s">
        <v>125</v>
      </c>
      <c r="B130" s="24">
        <v>4100020</v>
      </c>
      <c r="C130" s="33" t="s">
        <v>213</v>
      </c>
      <c r="D130" s="33" t="s">
        <v>213</v>
      </c>
      <c r="E130" s="33" t="s">
        <v>213</v>
      </c>
      <c r="F130" s="33" t="s">
        <v>213</v>
      </c>
      <c r="G130" s="33" t="s">
        <v>213</v>
      </c>
      <c r="H130" s="33" t="s">
        <v>1</v>
      </c>
      <c r="I130" s="33" t="s">
        <v>1</v>
      </c>
      <c r="J130" s="33" t="s">
        <v>212</v>
      </c>
      <c r="K130" s="34">
        <v>95935.5</v>
      </c>
      <c r="L130" s="45">
        <f>K130/'Section A-LEA Allocations'!I132</f>
        <v>0.15</v>
      </c>
    </row>
    <row r="131" spans="1:12" ht="15" customHeight="1" x14ac:dyDescent="0.25">
      <c r="A131" s="21" t="s">
        <v>126</v>
      </c>
      <c r="B131" s="22">
        <v>4100048</v>
      </c>
      <c r="C131" s="32" t="s">
        <v>213</v>
      </c>
      <c r="D131" s="32" t="s">
        <v>213</v>
      </c>
      <c r="E131" s="32" t="s">
        <v>213</v>
      </c>
      <c r="F131" s="32" t="s">
        <v>213</v>
      </c>
      <c r="G131" s="32" t="s">
        <v>213</v>
      </c>
      <c r="H131" s="32" t="s">
        <v>1</v>
      </c>
      <c r="I131" s="32" t="s">
        <v>1</v>
      </c>
      <c r="J131" s="32" t="s">
        <v>213</v>
      </c>
      <c r="K131" s="32" t="s">
        <v>1</v>
      </c>
      <c r="L131" s="32" t="s">
        <v>1</v>
      </c>
    </row>
    <row r="132" spans="1:12" ht="15" customHeight="1" x14ac:dyDescent="0.25">
      <c r="A132" s="23" t="s">
        <v>127</v>
      </c>
      <c r="B132" s="24">
        <v>4109000</v>
      </c>
      <c r="C132" s="33" t="s">
        <v>213</v>
      </c>
      <c r="D132" s="33" t="s">
        <v>213</v>
      </c>
      <c r="E132" s="33" t="s">
        <v>213</v>
      </c>
      <c r="F132" s="33" t="s">
        <v>213</v>
      </c>
      <c r="G132" s="33" t="s">
        <v>213</v>
      </c>
      <c r="H132" s="33" t="s">
        <v>1</v>
      </c>
      <c r="I132" s="33" t="s">
        <v>1</v>
      </c>
      <c r="J132" s="33" t="s">
        <v>213</v>
      </c>
      <c r="K132" s="33" t="s">
        <v>1</v>
      </c>
      <c r="L132" s="33" t="s">
        <v>1</v>
      </c>
    </row>
    <row r="133" spans="1:12" ht="15" customHeight="1" x14ac:dyDescent="0.25">
      <c r="A133" s="21" t="s">
        <v>128</v>
      </c>
      <c r="B133" s="22">
        <v>4109120</v>
      </c>
      <c r="C133" s="32" t="s">
        <v>213</v>
      </c>
      <c r="D133" s="32" t="s">
        <v>213</v>
      </c>
      <c r="E133" s="32" t="s">
        <v>213</v>
      </c>
      <c r="F133" s="32" t="s">
        <v>213</v>
      </c>
      <c r="G133" s="32" t="s">
        <v>213</v>
      </c>
      <c r="H133" s="32" t="s">
        <v>1</v>
      </c>
      <c r="I133" s="32" t="s">
        <v>1</v>
      </c>
      <c r="J133" s="32" t="s">
        <v>213</v>
      </c>
      <c r="K133" s="32" t="s">
        <v>1</v>
      </c>
      <c r="L133" s="32" t="s">
        <v>1</v>
      </c>
    </row>
    <row r="134" spans="1:12" ht="15" customHeight="1" x14ac:dyDescent="0.25">
      <c r="A134" s="23" t="s">
        <v>129</v>
      </c>
      <c r="B134" s="24">
        <v>4109150</v>
      </c>
      <c r="C134" s="33" t="s">
        <v>213</v>
      </c>
      <c r="D134" s="33" t="s">
        <v>213</v>
      </c>
      <c r="E134" s="33" t="s">
        <v>213</v>
      </c>
      <c r="F134" s="33" t="s">
        <v>213</v>
      </c>
      <c r="G134" s="33" t="s">
        <v>213</v>
      </c>
      <c r="H134" s="33" t="s">
        <v>1</v>
      </c>
      <c r="I134" s="33" t="s">
        <v>1</v>
      </c>
      <c r="J134" s="33" t="s">
        <v>212</v>
      </c>
      <c r="K134" s="33">
        <v>1067</v>
      </c>
      <c r="L134" s="45">
        <f>K134/'Section A-LEA Allocations'!I136</f>
        <v>5.2562094207824709E-3</v>
      </c>
    </row>
    <row r="135" spans="1:12" ht="15" customHeight="1" x14ac:dyDescent="0.25">
      <c r="A135" s="21" t="s">
        <v>130</v>
      </c>
      <c r="B135" s="22">
        <v>4100045</v>
      </c>
      <c r="C135" s="32" t="s">
        <v>213</v>
      </c>
      <c r="D135" s="32" t="s">
        <v>213</v>
      </c>
      <c r="E135" s="32" t="s">
        <v>213</v>
      </c>
      <c r="F135" s="32" t="s">
        <v>213</v>
      </c>
      <c r="G135" s="32" t="s">
        <v>213</v>
      </c>
      <c r="H135" s="32" t="s">
        <v>1</v>
      </c>
      <c r="I135" s="32" t="s">
        <v>1</v>
      </c>
      <c r="J135" s="32" t="s">
        <v>213</v>
      </c>
      <c r="K135" s="32" t="s">
        <v>1</v>
      </c>
      <c r="L135" s="32" t="s">
        <v>1</v>
      </c>
    </row>
    <row r="136" spans="1:12" ht="15" customHeight="1" x14ac:dyDescent="0.25">
      <c r="A136" s="23" t="s">
        <v>131</v>
      </c>
      <c r="B136" s="24">
        <v>4100043</v>
      </c>
      <c r="C136" s="33" t="s">
        <v>213</v>
      </c>
      <c r="D136" s="33" t="s">
        <v>213</v>
      </c>
      <c r="E136" s="33" t="s">
        <v>213</v>
      </c>
      <c r="F136" s="33" t="s">
        <v>213</v>
      </c>
      <c r="G136" s="33" t="s">
        <v>213</v>
      </c>
      <c r="H136" s="33" t="s">
        <v>1</v>
      </c>
      <c r="I136" s="33" t="s">
        <v>1</v>
      </c>
      <c r="J136" s="33" t="s">
        <v>213</v>
      </c>
      <c r="K136" s="33" t="s">
        <v>1</v>
      </c>
      <c r="L136" s="33" t="s">
        <v>1</v>
      </c>
    </row>
    <row r="137" spans="1:12" ht="15" customHeight="1" x14ac:dyDescent="0.25">
      <c r="A137" s="21" t="s">
        <v>132</v>
      </c>
      <c r="B137" s="22">
        <v>4109270</v>
      </c>
      <c r="C137" s="32" t="s">
        <v>213</v>
      </c>
      <c r="D137" s="32" t="s">
        <v>213</v>
      </c>
      <c r="E137" s="32" t="s">
        <v>213</v>
      </c>
      <c r="F137" s="32" t="s">
        <v>213</v>
      </c>
      <c r="G137" s="32" t="s">
        <v>213</v>
      </c>
      <c r="H137" s="32" t="s">
        <v>1</v>
      </c>
      <c r="I137" s="32" t="s">
        <v>1</v>
      </c>
      <c r="J137" s="32" t="s">
        <v>213</v>
      </c>
      <c r="K137" s="32" t="s">
        <v>1</v>
      </c>
      <c r="L137" s="32" t="s">
        <v>1</v>
      </c>
    </row>
    <row r="138" spans="1:12" ht="15" customHeight="1" x14ac:dyDescent="0.25">
      <c r="A138" s="23" t="s">
        <v>133</v>
      </c>
      <c r="B138" s="24">
        <v>4109330</v>
      </c>
      <c r="C138" s="33" t="s">
        <v>213</v>
      </c>
      <c r="D138" s="33" t="s">
        <v>213</v>
      </c>
      <c r="E138" s="33" t="s">
        <v>213</v>
      </c>
      <c r="F138" s="33" t="s">
        <v>213</v>
      </c>
      <c r="G138" s="33" t="s">
        <v>213</v>
      </c>
      <c r="H138" s="33" t="s">
        <v>1</v>
      </c>
      <c r="I138" s="33" t="s">
        <v>1</v>
      </c>
      <c r="J138" s="33" t="s">
        <v>213</v>
      </c>
      <c r="K138" s="33" t="s">
        <v>1</v>
      </c>
      <c r="L138" s="33" t="s">
        <v>1</v>
      </c>
    </row>
    <row r="139" spans="1:12" ht="15" customHeight="1" x14ac:dyDescent="0.25">
      <c r="A139" s="21" t="s">
        <v>134</v>
      </c>
      <c r="B139" s="22" t="s">
        <v>135</v>
      </c>
      <c r="C139" s="32" t="s">
        <v>213</v>
      </c>
      <c r="D139" s="32" t="s">
        <v>213</v>
      </c>
      <c r="E139" s="32" t="s">
        <v>213</v>
      </c>
      <c r="F139" s="32" t="s">
        <v>213</v>
      </c>
      <c r="G139" s="32" t="s">
        <v>213</v>
      </c>
      <c r="H139" s="32" t="s">
        <v>1</v>
      </c>
      <c r="I139" s="32" t="s">
        <v>1</v>
      </c>
      <c r="J139" s="32" t="s">
        <v>213</v>
      </c>
      <c r="K139" s="32" t="s">
        <v>1</v>
      </c>
      <c r="L139" s="32" t="s">
        <v>1</v>
      </c>
    </row>
    <row r="140" spans="1:12" ht="15" customHeight="1" x14ac:dyDescent="0.25">
      <c r="A140" s="23" t="s">
        <v>136</v>
      </c>
      <c r="B140" s="24">
        <v>4110890</v>
      </c>
      <c r="C140" s="33" t="s">
        <v>213</v>
      </c>
      <c r="D140" s="33" t="s">
        <v>213</v>
      </c>
      <c r="E140" s="33" t="s">
        <v>213</v>
      </c>
      <c r="F140" s="33" t="s">
        <v>213</v>
      </c>
      <c r="G140" s="33" t="s">
        <v>213</v>
      </c>
      <c r="H140" s="33" t="s">
        <v>1</v>
      </c>
      <c r="I140" s="33" t="s">
        <v>1</v>
      </c>
      <c r="J140" s="33" t="s">
        <v>213</v>
      </c>
      <c r="K140" s="33" t="s">
        <v>1</v>
      </c>
      <c r="L140" s="33" t="s">
        <v>1</v>
      </c>
    </row>
    <row r="141" spans="1:12" ht="15" customHeight="1" x14ac:dyDescent="0.25">
      <c r="A141" s="21" t="s">
        <v>137</v>
      </c>
      <c r="B141" s="22">
        <v>4109430</v>
      </c>
      <c r="C141" s="32" t="s">
        <v>213</v>
      </c>
      <c r="D141" s="32" t="s">
        <v>213</v>
      </c>
      <c r="E141" s="32" t="s">
        <v>213</v>
      </c>
      <c r="F141" s="32" t="s">
        <v>213</v>
      </c>
      <c r="G141" s="32" t="s">
        <v>213</v>
      </c>
      <c r="H141" s="32" t="s">
        <v>1</v>
      </c>
      <c r="I141" s="32" t="s">
        <v>1</v>
      </c>
      <c r="J141" s="32" t="s">
        <v>213</v>
      </c>
      <c r="K141" s="32" t="s">
        <v>1</v>
      </c>
      <c r="L141" s="32" t="s">
        <v>1</v>
      </c>
    </row>
    <row r="142" spans="1:12" ht="15" customHeight="1" x14ac:dyDescent="0.25">
      <c r="A142" s="23" t="s">
        <v>138</v>
      </c>
      <c r="B142" s="24">
        <v>4109480</v>
      </c>
      <c r="C142" s="33" t="s">
        <v>213</v>
      </c>
      <c r="D142" s="33" t="s">
        <v>213</v>
      </c>
      <c r="E142" s="33" t="s">
        <v>213</v>
      </c>
      <c r="F142" s="33" t="s">
        <v>213</v>
      </c>
      <c r="G142" s="33" t="s">
        <v>213</v>
      </c>
      <c r="H142" s="33" t="s">
        <v>1</v>
      </c>
      <c r="I142" s="33" t="s">
        <v>1</v>
      </c>
      <c r="J142" s="33" t="s">
        <v>213</v>
      </c>
      <c r="K142" s="33" t="s">
        <v>1</v>
      </c>
      <c r="L142" s="33" t="s">
        <v>1</v>
      </c>
    </row>
    <row r="143" spans="1:12" ht="15" customHeight="1" x14ac:dyDescent="0.25">
      <c r="A143" s="21" t="s">
        <v>139</v>
      </c>
      <c r="B143" s="22">
        <v>4109510</v>
      </c>
      <c r="C143" s="32" t="s">
        <v>213</v>
      </c>
      <c r="D143" s="32" t="s">
        <v>213</v>
      </c>
      <c r="E143" s="32" t="s">
        <v>213</v>
      </c>
      <c r="F143" s="32" t="s">
        <v>213</v>
      </c>
      <c r="G143" s="32" t="s">
        <v>213</v>
      </c>
      <c r="H143" s="32" t="s">
        <v>1</v>
      </c>
      <c r="I143" s="32" t="s">
        <v>1</v>
      </c>
      <c r="J143" s="32" t="s">
        <v>213</v>
      </c>
      <c r="K143" s="32" t="s">
        <v>1</v>
      </c>
      <c r="L143" s="32" t="s">
        <v>1</v>
      </c>
    </row>
    <row r="144" spans="1:12" ht="15" customHeight="1" x14ac:dyDescent="0.25">
      <c r="A144" s="23" t="s">
        <v>140</v>
      </c>
      <c r="B144" s="24">
        <v>4109530</v>
      </c>
      <c r="C144" s="33" t="s">
        <v>213</v>
      </c>
      <c r="D144" s="33" t="s">
        <v>213</v>
      </c>
      <c r="E144" s="33" t="s">
        <v>213</v>
      </c>
      <c r="F144" s="33" t="s">
        <v>213</v>
      </c>
      <c r="G144" s="33" t="s">
        <v>213</v>
      </c>
      <c r="H144" s="33" t="s">
        <v>1</v>
      </c>
      <c r="I144" s="33" t="s">
        <v>1</v>
      </c>
      <c r="J144" s="33" t="s">
        <v>213</v>
      </c>
      <c r="K144" s="33" t="s">
        <v>1</v>
      </c>
      <c r="L144" s="33" t="s">
        <v>1</v>
      </c>
    </row>
    <row r="145" spans="1:12" ht="15" customHeight="1" x14ac:dyDescent="0.25">
      <c r="A145" s="21" t="s">
        <v>141</v>
      </c>
      <c r="B145" s="22">
        <v>4109600</v>
      </c>
      <c r="C145" s="32" t="s">
        <v>213</v>
      </c>
      <c r="D145" s="32" t="s">
        <v>213</v>
      </c>
      <c r="E145" s="32" t="s">
        <v>213</v>
      </c>
      <c r="F145" s="32" t="s">
        <v>213</v>
      </c>
      <c r="G145" s="32" t="s">
        <v>213</v>
      </c>
      <c r="H145" s="32" t="s">
        <v>1</v>
      </c>
      <c r="I145" s="32" t="s">
        <v>1</v>
      </c>
      <c r="J145" s="32" t="s">
        <v>213</v>
      </c>
      <c r="K145" s="32" t="s">
        <v>1</v>
      </c>
      <c r="L145" s="32" t="s">
        <v>1</v>
      </c>
    </row>
    <row r="146" spans="1:12" ht="15" customHeight="1" x14ac:dyDescent="0.25">
      <c r="A146" s="23" t="s">
        <v>142</v>
      </c>
      <c r="B146" s="24">
        <v>4109630</v>
      </c>
      <c r="C146" s="33" t="s">
        <v>213</v>
      </c>
      <c r="D146" s="33" t="s">
        <v>213</v>
      </c>
      <c r="E146" s="33" t="s">
        <v>213</v>
      </c>
      <c r="F146" s="33" t="s">
        <v>213</v>
      </c>
      <c r="G146" s="33" t="s">
        <v>213</v>
      </c>
      <c r="H146" s="33" t="s">
        <v>1</v>
      </c>
      <c r="I146" s="33" t="s">
        <v>1</v>
      </c>
      <c r="J146" s="33" t="s">
        <v>213</v>
      </c>
      <c r="K146" s="33" t="s">
        <v>1</v>
      </c>
      <c r="L146" s="33" t="s">
        <v>1</v>
      </c>
    </row>
    <row r="147" spans="1:12" ht="15" customHeight="1" x14ac:dyDescent="0.25">
      <c r="A147" s="21" t="s">
        <v>143</v>
      </c>
      <c r="B147" s="22">
        <v>4109660</v>
      </c>
      <c r="C147" s="32" t="s">
        <v>213</v>
      </c>
      <c r="D147" s="32" t="s">
        <v>213</v>
      </c>
      <c r="E147" s="32" t="s">
        <v>213</v>
      </c>
      <c r="F147" s="32" t="s">
        <v>213</v>
      </c>
      <c r="G147" s="32" t="s">
        <v>213</v>
      </c>
      <c r="H147" s="32" t="s">
        <v>1</v>
      </c>
      <c r="I147" s="32" t="s">
        <v>1</v>
      </c>
      <c r="J147" s="32" t="s">
        <v>213</v>
      </c>
      <c r="K147" s="32" t="s">
        <v>1</v>
      </c>
      <c r="L147" s="32" t="s">
        <v>1</v>
      </c>
    </row>
    <row r="148" spans="1:12" ht="15" customHeight="1" x14ac:dyDescent="0.25">
      <c r="A148" s="23" t="s">
        <v>144</v>
      </c>
      <c r="B148" s="24">
        <v>4109690</v>
      </c>
      <c r="C148" s="33" t="s">
        <v>213</v>
      </c>
      <c r="D148" s="33" t="s">
        <v>213</v>
      </c>
      <c r="E148" s="33" t="s">
        <v>213</v>
      </c>
      <c r="F148" s="33" t="s">
        <v>213</v>
      </c>
      <c r="G148" s="33" t="s">
        <v>213</v>
      </c>
      <c r="H148" s="33" t="s">
        <v>1</v>
      </c>
      <c r="I148" s="33" t="s">
        <v>1</v>
      </c>
      <c r="J148" s="33" t="s">
        <v>213</v>
      </c>
      <c r="K148" s="33" t="s">
        <v>1</v>
      </c>
      <c r="L148" s="33" t="s">
        <v>1</v>
      </c>
    </row>
    <row r="149" spans="1:12" ht="15" customHeight="1" x14ac:dyDescent="0.25">
      <c r="A149" s="21" t="s">
        <v>145</v>
      </c>
      <c r="B149" s="22">
        <v>4109720</v>
      </c>
      <c r="C149" s="32" t="s">
        <v>213</v>
      </c>
      <c r="D149" s="32" t="s">
        <v>213</v>
      </c>
      <c r="E149" s="32" t="s">
        <v>213</v>
      </c>
      <c r="F149" s="32" t="s">
        <v>213</v>
      </c>
      <c r="G149" s="32" t="s">
        <v>213</v>
      </c>
      <c r="H149" s="32" t="s">
        <v>1</v>
      </c>
      <c r="I149" s="32" t="s">
        <v>1</v>
      </c>
      <c r="J149" s="32" t="s">
        <v>213</v>
      </c>
      <c r="K149" s="32" t="s">
        <v>1</v>
      </c>
      <c r="L149" s="32" t="s">
        <v>1</v>
      </c>
    </row>
    <row r="150" spans="1:12" ht="15" customHeight="1" x14ac:dyDescent="0.25">
      <c r="A150" s="23" t="s">
        <v>146</v>
      </c>
      <c r="B150" s="24">
        <v>4109750</v>
      </c>
      <c r="C150" s="33" t="s">
        <v>213</v>
      </c>
      <c r="D150" s="33" t="s">
        <v>213</v>
      </c>
      <c r="E150" s="33" t="s">
        <v>213</v>
      </c>
      <c r="F150" s="33" t="s">
        <v>213</v>
      </c>
      <c r="G150" s="33" t="s">
        <v>213</v>
      </c>
      <c r="H150" s="33" t="s">
        <v>1</v>
      </c>
      <c r="I150" s="33" t="s">
        <v>1</v>
      </c>
      <c r="J150" s="33" t="s">
        <v>213</v>
      </c>
      <c r="K150" s="33" t="s">
        <v>1</v>
      </c>
      <c r="L150" s="33" t="s">
        <v>1</v>
      </c>
    </row>
    <row r="151" spans="1:12" ht="15" customHeight="1" x14ac:dyDescent="0.25">
      <c r="A151" s="21" t="s">
        <v>147</v>
      </c>
      <c r="B151" s="22">
        <v>4109870</v>
      </c>
      <c r="C151" s="32" t="s">
        <v>213</v>
      </c>
      <c r="D151" s="32" t="s">
        <v>213</v>
      </c>
      <c r="E151" s="32" t="s">
        <v>213</v>
      </c>
      <c r="F151" s="32" t="s">
        <v>213</v>
      </c>
      <c r="G151" s="32" t="s">
        <v>213</v>
      </c>
      <c r="H151" s="32" t="s">
        <v>1</v>
      </c>
      <c r="I151" s="32" t="s">
        <v>1</v>
      </c>
      <c r="J151" s="32" t="s">
        <v>213</v>
      </c>
      <c r="K151" s="32" t="s">
        <v>1</v>
      </c>
      <c r="L151" s="32" t="s">
        <v>1</v>
      </c>
    </row>
    <row r="152" spans="1:12" ht="15" customHeight="1" x14ac:dyDescent="0.25">
      <c r="A152" s="23" t="s">
        <v>148</v>
      </c>
      <c r="B152" s="24">
        <v>4109960</v>
      </c>
      <c r="C152" s="33" t="s">
        <v>213</v>
      </c>
      <c r="D152" s="33" t="s">
        <v>213</v>
      </c>
      <c r="E152" s="33" t="s">
        <v>213</v>
      </c>
      <c r="F152" s="33" t="s">
        <v>213</v>
      </c>
      <c r="G152" s="33" t="s">
        <v>213</v>
      </c>
      <c r="H152" s="33" t="s">
        <v>1</v>
      </c>
      <c r="I152" s="33" t="s">
        <v>1</v>
      </c>
      <c r="J152" s="33" t="s">
        <v>213</v>
      </c>
      <c r="K152" s="33" t="s">
        <v>1</v>
      </c>
      <c r="L152" s="33" t="s">
        <v>1</v>
      </c>
    </row>
    <row r="153" spans="1:12" ht="15" customHeight="1" x14ac:dyDescent="0.25">
      <c r="A153" s="21" t="s">
        <v>149</v>
      </c>
      <c r="B153" s="22">
        <v>4110020</v>
      </c>
      <c r="C153" s="32" t="s">
        <v>213</v>
      </c>
      <c r="D153" s="32" t="s">
        <v>213</v>
      </c>
      <c r="E153" s="32" t="s">
        <v>213</v>
      </c>
      <c r="F153" s="32" t="s">
        <v>213</v>
      </c>
      <c r="G153" s="32" t="s">
        <v>213</v>
      </c>
      <c r="H153" s="32" t="s">
        <v>1</v>
      </c>
      <c r="I153" s="32" t="s">
        <v>1</v>
      </c>
      <c r="J153" s="32" t="s">
        <v>213</v>
      </c>
      <c r="K153" s="32" t="s">
        <v>1</v>
      </c>
      <c r="L153" s="32" t="s">
        <v>1</v>
      </c>
    </row>
    <row r="154" spans="1:12" ht="15" customHeight="1" x14ac:dyDescent="0.25">
      <c r="A154" s="23" t="s">
        <v>150</v>
      </c>
      <c r="B154" s="24">
        <v>4110040</v>
      </c>
      <c r="C154" s="33" t="s">
        <v>213</v>
      </c>
      <c r="D154" s="33" t="s">
        <v>213</v>
      </c>
      <c r="E154" s="33" t="s">
        <v>213</v>
      </c>
      <c r="F154" s="33" t="s">
        <v>213</v>
      </c>
      <c r="G154" s="33" t="s">
        <v>213</v>
      </c>
      <c r="H154" s="33" t="s">
        <v>1</v>
      </c>
      <c r="I154" s="33" t="s">
        <v>1</v>
      </c>
      <c r="J154" s="33" t="s">
        <v>213</v>
      </c>
      <c r="K154" s="33" t="s">
        <v>1</v>
      </c>
      <c r="L154" s="33" t="s">
        <v>1</v>
      </c>
    </row>
    <row r="155" spans="1:12" ht="15" customHeight="1" x14ac:dyDescent="0.25">
      <c r="A155" s="21" t="s">
        <v>151</v>
      </c>
      <c r="B155" s="22">
        <v>4110080</v>
      </c>
      <c r="C155" s="32" t="s">
        <v>213</v>
      </c>
      <c r="D155" s="32" t="s">
        <v>213</v>
      </c>
      <c r="E155" s="32" t="s">
        <v>213</v>
      </c>
      <c r="F155" s="32" t="s">
        <v>213</v>
      </c>
      <c r="G155" s="32" t="s">
        <v>213</v>
      </c>
      <c r="H155" s="32" t="s">
        <v>1</v>
      </c>
      <c r="I155" s="32" t="s">
        <v>1</v>
      </c>
      <c r="J155" s="32" t="s">
        <v>213</v>
      </c>
      <c r="K155" s="32" t="s">
        <v>1</v>
      </c>
      <c r="L155" s="32" t="s">
        <v>1</v>
      </c>
    </row>
    <row r="156" spans="1:12" ht="15" customHeight="1" x14ac:dyDescent="0.25">
      <c r="A156" s="23" t="s">
        <v>152</v>
      </c>
      <c r="B156" s="24">
        <v>4110110</v>
      </c>
      <c r="C156" s="33" t="s">
        <v>213</v>
      </c>
      <c r="D156" s="33" t="s">
        <v>213</v>
      </c>
      <c r="E156" s="33" t="s">
        <v>213</v>
      </c>
      <c r="F156" s="33" t="s">
        <v>213</v>
      </c>
      <c r="G156" s="33" t="s">
        <v>213</v>
      </c>
      <c r="H156" s="33" t="s">
        <v>1</v>
      </c>
      <c r="I156" s="33" t="s">
        <v>1</v>
      </c>
      <c r="J156" s="33" t="s">
        <v>213</v>
      </c>
      <c r="K156" s="33" t="s">
        <v>1</v>
      </c>
      <c r="L156" s="33" t="s">
        <v>1</v>
      </c>
    </row>
    <row r="157" spans="1:12" ht="15" customHeight="1" x14ac:dyDescent="0.25">
      <c r="A157" s="21" t="s">
        <v>153</v>
      </c>
      <c r="B157" s="22">
        <v>4110200</v>
      </c>
      <c r="C157" s="32" t="s">
        <v>213</v>
      </c>
      <c r="D157" s="32" t="s">
        <v>213</v>
      </c>
      <c r="E157" s="32" t="s">
        <v>213</v>
      </c>
      <c r="F157" s="32" t="s">
        <v>213</v>
      </c>
      <c r="G157" s="32" t="s">
        <v>213</v>
      </c>
      <c r="H157" s="32" t="s">
        <v>1</v>
      </c>
      <c r="I157" s="32" t="s">
        <v>1</v>
      </c>
      <c r="J157" s="32" t="s">
        <v>213</v>
      </c>
      <c r="K157" s="32" t="s">
        <v>1</v>
      </c>
      <c r="L157" s="32" t="s">
        <v>1</v>
      </c>
    </row>
    <row r="158" spans="1:12" ht="15" customHeight="1" x14ac:dyDescent="0.25">
      <c r="A158" s="23" t="s">
        <v>154</v>
      </c>
      <c r="B158" s="24">
        <v>4103265</v>
      </c>
      <c r="C158" s="33" t="s">
        <v>213</v>
      </c>
      <c r="D158" s="33" t="s">
        <v>213</v>
      </c>
      <c r="E158" s="33" t="s">
        <v>213</v>
      </c>
      <c r="F158" s="33" t="s">
        <v>213</v>
      </c>
      <c r="G158" s="33" t="s">
        <v>213</v>
      </c>
      <c r="H158" s="33" t="s">
        <v>1</v>
      </c>
      <c r="I158" s="33" t="s">
        <v>1</v>
      </c>
      <c r="J158" s="33" t="s">
        <v>213</v>
      </c>
      <c r="K158" s="33" t="s">
        <v>1</v>
      </c>
      <c r="L158" s="33" t="s">
        <v>1</v>
      </c>
    </row>
    <row r="159" spans="1:12" ht="15" customHeight="1" x14ac:dyDescent="0.25">
      <c r="A159" s="21" t="s">
        <v>155</v>
      </c>
      <c r="B159" s="22">
        <v>4110350</v>
      </c>
      <c r="C159" s="32" t="s">
        <v>213</v>
      </c>
      <c r="D159" s="32" t="s">
        <v>213</v>
      </c>
      <c r="E159" s="32" t="s">
        <v>213</v>
      </c>
      <c r="F159" s="32" t="s">
        <v>213</v>
      </c>
      <c r="G159" s="32" t="s">
        <v>213</v>
      </c>
      <c r="H159" s="32" t="s">
        <v>1</v>
      </c>
      <c r="I159" s="32" t="s">
        <v>1</v>
      </c>
      <c r="J159" s="32" t="s">
        <v>213</v>
      </c>
      <c r="K159" s="32" t="s">
        <v>1</v>
      </c>
      <c r="L159" s="32" t="s">
        <v>1</v>
      </c>
    </row>
    <row r="160" spans="1:12" ht="15" customHeight="1" x14ac:dyDescent="0.25">
      <c r="A160" s="23" t="s">
        <v>156</v>
      </c>
      <c r="B160" s="24">
        <v>4110410</v>
      </c>
      <c r="C160" s="33" t="s">
        <v>213</v>
      </c>
      <c r="D160" s="33" t="s">
        <v>213</v>
      </c>
      <c r="E160" s="33" t="s">
        <v>213</v>
      </c>
      <c r="F160" s="33" t="s">
        <v>213</v>
      </c>
      <c r="G160" s="33" t="s">
        <v>213</v>
      </c>
      <c r="H160" s="33" t="s">
        <v>1</v>
      </c>
      <c r="I160" s="33" t="s">
        <v>1</v>
      </c>
      <c r="J160" s="33" t="s">
        <v>213</v>
      </c>
      <c r="K160" s="33" t="s">
        <v>1</v>
      </c>
      <c r="L160" s="33" t="s">
        <v>1</v>
      </c>
    </row>
    <row r="161" spans="1:12" ht="15" customHeight="1" x14ac:dyDescent="0.25">
      <c r="A161" s="21" t="s">
        <v>157</v>
      </c>
      <c r="B161" s="22">
        <v>4110520</v>
      </c>
      <c r="C161" s="32" t="s">
        <v>213</v>
      </c>
      <c r="D161" s="32" t="s">
        <v>213</v>
      </c>
      <c r="E161" s="32" t="s">
        <v>213</v>
      </c>
      <c r="F161" s="32" t="s">
        <v>213</v>
      </c>
      <c r="G161" s="32" t="s">
        <v>213</v>
      </c>
      <c r="H161" s="32" t="s">
        <v>1</v>
      </c>
      <c r="I161" s="32" t="s">
        <v>1</v>
      </c>
      <c r="J161" s="32" t="s">
        <v>213</v>
      </c>
      <c r="K161" s="32" t="s">
        <v>1</v>
      </c>
      <c r="L161" s="32" t="s">
        <v>1</v>
      </c>
    </row>
    <row r="162" spans="1:12" ht="15" customHeight="1" x14ac:dyDescent="0.25">
      <c r="A162" s="23" t="s">
        <v>158</v>
      </c>
      <c r="B162" s="24">
        <v>4110530</v>
      </c>
      <c r="C162" s="33" t="s">
        <v>213</v>
      </c>
      <c r="D162" s="33" t="s">
        <v>213</v>
      </c>
      <c r="E162" s="33" t="s">
        <v>213</v>
      </c>
      <c r="F162" s="33" t="s">
        <v>213</v>
      </c>
      <c r="G162" s="33" t="s">
        <v>213</v>
      </c>
      <c r="H162" s="33" t="s">
        <v>1</v>
      </c>
      <c r="I162" s="33" t="s">
        <v>1</v>
      </c>
      <c r="J162" s="33" t="s">
        <v>213</v>
      </c>
      <c r="K162" s="33" t="s">
        <v>1</v>
      </c>
      <c r="L162" s="33" t="s">
        <v>1</v>
      </c>
    </row>
    <row r="163" spans="1:12" ht="15" customHeight="1" x14ac:dyDescent="0.25">
      <c r="A163" s="21" t="s">
        <v>159</v>
      </c>
      <c r="B163" s="22">
        <v>4110560</v>
      </c>
      <c r="C163" s="32" t="s">
        <v>213</v>
      </c>
      <c r="D163" s="32" t="s">
        <v>213</v>
      </c>
      <c r="E163" s="32" t="s">
        <v>213</v>
      </c>
      <c r="F163" s="32" t="s">
        <v>213</v>
      </c>
      <c r="G163" s="32" t="s">
        <v>213</v>
      </c>
      <c r="H163" s="32" t="s">
        <v>1</v>
      </c>
      <c r="I163" s="32" t="s">
        <v>1</v>
      </c>
      <c r="J163" s="32" t="s">
        <v>213</v>
      </c>
      <c r="K163" s="32" t="s">
        <v>1</v>
      </c>
      <c r="L163" s="32" t="s">
        <v>1</v>
      </c>
    </row>
    <row r="164" spans="1:12" ht="15" customHeight="1" x14ac:dyDescent="0.25">
      <c r="A164" s="23" t="s">
        <v>160</v>
      </c>
      <c r="B164" s="24">
        <v>4110680</v>
      </c>
      <c r="C164" s="33" t="s">
        <v>213</v>
      </c>
      <c r="D164" s="33" t="s">
        <v>213</v>
      </c>
      <c r="E164" s="33" t="s">
        <v>213</v>
      </c>
      <c r="F164" s="33" t="s">
        <v>213</v>
      </c>
      <c r="G164" s="33" t="s">
        <v>213</v>
      </c>
      <c r="H164" s="33" t="s">
        <v>1</v>
      </c>
      <c r="I164" s="33" t="s">
        <v>1</v>
      </c>
      <c r="J164" s="33" t="s">
        <v>213</v>
      </c>
      <c r="K164" s="33" t="s">
        <v>1</v>
      </c>
      <c r="L164" s="33" t="s">
        <v>1</v>
      </c>
    </row>
    <row r="165" spans="1:12" ht="15" customHeight="1" x14ac:dyDescent="0.25">
      <c r="A165" s="21" t="s">
        <v>161</v>
      </c>
      <c r="B165" s="22">
        <v>4110820</v>
      </c>
      <c r="C165" s="32" t="s">
        <v>213</v>
      </c>
      <c r="D165" s="32" t="s">
        <v>213</v>
      </c>
      <c r="E165" s="32" t="s">
        <v>213</v>
      </c>
      <c r="F165" s="32" t="s">
        <v>213</v>
      </c>
      <c r="G165" s="32" t="s">
        <v>213</v>
      </c>
      <c r="H165" s="32" t="s">
        <v>1</v>
      </c>
      <c r="I165" s="32" t="s">
        <v>1</v>
      </c>
      <c r="J165" s="32" t="s">
        <v>213</v>
      </c>
      <c r="K165" s="32" t="s">
        <v>1</v>
      </c>
      <c r="L165" s="32" t="s">
        <v>1</v>
      </c>
    </row>
    <row r="166" spans="1:12" ht="15" customHeight="1" x14ac:dyDescent="0.25">
      <c r="A166" s="23" t="s">
        <v>162</v>
      </c>
      <c r="B166" s="24">
        <v>4108100</v>
      </c>
      <c r="C166" s="33" t="s">
        <v>213</v>
      </c>
      <c r="D166" s="33" t="s">
        <v>213</v>
      </c>
      <c r="E166" s="33" t="s">
        <v>213</v>
      </c>
      <c r="F166" s="33" t="s">
        <v>213</v>
      </c>
      <c r="G166" s="33" t="s">
        <v>213</v>
      </c>
      <c r="H166" s="33" t="s">
        <v>1</v>
      </c>
      <c r="I166" s="33" t="s">
        <v>1</v>
      </c>
      <c r="J166" s="33" t="s">
        <v>213</v>
      </c>
      <c r="K166" s="33" t="s">
        <v>1</v>
      </c>
      <c r="L166" s="33" t="s">
        <v>1</v>
      </c>
    </row>
    <row r="167" spans="1:12" ht="15" customHeight="1" x14ac:dyDescent="0.25">
      <c r="A167" s="21" t="s">
        <v>163</v>
      </c>
      <c r="B167" s="22">
        <v>4110980</v>
      </c>
      <c r="C167" s="32" t="s">
        <v>213</v>
      </c>
      <c r="D167" s="32" t="s">
        <v>213</v>
      </c>
      <c r="E167" s="32" t="s">
        <v>213</v>
      </c>
      <c r="F167" s="32" t="s">
        <v>213</v>
      </c>
      <c r="G167" s="32" t="s">
        <v>213</v>
      </c>
      <c r="H167" s="32" t="s">
        <v>1</v>
      </c>
      <c r="I167" s="32" t="s">
        <v>1</v>
      </c>
      <c r="J167" s="32" t="s">
        <v>213</v>
      </c>
      <c r="K167" s="32" t="s">
        <v>1</v>
      </c>
      <c r="L167" s="32" t="s">
        <v>1</v>
      </c>
    </row>
    <row r="168" spans="1:12" ht="15" customHeight="1" x14ac:dyDescent="0.25">
      <c r="A168" s="23" t="s">
        <v>164</v>
      </c>
      <c r="B168" s="24">
        <v>4111040</v>
      </c>
      <c r="C168" s="33" t="s">
        <v>213</v>
      </c>
      <c r="D168" s="33" t="s">
        <v>213</v>
      </c>
      <c r="E168" s="33" t="s">
        <v>213</v>
      </c>
      <c r="F168" s="33" t="s">
        <v>213</v>
      </c>
      <c r="G168" s="33" t="s">
        <v>213</v>
      </c>
      <c r="H168" s="33" t="s">
        <v>1</v>
      </c>
      <c r="I168" s="33" t="s">
        <v>1</v>
      </c>
      <c r="J168" s="33" t="s">
        <v>213</v>
      </c>
      <c r="K168" s="33" t="s">
        <v>1</v>
      </c>
      <c r="L168" s="33" t="s">
        <v>1</v>
      </c>
    </row>
    <row r="169" spans="1:12" ht="15" customHeight="1" x14ac:dyDescent="0.25">
      <c r="A169" s="21" t="s">
        <v>165</v>
      </c>
      <c r="B169" s="22">
        <v>4111100</v>
      </c>
      <c r="C169" s="32" t="s">
        <v>213</v>
      </c>
      <c r="D169" s="32" t="s">
        <v>213</v>
      </c>
      <c r="E169" s="32" t="s">
        <v>213</v>
      </c>
      <c r="F169" s="32" t="s">
        <v>213</v>
      </c>
      <c r="G169" s="32" t="s">
        <v>213</v>
      </c>
      <c r="H169" s="32" t="s">
        <v>1</v>
      </c>
      <c r="I169" s="32" t="s">
        <v>1</v>
      </c>
      <c r="J169" s="32" t="s">
        <v>213</v>
      </c>
      <c r="K169" s="32" t="s">
        <v>1</v>
      </c>
      <c r="L169" s="32" t="s">
        <v>1</v>
      </c>
    </row>
    <row r="170" spans="1:12" ht="15" customHeight="1" x14ac:dyDescent="0.25">
      <c r="A170" s="23" t="s">
        <v>166</v>
      </c>
      <c r="B170" s="24">
        <v>4111220</v>
      </c>
      <c r="C170" s="33" t="s">
        <v>213</v>
      </c>
      <c r="D170" s="33" t="s">
        <v>213</v>
      </c>
      <c r="E170" s="33" t="s">
        <v>213</v>
      </c>
      <c r="F170" s="33" t="s">
        <v>213</v>
      </c>
      <c r="G170" s="33" t="s">
        <v>213</v>
      </c>
      <c r="H170" s="33" t="s">
        <v>1</v>
      </c>
      <c r="I170" s="33" t="s">
        <v>1</v>
      </c>
      <c r="J170" s="33" t="s">
        <v>213</v>
      </c>
      <c r="K170" s="33" t="s">
        <v>1</v>
      </c>
      <c r="L170" s="33" t="s">
        <v>1</v>
      </c>
    </row>
    <row r="171" spans="1:12" ht="15" customHeight="1" x14ac:dyDescent="0.25">
      <c r="A171" s="21" t="s">
        <v>167</v>
      </c>
      <c r="B171" s="22">
        <v>4111250</v>
      </c>
      <c r="C171" s="32" t="s">
        <v>213</v>
      </c>
      <c r="D171" s="32" t="s">
        <v>213</v>
      </c>
      <c r="E171" s="32" t="s">
        <v>213</v>
      </c>
      <c r="F171" s="32" t="s">
        <v>213</v>
      </c>
      <c r="G171" s="32" t="s">
        <v>213</v>
      </c>
      <c r="H171" s="32" t="s">
        <v>1</v>
      </c>
      <c r="I171" s="32" t="s">
        <v>1</v>
      </c>
      <c r="J171" s="32" t="s">
        <v>213</v>
      </c>
      <c r="K171" s="32" t="s">
        <v>1</v>
      </c>
      <c r="L171" s="32" t="s">
        <v>1</v>
      </c>
    </row>
    <row r="172" spans="1:12" ht="15" customHeight="1" x14ac:dyDescent="0.25">
      <c r="A172" s="23" t="s">
        <v>168</v>
      </c>
      <c r="B172" s="24">
        <v>4111290</v>
      </c>
      <c r="C172" s="33" t="s">
        <v>213</v>
      </c>
      <c r="D172" s="33" t="s">
        <v>213</v>
      </c>
      <c r="E172" s="33" t="s">
        <v>213</v>
      </c>
      <c r="F172" s="33" t="s">
        <v>213</v>
      </c>
      <c r="G172" s="33" t="s">
        <v>213</v>
      </c>
      <c r="H172" s="33" t="s">
        <v>1</v>
      </c>
      <c r="I172" s="33" t="s">
        <v>1</v>
      </c>
      <c r="J172" s="33" t="s">
        <v>213</v>
      </c>
      <c r="K172" s="33" t="s">
        <v>1</v>
      </c>
      <c r="L172" s="33" t="s">
        <v>1</v>
      </c>
    </row>
    <row r="173" spans="1:12" ht="15" customHeight="1" x14ac:dyDescent="0.25">
      <c r="A173" s="21" t="s">
        <v>169</v>
      </c>
      <c r="B173" s="22">
        <v>4111450</v>
      </c>
      <c r="C173" s="32" t="s">
        <v>213</v>
      </c>
      <c r="D173" s="32" t="s">
        <v>213</v>
      </c>
      <c r="E173" s="32" t="s">
        <v>213</v>
      </c>
      <c r="F173" s="32" t="s">
        <v>213</v>
      </c>
      <c r="G173" s="32" t="s">
        <v>213</v>
      </c>
      <c r="H173" s="32" t="s">
        <v>1</v>
      </c>
      <c r="I173" s="32" t="s">
        <v>1</v>
      </c>
      <c r="J173" s="32" t="s">
        <v>213</v>
      </c>
      <c r="K173" s="32" t="s">
        <v>1</v>
      </c>
      <c r="L173" s="32" t="s">
        <v>1</v>
      </c>
    </row>
    <row r="174" spans="1:12" ht="15" customHeight="1" x14ac:dyDescent="0.25">
      <c r="A174" s="23" t="s">
        <v>170</v>
      </c>
      <c r="B174" s="24">
        <v>4111490</v>
      </c>
      <c r="C174" s="33" t="s">
        <v>213</v>
      </c>
      <c r="D174" s="33" t="s">
        <v>213</v>
      </c>
      <c r="E174" s="33" t="s">
        <v>213</v>
      </c>
      <c r="F174" s="33" t="s">
        <v>213</v>
      </c>
      <c r="G174" s="33" t="s">
        <v>213</v>
      </c>
      <c r="H174" s="33" t="s">
        <v>1</v>
      </c>
      <c r="I174" s="33" t="s">
        <v>1</v>
      </c>
      <c r="J174" s="33" t="s">
        <v>213</v>
      </c>
      <c r="K174" s="33" t="s">
        <v>1</v>
      </c>
      <c r="L174" s="33" t="s">
        <v>1</v>
      </c>
    </row>
    <row r="175" spans="1:12" ht="15" customHeight="1" x14ac:dyDescent="0.25">
      <c r="A175" s="21" t="s">
        <v>171</v>
      </c>
      <c r="B175" s="22">
        <v>4105100</v>
      </c>
      <c r="C175" s="32" t="s">
        <v>213</v>
      </c>
      <c r="D175" s="32" t="s">
        <v>213</v>
      </c>
      <c r="E175" s="32" t="s">
        <v>213</v>
      </c>
      <c r="F175" s="32" t="s">
        <v>213</v>
      </c>
      <c r="G175" s="32" t="s">
        <v>213</v>
      </c>
      <c r="H175" s="32" t="s">
        <v>1</v>
      </c>
      <c r="I175" s="32" t="s">
        <v>1</v>
      </c>
      <c r="J175" s="32" t="s">
        <v>213</v>
      </c>
      <c r="K175" s="32" t="s">
        <v>1</v>
      </c>
      <c r="L175" s="32" t="s">
        <v>1</v>
      </c>
    </row>
    <row r="176" spans="1:12" ht="15" customHeight="1" x14ac:dyDescent="0.25">
      <c r="A176" s="23" t="s">
        <v>172</v>
      </c>
      <c r="B176" s="24">
        <v>4105020</v>
      </c>
      <c r="C176" s="33" t="s">
        <v>213</v>
      </c>
      <c r="D176" s="33" t="s">
        <v>213</v>
      </c>
      <c r="E176" s="33" t="s">
        <v>213</v>
      </c>
      <c r="F176" s="33" t="s">
        <v>213</v>
      </c>
      <c r="G176" s="33" t="s">
        <v>213</v>
      </c>
      <c r="H176" s="33" t="s">
        <v>1</v>
      </c>
      <c r="I176" s="33" t="s">
        <v>1</v>
      </c>
      <c r="J176" s="33" t="s">
        <v>213</v>
      </c>
      <c r="K176" s="33" t="s">
        <v>1</v>
      </c>
      <c r="L176" s="33" t="s">
        <v>1</v>
      </c>
    </row>
    <row r="177" spans="1:12" ht="15" customHeight="1" x14ac:dyDescent="0.25">
      <c r="A177" s="21" t="s">
        <v>173</v>
      </c>
      <c r="B177" s="22">
        <v>4111580</v>
      </c>
      <c r="C177" s="32" t="s">
        <v>213</v>
      </c>
      <c r="D177" s="32" t="s">
        <v>213</v>
      </c>
      <c r="E177" s="32" t="s">
        <v>213</v>
      </c>
      <c r="F177" s="32" t="s">
        <v>213</v>
      </c>
      <c r="G177" s="32" t="s">
        <v>213</v>
      </c>
      <c r="H177" s="32" t="s">
        <v>1</v>
      </c>
      <c r="I177" s="32" t="s">
        <v>1</v>
      </c>
      <c r="J177" s="32" t="s">
        <v>213</v>
      </c>
      <c r="K177" s="32" t="s">
        <v>1</v>
      </c>
      <c r="L177" s="32" t="s">
        <v>1</v>
      </c>
    </row>
    <row r="178" spans="1:12" ht="15" customHeight="1" x14ac:dyDescent="0.25">
      <c r="A178" s="23" t="s">
        <v>174</v>
      </c>
      <c r="B178" s="24">
        <v>4111610</v>
      </c>
      <c r="C178" s="33" t="s">
        <v>213</v>
      </c>
      <c r="D178" s="33" t="s">
        <v>213</v>
      </c>
      <c r="E178" s="33" t="s">
        <v>213</v>
      </c>
      <c r="F178" s="33" t="s">
        <v>213</v>
      </c>
      <c r="G178" s="33" t="s">
        <v>213</v>
      </c>
      <c r="H178" s="33" t="s">
        <v>1</v>
      </c>
      <c r="I178" s="33" t="s">
        <v>1</v>
      </c>
      <c r="J178" s="33" t="s">
        <v>213</v>
      </c>
      <c r="K178" s="33" t="s">
        <v>1</v>
      </c>
      <c r="L178" s="33" t="s">
        <v>1</v>
      </c>
    </row>
    <row r="179" spans="1:12" ht="15" customHeight="1" x14ac:dyDescent="0.25">
      <c r="A179" s="21" t="s">
        <v>175</v>
      </c>
      <c r="B179" s="22">
        <v>4100021</v>
      </c>
      <c r="C179" s="32" t="s">
        <v>213</v>
      </c>
      <c r="D179" s="32" t="s">
        <v>213</v>
      </c>
      <c r="E179" s="32" t="s">
        <v>213</v>
      </c>
      <c r="F179" s="32" t="s">
        <v>213</v>
      </c>
      <c r="G179" s="32" t="s">
        <v>213</v>
      </c>
      <c r="H179" s="32" t="s">
        <v>1</v>
      </c>
      <c r="I179" s="32" t="s">
        <v>1</v>
      </c>
      <c r="J179" s="32" t="s">
        <v>213</v>
      </c>
      <c r="K179" s="32" t="s">
        <v>1</v>
      </c>
      <c r="L179" s="32" t="s">
        <v>1</v>
      </c>
    </row>
    <row r="180" spans="1:12" ht="15" customHeight="1" x14ac:dyDescent="0.25">
      <c r="A180" s="23" t="s">
        <v>176</v>
      </c>
      <c r="B180" s="24">
        <v>4111640</v>
      </c>
      <c r="C180" s="33" t="s">
        <v>213</v>
      </c>
      <c r="D180" s="33" t="s">
        <v>213</v>
      </c>
      <c r="E180" s="33" t="s">
        <v>213</v>
      </c>
      <c r="F180" s="33" t="s">
        <v>213</v>
      </c>
      <c r="G180" s="33" t="s">
        <v>213</v>
      </c>
      <c r="H180" s="33" t="s">
        <v>1</v>
      </c>
      <c r="I180" s="33" t="s">
        <v>1</v>
      </c>
      <c r="J180" s="33" t="s">
        <v>213</v>
      </c>
      <c r="K180" s="33" t="s">
        <v>1</v>
      </c>
      <c r="L180" s="33" t="s">
        <v>1</v>
      </c>
    </row>
    <row r="181" spans="1:12" ht="15" customHeight="1" x14ac:dyDescent="0.25">
      <c r="A181" s="21" t="s">
        <v>177</v>
      </c>
      <c r="B181" s="22">
        <v>4111670</v>
      </c>
      <c r="C181" s="32" t="s">
        <v>213</v>
      </c>
      <c r="D181" s="32" t="s">
        <v>213</v>
      </c>
      <c r="E181" s="32" t="s">
        <v>213</v>
      </c>
      <c r="F181" s="32" t="s">
        <v>213</v>
      </c>
      <c r="G181" s="32" t="s">
        <v>213</v>
      </c>
      <c r="H181" s="32" t="s">
        <v>1</v>
      </c>
      <c r="I181" s="32" t="s">
        <v>1</v>
      </c>
      <c r="J181" s="32" t="s">
        <v>213</v>
      </c>
      <c r="K181" s="32" t="s">
        <v>1</v>
      </c>
      <c r="L181" s="32" t="s">
        <v>1</v>
      </c>
    </row>
    <row r="182" spans="1:12" ht="15" customHeight="1" x14ac:dyDescent="0.25">
      <c r="A182" s="23" t="s">
        <v>178</v>
      </c>
      <c r="B182" s="24">
        <v>4111720</v>
      </c>
      <c r="C182" s="33" t="s">
        <v>213</v>
      </c>
      <c r="D182" s="33" t="s">
        <v>213</v>
      </c>
      <c r="E182" s="33" t="s">
        <v>213</v>
      </c>
      <c r="F182" s="33" t="s">
        <v>213</v>
      </c>
      <c r="G182" s="33" t="s">
        <v>213</v>
      </c>
      <c r="H182" s="33" t="s">
        <v>1</v>
      </c>
      <c r="I182" s="33" t="s">
        <v>1</v>
      </c>
      <c r="J182" s="33" t="s">
        <v>213</v>
      </c>
      <c r="K182" s="33" t="s">
        <v>1</v>
      </c>
      <c r="L182" s="33" t="s">
        <v>1</v>
      </c>
    </row>
    <row r="183" spans="1:12" ht="15" customHeight="1" x14ac:dyDescent="0.25">
      <c r="A183" s="21" t="s">
        <v>179</v>
      </c>
      <c r="B183" s="22">
        <v>4111760</v>
      </c>
      <c r="C183" s="32" t="s">
        <v>213</v>
      </c>
      <c r="D183" s="32" t="s">
        <v>213</v>
      </c>
      <c r="E183" s="32" t="s">
        <v>213</v>
      </c>
      <c r="F183" s="32" t="s">
        <v>213</v>
      </c>
      <c r="G183" s="32" t="s">
        <v>213</v>
      </c>
      <c r="H183" s="32" t="s">
        <v>1</v>
      </c>
      <c r="I183" s="32" t="s">
        <v>1</v>
      </c>
      <c r="J183" s="32" t="s">
        <v>213</v>
      </c>
      <c r="K183" s="32" t="s">
        <v>1</v>
      </c>
      <c r="L183" s="32" t="s">
        <v>1</v>
      </c>
    </row>
    <row r="184" spans="1:12" ht="15" customHeight="1" x14ac:dyDescent="0.25">
      <c r="A184" s="23" t="s">
        <v>180</v>
      </c>
      <c r="B184" s="24">
        <v>4111790</v>
      </c>
      <c r="C184" s="33" t="s">
        <v>213</v>
      </c>
      <c r="D184" s="33" t="s">
        <v>213</v>
      </c>
      <c r="E184" s="33" t="s">
        <v>213</v>
      </c>
      <c r="F184" s="33" t="s">
        <v>213</v>
      </c>
      <c r="G184" s="33" t="s">
        <v>213</v>
      </c>
      <c r="H184" s="33" t="s">
        <v>1</v>
      </c>
      <c r="I184" s="33" t="s">
        <v>1</v>
      </c>
      <c r="J184" s="33" t="s">
        <v>213</v>
      </c>
      <c r="K184" s="33" t="s">
        <v>1</v>
      </c>
      <c r="L184" s="33" t="s">
        <v>1</v>
      </c>
    </row>
    <row r="185" spans="1:12" ht="15" customHeight="1" x14ac:dyDescent="0.25">
      <c r="A185" s="21" t="s">
        <v>181</v>
      </c>
      <c r="B185" s="22">
        <v>4111910</v>
      </c>
      <c r="C185" s="32" t="s">
        <v>213</v>
      </c>
      <c r="D185" s="32" t="s">
        <v>213</v>
      </c>
      <c r="E185" s="32" t="s">
        <v>213</v>
      </c>
      <c r="F185" s="32" t="s">
        <v>213</v>
      </c>
      <c r="G185" s="32" t="s">
        <v>213</v>
      </c>
      <c r="H185" s="32" t="s">
        <v>1</v>
      </c>
      <c r="I185" s="32" t="s">
        <v>1</v>
      </c>
      <c r="J185" s="32" t="s">
        <v>213</v>
      </c>
      <c r="K185" s="32" t="s">
        <v>1</v>
      </c>
      <c r="L185" s="32" t="s">
        <v>1</v>
      </c>
    </row>
    <row r="186" spans="1:12" ht="15" customHeight="1" x14ac:dyDescent="0.25">
      <c r="A186" s="23" t="s">
        <v>182</v>
      </c>
      <c r="B186" s="24">
        <v>4111940</v>
      </c>
      <c r="C186" s="33" t="s">
        <v>213</v>
      </c>
      <c r="D186" s="33" t="s">
        <v>213</v>
      </c>
      <c r="E186" s="33" t="s">
        <v>213</v>
      </c>
      <c r="F186" s="33" t="s">
        <v>213</v>
      </c>
      <c r="G186" s="33" t="s">
        <v>213</v>
      </c>
      <c r="H186" s="33" t="s">
        <v>1</v>
      </c>
      <c r="I186" s="33" t="s">
        <v>1</v>
      </c>
      <c r="J186" s="33" t="s">
        <v>213</v>
      </c>
      <c r="K186" s="33" t="s">
        <v>1</v>
      </c>
      <c r="L186" s="33" t="s">
        <v>1</v>
      </c>
    </row>
    <row r="187" spans="1:12" ht="15" customHeight="1" x14ac:dyDescent="0.25">
      <c r="A187" s="21" t="s">
        <v>183</v>
      </c>
      <c r="B187" s="22">
        <v>4111970</v>
      </c>
      <c r="C187" s="32" t="s">
        <v>213</v>
      </c>
      <c r="D187" s="32" t="s">
        <v>213</v>
      </c>
      <c r="E187" s="32" t="s">
        <v>213</v>
      </c>
      <c r="F187" s="32" t="s">
        <v>213</v>
      </c>
      <c r="G187" s="32" t="s">
        <v>213</v>
      </c>
      <c r="H187" s="32" t="s">
        <v>1</v>
      </c>
      <c r="I187" s="32" t="s">
        <v>1</v>
      </c>
      <c r="J187" s="32" t="s">
        <v>213</v>
      </c>
      <c r="K187" s="32" t="s">
        <v>1</v>
      </c>
      <c r="L187" s="32" t="s">
        <v>1</v>
      </c>
    </row>
    <row r="188" spans="1:12" ht="15" customHeight="1" x14ac:dyDescent="0.25">
      <c r="A188" s="23" t="s">
        <v>184</v>
      </c>
      <c r="B188" s="24">
        <v>4106900</v>
      </c>
      <c r="C188" s="33" t="s">
        <v>213</v>
      </c>
      <c r="D188" s="33" t="s">
        <v>213</v>
      </c>
      <c r="E188" s="33" t="s">
        <v>213</v>
      </c>
      <c r="F188" s="33" t="s">
        <v>213</v>
      </c>
      <c r="G188" s="33" t="s">
        <v>213</v>
      </c>
      <c r="H188" s="33" t="s">
        <v>1</v>
      </c>
      <c r="I188" s="33" t="s">
        <v>1</v>
      </c>
      <c r="J188" s="33" t="s">
        <v>213</v>
      </c>
      <c r="K188" s="33" t="s">
        <v>1</v>
      </c>
      <c r="L188" s="33" t="s">
        <v>1</v>
      </c>
    </row>
    <row r="189" spans="1:12" ht="15" customHeight="1" x14ac:dyDescent="0.25">
      <c r="A189" s="21" t="s">
        <v>185</v>
      </c>
      <c r="B189" s="22">
        <v>4112240</v>
      </c>
      <c r="C189" s="32" t="s">
        <v>213</v>
      </c>
      <c r="D189" s="32" t="s">
        <v>213</v>
      </c>
      <c r="E189" s="32" t="s">
        <v>213</v>
      </c>
      <c r="F189" s="32" t="s">
        <v>213</v>
      </c>
      <c r="G189" s="32" t="s">
        <v>213</v>
      </c>
      <c r="H189" s="32" t="s">
        <v>1</v>
      </c>
      <c r="I189" s="32" t="s">
        <v>1</v>
      </c>
      <c r="J189" s="32" t="s">
        <v>213</v>
      </c>
      <c r="K189" s="35" t="s">
        <v>1</v>
      </c>
      <c r="L189" s="46" t="s">
        <v>1</v>
      </c>
    </row>
    <row r="190" spans="1:12" ht="15" customHeight="1" x14ac:dyDescent="0.25">
      <c r="A190" s="23" t="s">
        <v>186</v>
      </c>
      <c r="B190" s="24">
        <v>4112320</v>
      </c>
      <c r="C190" s="33" t="s">
        <v>213</v>
      </c>
      <c r="D190" s="33" t="s">
        <v>213</v>
      </c>
      <c r="E190" s="33" t="s">
        <v>213</v>
      </c>
      <c r="F190" s="33" t="s">
        <v>213</v>
      </c>
      <c r="G190" s="33" t="s">
        <v>213</v>
      </c>
      <c r="H190" s="33" t="s">
        <v>1</v>
      </c>
      <c r="I190" s="33" t="s">
        <v>1</v>
      </c>
      <c r="J190" s="33" t="s">
        <v>213</v>
      </c>
      <c r="K190" s="33" t="s">
        <v>1</v>
      </c>
      <c r="L190" s="33" t="s">
        <v>1</v>
      </c>
    </row>
    <row r="191" spans="1:12" ht="15" customHeight="1" x14ac:dyDescent="0.25">
      <c r="A191" s="21" t="s">
        <v>187</v>
      </c>
      <c r="B191" s="22">
        <v>4112360</v>
      </c>
      <c r="C191" s="32" t="s">
        <v>213</v>
      </c>
      <c r="D191" s="32" t="s">
        <v>213</v>
      </c>
      <c r="E191" s="32" t="s">
        <v>213</v>
      </c>
      <c r="F191" s="32" t="s">
        <v>213</v>
      </c>
      <c r="G191" s="32" t="s">
        <v>213</v>
      </c>
      <c r="H191" s="32" t="s">
        <v>1</v>
      </c>
      <c r="I191" s="32" t="s">
        <v>1</v>
      </c>
      <c r="J191" s="32" t="s">
        <v>213</v>
      </c>
      <c r="K191" s="32" t="s">
        <v>1</v>
      </c>
      <c r="L191" s="32" t="s">
        <v>1</v>
      </c>
    </row>
    <row r="192" spans="1:12" ht="15" customHeight="1" x14ac:dyDescent="0.25">
      <c r="A192" s="23" t="s">
        <v>188</v>
      </c>
      <c r="B192" s="24">
        <v>4112540</v>
      </c>
      <c r="C192" s="33" t="s">
        <v>213</v>
      </c>
      <c r="D192" s="33" t="s">
        <v>213</v>
      </c>
      <c r="E192" s="33" t="s">
        <v>213</v>
      </c>
      <c r="F192" s="33" t="s">
        <v>213</v>
      </c>
      <c r="G192" s="33" t="s">
        <v>213</v>
      </c>
      <c r="H192" s="33" t="s">
        <v>1</v>
      </c>
      <c r="I192" s="33" t="s">
        <v>1</v>
      </c>
      <c r="J192" s="33" t="s">
        <v>213</v>
      </c>
      <c r="K192" s="33" t="s">
        <v>1</v>
      </c>
      <c r="L192" s="33" t="s">
        <v>1</v>
      </c>
    </row>
    <row r="193" spans="1:12" ht="15" customHeight="1" x14ac:dyDescent="0.25">
      <c r="A193" s="21" t="s">
        <v>189</v>
      </c>
      <c r="B193" s="22">
        <v>4112600</v>
      </c>
      <c r="C193" s="32" t="s">
        <v>213</v>
      </c>
      <c r="D193" s="32" t="s">
        <v>213</v>
      </c>
      <c r="E193" s="32" t="s">
        <v>213</v>
      </c>
      <c r="F193" s="32" t="s">
        <v>213</v>
      </c>
      <c r="G193" s="32" t="s">
        <v>213</v>
      </c>
      <c r="H193" s="32" t="s">
        <v>1</v>
      </c>
      <c r="I193" s="32" t="s">
        <v>1</v>
      </c>
      <c r="J193" s="32" t="s">
        <v>213</v>
      </c>
      <c r="K193" s="32" t="s">
        <v>1</v>
      </c>
      <c r="L193" s="32" t="s">
        <v>1</v>
      </c>
    </row>
    <row r="194" spans="1:12" ht="15" customHeight="1" x14ac:dyDescent="0.25">
      <c r="A194" s="23" t="s">
        <v>190</v>
      </c>
      <c r="B194" s="24">
        <v>4112690</v>
      </c>
      <c r="C194" s="33" t="s">
        <v>213</v>
      </c>
      <c r="D194" s="33" t="s">
        <v>213</v>
      </c>
      <c r="E194" s="33" t="s">
        <v>213</v>
      </c>
      <c r="F194" s="33" t="s">
        <v>213</v>
      </c>
      <c r="G194" s="33" t="s">
        <v>213</v>
      </c>
      <c r="H194" s="33" t="s">
        <v>1</v>
      </c>
      <c r="I194" s="33" t="s">
        <v>1</v>
      </c>
      <c r="J194" s="33" t="s">
        <v>213</v>
      </c>
      <c r="K194" s="33" t="s">
        <v>1</v>
      </c>
      <c r="L194" s="33" t="s">
        <v>1</v>
      </c>
    </row>
    <row r="195" spans="1:12" ht="15" customHeight="1" x14ac:dyDescent="0.25">
      <c r="A195" s="21" t="s">
        <v>191</v>
      </c>
      <c r="B195" s="22">
        <v>4100014</v>
      </c>
      <c r="C195" s="32" t="s">
        <v>213</v>
      </c>
      <c r="D195" s="32" t="s">
        <v>213</v>
      </c>
      <c r="E195" s="32" t="s">
        <v>213</v>
      </c>
      <c r="F195" s="32" t="s">
        <v>213</v>
      </c>
      <c r="G195" s="32" t="s">
        <v>213</v>
      </c>
      <c r="H195" s="32" t="s">
        <v>1</v>
      </c>
      <c r="I195" s="32" t="s">
        <v>1</v>
      </c>
      <c r="J195" s="32" t="s">
        <v>213</v>
      </c>
      <c r="K195" s="32" t="s">
        <v>1</v>
      </c>
      <c r="L195" s="32" t="s">
        <v>1</v>
      </c>
    </row>
    <row r="196" spans="1:12" ht="15" customHeight="1" x14ac:dyDescent="0.25">
      <c r="A196" s="23" t="s">
        <v>192</v>
      </c>
      <c r="B196" s="24">
        <v>4112930</v>
      </c>
      <c r="C196" s="33" t="s">
        <v>213</v>
      </c>
      <c r="D196" s="33" t="s">
        <v>213</v>
      </c>
      <c r="E196" s="33" t="s">
        <v>213</v>
      </c>
      <c r="F196" s="33" t="s">
        <v>213</v>
      </c>
      <c r="G196" s="33" t="s">
        <v>213</v>
      </c>
      <c r="H196" s="33" t="s">
        <v>1</v>
      </c>
      <c r="I196" s="33" t="s">
        <v>1</v>
      </c>
      <c r="J196" s="33" t="s">
        <v>213</v>
      </c>
      <c r="K196" s="33" t="s">
        <v>1</v>
      </c>
      <c r="L196" s="33" t="s">
        <v>1</v>
      </c>
    </row>
    <row r="197" spans="1:12" ht="15" customHeight="1" x14ac:dyDescent="0.25">
      <c r="A197" s="21" t="s">
        <v>193</v>
      </c>
      <c r="B197" s="22">
        <v>4112990</v>
      </c>
      <c r="C197" s="32" t="s">
        <v>213</v>
      </c>
      <c r="D197" s="32" t="s">
        <v>213</v>
      </c>
      <c r="E197" s="32" t="s">
        <v>213</v>
      </c>
      <c r="F197" s="32" t="s">
        <v>213</v>
      </c>
      <c r="G197" s="32" t="s">
        <v>213</v>
      </c>
      <c r="H197" s="32" t="s">
        <v>1</v>
      </c>
      <c r="I197" s="32" t="s">
        <v>1</v>
      </c>
      <c r="J197" s="32" t="s">
        <v>213</v>
      </c>
      <c r="K197" s="32" t="s">
        <v>1</v>
      </c>
      <c r="L197" s="32" t="s">
        <v>1</v>
      </c>
    </row>
    <row r="198" spans="1:12" ht="15" customHeight="1" x14ac:dyDescent="0.25">
      <c r="A198" s="23" t="s">
        <v>194</v>
      </c>
      <c r="B198" s="24">
        <v>4113080</v>
      </c>
      <c r="C198" s="33" t="s">
        <v>213</v>
      </c>
      <c r="D198" s="33" t="s">
        <v>213</v>
      </c>
      <c r="E198" s="33" t="s">
        <v>213</v>
      </c>
      <c r="F198" s="33" t="s">
        <v>213</v>
      </c>
      <c r="G198" s="33" t="s">
        <v>213</v>
      </c>
      <c r="H198" s="33" t="s">
        <v>1</v>
      </c>
      <c r="I198" s="33" t="s">
        <v>1</v>
      </c>
      <c r="J198" s="33" t="s">
        <v>213</v>
      </c>
      <c r="K198" s="33" t="s">
        <v>1</v>
      </c>
      <c r="L198" s="33" t="s">
        <v>1</v>
      </c>
    </row>
    <row r="199" spans="1:12" ht="15" customHeight="1" x14ac:dyDescent="0.25">
      <c r="A199" s="21" t="s">
        <v>195</v>
      </c>
      <c r="B199" s="22">
        <v>4113170</v>
      </c>
      <c r="C199" s="32" t="s">
        <v>213</v>
      </c>
      <c r="D199" s="32" t="s">
        <v>213</v>
      </c>
      <c r="E199" s="32" t="s">
        <v>213</v>
      </c>
      <c r="F199" s="32" t="s">
        <v>213</v>
      </c>
      <c r="G199" s="32" t="s">
        <v>213</v>
      </c>
      <c r="H199" s="32" t="s">
        <v>1</v>
      </c>
      <c r="I199" s="32" t="s">
        <v>1</v>
      </c>
      <c r="J199" s="32" t="s">
        <v>213</v>
      </c>
      <c r="K199" s="32" t="s">
        <v>1</v>
      </c>
      <c r="L199" s="32" t="s">
        <v>1</v>
      </c>
    </row>
    <row r="200" spans="1:12" ht="15" customHeight="1" x14ac:dyDescent="0.25">
      <c r="A200" s="23" t="s">
        <v>196</v>
      </c>
      <c r="B200" s="24">
        <v>4113350</v>
      </c>
      <c r="C200" s="33" t="s">
        <v>213</v>
      </c>
      <c r="D200" s="33" t="s">
        <v>213</v>
      </c>
      <c r="E200" s="33" t="s">
        <v>213</v>
      </c>
      <c r="F200" s="33" t="s">
        <v>213</v>
      </c>
      <c r="G200" s="33" t="s">
        <v>213</v>
      </c>
      <c r="H200" s="33" t="s">
        <v>1</v>
      </c>
      <c r="I200" s="33" t="s">
        <v>1</v>
      </c>
      <c r="J200" s="33" t="s">
        <v>213</v>
      </c>
      <c r="K200" s="33" t="s">
        <v>1</v>
      </c>
      <c r="L200" s="33" t="s">
        <v>1</v>
      </c>
    </row>
    <row r="201" spans="1:12" ht="15" customHeight="1" x14ac:dyDescent="0.25">
      <c r="A201" s="21" t="s">
        <v>197</v>
      </c>
      <c r="B201" s="22">
        <v>4113490</v>
      </c>
      <c r="C201" s="32" t="s">
        <v>213</v>
      </c>
      <c r="D201" s="32" t="s">
        <v>213</v>
      </c>
      <c r="E201" s="32" t="s">
        <v>213</v>
      </c>
      <c r="F201" s="32" t="s">
        <v>213</v>
      </c>
      <c r="G201" s="32" t="s">
        <v>213</v>
      </c>
      <c r="H201" s="32" t="s">
        <v>1</v>
      </c>
      <c r="I201" s="32" t="s">
        <v>1</v>
      </c>
      <c r="J201" s="32" t="s">
        <v>213</v>
      </c>
      <c r="K201" s="32" t="s">
        <v>1</v>
      </c>
      <c r="L201" s="32" t="s">
        <v>1</v>
      </c>
    </row>
    <row r="202" spans="1:12" x14ac:dyDescent="0.25">
      <c r="A202" s="23" t="s">
        <v>198</v>
      </c>
      <c r="B202" s="24">
        <v>4113530</v>
      </c>
      <c r="C202" s="33" t="s">
        <v>213</v>
      </c>
      <c r="D202" s="33" t="s">
        <v>213</v>
      </c>
      <c r="E202" s="33" t="s">
        <v>213</v>
      </c>
      <c r="F202" s="33" t="s">
        <v>213</v>
      </c>
      <c r="G202" s="33" t="s">
        <v>213</v>
      </c>
      <c r="H202" s="33" t="s">
        <v>1</v>
      </c>
      <c r="I202" s="33" t="s">
        <v>1</v>
      </c>
      <c r="J202" s="33" t="s">
        <v>212</v>
      </c>
      <c r="K202" s="34">
        <v>21645.03</v>
      </c>
      <c r="L202" s="45">
        <f>K202/'Section A-LEA Allocations'!I204</f>
        <v>1.9028999293171898E-2</v>
      </c>
    </row>
    <row r="203" spans="1:12" ht="15" customHeight="1" x14ac:dyDescent="0.25">
      <c r="A203" s="21" t="s">
        <v>199</v>
      </c>
      <c r="B203" s="22">
        <v>4100016</v>
      </c>
      <c r="C203" s="32" t="s">
        <v>213</v>
      </c>
      <c r="D203" s="32" t="s">
        <v>213</v>
      </c>
      <c r="E203" s="32" t="s">
        <v>213</v>
      </c>
      <c r="F203" s="32" t="s">
        <v>213</v>
      </c>
      <c r="G203" s="32" t="s">
        <v>213</v>
      </c>
      <c r="H203" s="32" t="s">
        <v>1</v>
      </c>
      <c r="I203" s="32" t="s">
        <v>1</v>
      </c>
      <c r="J203" s="32" t="s">
        <v>213</v>
      </c>
      <c r="K203" s="32" t="s">
        <v>1</v>
      </c>
      <c r="L203" s="32" t="s">
        <v>1</v>
      </c>
    </row>
    <row r="204" spans="1:12" ht="15" customHeight="1" x14ac:dyDescent="0.25">
      <c r="A204" s="23" t="s">
        <v>200</v>
      </c>
      <c r="B204" s="24">
        <v>4113650</v>
      </c>
      <c r="C204" s="33" t="s">
        <v>213</v>
      </c>
      <c r="D204" s="33" t="s">
        <v>213</v>
      </c>
      <c r="E204" s="33" t="s">
        <v>213</v>
      </c>
      <c r="F204" s="33" t="s">
        <v>213</v>
      </c>
      <c r="G204" s="33" t="s">
        <v>213</v>
      </c>
      <c r="H204" s="33" t="s">
        <v>1</v>
      </c>
      <c r="I204" s="33" t="s">
        <v>1</v>
      </c>
      <c r="J204" s="33" t="s">
        <v>213</v>
      </c>
      <c r="K204" s="33" t="s">
        <v>1</v>
      </c>
      <c r="L204" s="33" t="s">
        <v>1</v>
      </c>
    </row>
    <row r="205" spans="1:12" x14ac:dyDescent="0.25">
      <c r="A205" s="40" t="s">
        <v>235</v>
      </c>
      <c r="B205" s="40">
        <v>4100009</v>
      </c>
      <c r="C205" s="32" t="s">
        <v>213</v>
      </c>
      <c r="D205" s="32" t="s">
        <v>213</v>
      </c>
      <c r="E205" s="32" t="s">
        <v>213</v>
      </c>
      <c r="F205" s="32" t="s">
        <v>213</v>
      </c>
      <c r="G205" s="32" t="s">
        <v>213</v>
      </c>
      <c r="H205" s="32" t="s">
        <v>1</v>
      </c>
      <c r="I205" s="32" t="s">
        <v>1</v>
      </c>
      <c r="J205" s="32" t="s">
        <v>213</v>
      </c>
      <c r="K205" s="32" t="s">
        <v>1</v>
      </c>
      <c r="L205" s="32" t="s">
        <v>1</v>
      </c>
    </row>
    <row r="212" spans="9:9" x14ac:dyDescent="0.25">
      <c r="I212" s="33"/>
    </row>
  </sheetData>
  <sheetProtection sheet="1" objects="1" scenarios="1" sort="0" autoFilter="0"/>
  <autoFilter ref="A4:L205" xr:uid="{00000000-0009-0000-0000-000002000000}"/>
  <mergeCells count="4">
    <mergeCell ref="C3:I3"/>
    <mergeCell ref="J3:L3"/>
    <mergeCell ref="A2:L2"/>
    <mergeCell ref="A1:L1"/>
  </mergeCells>
  <pageMargins left="0.7" right="0.7" top="0.75" bottom="0.75" header="0.3" footer="0.3"/>
  <pageSetup scale="5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206"/>
  <sheetViews>
    <sheetView workbookViewId="0">
      <pane ySplit="3" topLeftCell="A4" activePane="bottomLeft" state="frozen"/>
      <selection pane="bottomLeft" activeCell="E4" sqref="E4"/>
    </sheetView>
  </sheetViews>
  <sheetFormatPr defaultRowHeight="15" x14ac:dyDescent="0.25"/>
  <cols>
    <col min="1" max="1" width="33.28515625" customWidth="1"/>
    <col min="2" max="2" width="10" customWidth="1"/>
    <col min="3" max="3" width="19.7109375" customWidth="1"/>
    <col min="4" max="4" width="19.42578125" customWidth="1"/>
  </cols>
  <sheetData>
    <row r="1" spans="1:4" ht="15.75" x14ac:dyDescent="0.25">
      <c r="A1" s="67" t="s">
        <v>222</v>
      </c>
      <c r="B1" s="67"/>
      <c r="C1" s="67"/>
      <c r="D1" s="67"/>
    </row>
    <row r="2" spans="1:4" x14ac:dyDescent="0.25">
      <c r="A2" s="61"/>
      <c r="B2" s="61"/>
      <c r="C2" s="61"/>
      <c r="D2" s="61"/>
    </row>
    <row r="3" spans="1:4" ht="133.5" customHeight="1" x14ac:dyDescent="0.25">
      <c r="A3" s="25" t="s">
        <v>220</v>
      </c>
      <c r="B3" s="2" t="s">
        <v>221</v>
      </c>
      <c r="C3" s="2" t="s">
        <v>258</v>
      </c>
      <c r="D3" s="2" t="s">
        <v>259</v>
      </c>
    </row>
    <row r="4" spans="1:4" x14ac:dyDescent="0.25">
      <c r="A4" s="26" t="s">
        <v>0</v>
      </c>
      <c r="B4" s="27">
        <v>4100990</v>
      </c>
      <c r="C4" s="30">
        <v>0</v>
      </c>
      <c r="D4" s="30">
        <v>0</v>
      </c>
    </row>
    <row r="5" spans="1:4" x14ac:dyDescent="0.25">
      <c r="A5" s="23" t="s">
        <v>2</v>
      </c>
      <c r="B5" s="24">
        <v>4101020</v>
      </c>
      <c r="C5" s="28">
        <v>0</v>
      </c>
      <c r="D5" s="28">
        <v>0</v>
      </c>
    </row>
    <row r="6" spans="1:4" x14ac:dyDescent="0.25">
      <c r="A6" s="26" t="s">
        <v>3</v>
      </c>
      <c r="B6" s="27">
        <v>4101200</v>
      </c>
      <c r="C6" s="30">
        <v>0</v>
      </c>
      <c r="D6" s="30">
        <v>0</v>
      </c>
    </row>
    <row r="7" spans="1:4" x14ac:dyDescent="0.25">
      <c r="A7" s="23" t="s">
        <v>4</v>
      </c>
      <c r="B7" s="24">
        <v>4101230</v>
      </c>
      <c r="C7" s="28">
        <v>0</v>
      </c>
      <c r="D7" s="28">
        <v>0</v>
      </c>
    </row>
    <row r="8" spans="1:4" x14ac:dyDescent="0.25">
      <c r="A8" s="26" t="s">
        <v>5</v>
      </c>
      <c r="B8" s="27">
        <v>4101350</v>
      </c>
      <c r="C8" s="30">
        <v>0</v>
      </c>
      <c r="D8" s="30">
        <v>0</v>
      </c>
    </row>
    <row r="9" spans="1:4" x14ac:dyDescent="0.25">
      <c r="A9" s="23" t="s">
        <v>6</v>
      </c>
      <c r="B9" s="24">
        <v>4101470</v>
      </c>
      <c r="C9" s="28">
        <v>0</v>
      </c>
      <c r="D9" s="28">
        <v>0</v>
      </c>
    </row>
    <row r="10" spans="1:4" x14ac:dyDescent="0.25">
      <c r="A10" s="26" t="s">
        <v>7</v>
      </c>
      <c r="B10" s="27">
        <v>4101500</v>
      </c>
      <c r="C10" s="30">
        <v>0</v>
      </c>
      <c r="D10" s="30">
        <v>0</v>
      </c>
    </row>
    <row r="11" spans="1:4" x14ac:dyDescent="0.25">
      <c r="A11" s="23" t="s">
        <v>8</v>
      </c>
      <c r="B11" s="24">
        <v>4101560</v>
      </c>
      <c r="C11" s="28">
        <v>0</v>
      </c>
      <c r="D11" s="28">
        <v>0</v>
      </c>
    </row>
    <row r="12" spans="1:4" x14ac:dyDescent="0.25">
      <c r="A12" s="26" t="s">
        <v>9</v>
      </c>
      <c r="B12" s="27">
        <v>4101590</v>
      </c>
      <c r="C12" s="30">
        <v>0</v>
      </c>
      <c r="D12" s="30">
        <v>0</v>
      </c>
    </row>
    <row r="13" spans="1:4" x14ac:dyDescent="0.25">
      <c r="A13" s="23" t="s">
        <v>10</v>
      </c>
      <c r="B13" s="24">
        <v>4101620</v>
      </c>
      <c r="C13" s="28">
        <v>0</v>
      </c>
      <c r="D13" s="28">
        <v>0</v>
      </c>
    </row>
    <row r="14" spans="1:4" x14ac:dyDescent="0.25">
      <c r="A14" s="26" t="s">
        <v>11</v>
      </c>
      <c r="B14" s="27">
        <v>4101660</v>
      </c>
      <c r="C14" s="30">
        <v>0</v>
      </c>
      <c r="D14" s="30">
        <v>0</v>
      </c>
    </row>
    <row r="15" spans="1:4" x14ac:dyDescent="0.25">
      <c r="A15" s="23" t="s">
        <v>12</v>
      </c>
      <c r="B15" s="24">
        <v>4101710</v>
      </c>
      <c r="C15" s="28">
        <v>0</v>
      </c>
      <c r="D15" s="28">
        <v>0</v>
      </c>
    </row>
    <row r="16" spans="1:4" x14ac:dyDescent="0.25">
      <c r="A16" s="26" t="s">
        <v>13</v>
      </c>
      <c r="B16" s="27">
        <v>4101800</v>
      </c>
      <c r="C16" s="30">
        <v>0</v>
      </c>
      <c r="D16" s="30">
        <v>0</v>
      </c>
    </row>
    <row r="17" spans="1:4" x14ac:dyDescent="0.25">
      <c r="A17" s="23" t="s">
        <v>14</v>
      </c>
      <c r="B17" s="24">
        <v>4101830</v>
      </c>
      <c r="C17" s="28">
        <v>0</v>
      </c>
      <c r="D17" s="28">
        <v>0</v>
      </c>
    </row>
    <row r="18" spans="1:4" x14ac:dyDescent="0.25">
      <c r="A18" s="26" t="s">
        <v>15</v>
      </c>
      <c r="B18" s="27">
        <v>4101920</v>
      </c>
      <c r="C18" s="30">
        <v>363</v>
      </c>
      <c r="D18" s="30">
        <v>108</v>
      </c>
    </row>
    <row r="19" spans="1:4" x14ac:dyDescent="0.25">
      <c r="A19" s="23" t="s">
        <v>16</v>
      </c>
      <c r="B19" s="24">
        <v>4101980</v>
      </c>
      <c r="C19" s="28">
        <v>0</v>
      </c>
      <c r="D19" s="28">
        <v>0</v>
      </c>
    </row>
    <row r="20" spans="1:4" x14ac:dyDescent="0.25">
      <c r="A20" s="26" t="s">
        <v>17</v>
      </c>
      <c r="B20" s="27">
        <v>4102040</v>
      </c>
      <c r="C20" s="30">
        <v>2205</v>
      </c>
      <c r="D20" s="30">
        <v>145</v>
      </c>
    </row>
    <row r="21" spans="1:4" x14ac:dyDescent="0.25">
      <c r="A21" s="23" t="s">
        <v>18</v>
      </c>
      <c r="B21" s="24">
        <v>4102160</v>
      </c>
      <c r="C21" s="28">
        <v>0</v>
      </c>
      <c r="D21" s="28">
        <v>0</v>
      </c>
    </row>
    <row r="22" spans="1:4" x14ac:dyDescent="0.25">
      <c r="A22" s="26" t="s">
        <v>19</v>
      </c>
      <c r="B22" s="27">
        <v>4102190</v>
      </c>
      <c r="C22" s="30">
        <v>0</v>
      </c>
      <c r="D22" s="30">
        <v>0</v>
      </c>
    </row>
    <row r="23" spans="1:4" x14ac:dyDescent="0.25">
      <c r="A23" s="23" t="s">
        <v>20</v>
      </c>
      <c r="B23" s="24">
        <v>4102310</v>
      </c>
      <c r="C23" s="28">
        <v>0</v>
      </c>
      <c r="D23" s="28">
        <v>0</v>
      </c>
    </row>
    <row r="24" spans="1:4" x14ac:dyDescent="0.25">
      <c r="A24" s="26" t="s">
        <v>21</v>
      </c>
      <c r="B24" s="27">
        <v>4101740</v>
      </c>
      <c r="C24" s="30">
        <v>0</v>
      </c>
      <c r="D24" s="30">
        <v>0</v>
      </c>
    </row>
    <row r="25" spans="1:4" x14ac:dyDescent="0.25">
      <c r="A25" s="23" t="s">
        <v>22</v>
      </c>
      <c r="B25" s="24">
        <v>4102580</v>
      </c>
      <c r="C25" s="28">
        <v>0</v>
      </c>
      <c r="D25" s="28">
        <v>0</v>
      </c>
    </row>
    <row r="26" spans="1:4" x14ac:dyDescent="0.25">
      <c r="A26" s="26" t="s">
        <v>23</v>
      </c>
      <c r="B26" s="27">
        <v>4102610</v>
      </c>
      <c r="C26" s="30">
        <v>0</v>
      </c>
      <c r="D26" s="30">
        <v>0</v>
      </c>
    </row>
    <row r="27" spans="1:4" x14ac:dyDescent="0.25">
      <c r="A27" s="23" t="s">
        <v>24</v>
      </c>
      <c r="B27" s="24">
        <v>4102640</v>
      </c>
      <c r="C27" s="28">
        <v>0</v>
      </c>
      <c r="D27" s="28">
        <v>0</v>
      </c>
    </row>
    <row r="28" spans="1:4" x14ac:dyDescent="0.25">
      <c r="A28" s="26" t="s">
        <v>25</v>
      </c>
      <c r="B28" s="27">
        <v>4102780</v>
      </c>
      <c r="C28" s="30">
        <v>0</v>
      </c>
      <c r="D28" s="30">
        <v>0</v>
      </c>
    </row>
    <row r="29" spans="1:4" x14ac:dyDescent="0.25">
      <c r="A29" s="23" t="s">
        <v>26</v>
      </c>
      <c r="B29" s="24">
        <v>4102800</v>
      </c>
      <c r="C29" s="28">
        <v>0</v>
      </c>
      <c r="D29" s="28">
        <v>0</v>
      </c>
    </row>
    <row r="30" spans="1:4" x14ac:dyDescent="0.25">
      <c r="A30" s="26" t="s">
        <v>27</v>
      </c>
      <c r="B30" s="27">
        <v>4105760</v>
      </c>
      <c r="C30" s="30">
        <v>0</v>
      </c>
      <c r="D30" s="30">
        <v>0</v>
      </c>
    </row>
    <row r="31" spans="1:4" x14ac:dyDescent="0.25">
      <c r="A31" s="23" t="s">
        <v>28</v>
      </c>
      <c r="B31" s="24">
        <v>4102910</v>
      </c>
      <c r="C31" s="28">
        <v>0</v>
      </c>
      <c r="D31" s="28">
        <v>0</v>
      </c>
    </row>
    <row r="32" spans="1:4" x14ac:dyDescent="0.25">
      <c r="A32" s="26" t="s">
        <v>29</v>
      </c>
      <c r="B32" s="27">
        <v>4102940</v>
      </c>
      <c r="C32" s="30">
        <v>1725</v>
      </c>
      <c r="D32" s="30">
        <v>111</v>
      </c>
    </row>
    <row r="33" spans="1:4" x14ac:dyDescent="0.25">
      <c r="A33" s="23" t="s">
        <v>30</v>
      </c>
      <c r="B33" s="24">
        <v>4102840</v>
      </c>
      <c r="C33" s="28">
        <v>0</v>
      </c>
      <c r="D33" s="28">
        <v>0</v>
      </c>
    </row>
    <row r="34" spans="1:4" x14ac:dyDescent="0.25">
      <c r="A34" s="26" t="s">
        <v>31</v>
      </c>
      <c r="B34" s="27">
        <v>4103260</v>
      </c>
      <c r="C34" s="30">
        <v>0</v>
      </c>
      <c r="D34" s="30">
        <v>0</v>
      </c>
    </row>
    <row r="35" spans="1:4" x14ac:dyDescent="0.25">
      <c r="A35" s="23" t="s">
        <v>32</v>
      </c>
      <c r="B35" s="24">
        <v>4103270</v>
      </c>
      <c r="C35" s="28">
        <v>0</v>
      </c>
      <c r="D35" s="28">
        <v>0</v>
      </c>
    </row>
    <row r="36" spans="1:4" x14ac:dyDescent="0.25">
      <c r="A36" s="26" t="s">
        <v>33</v>
      </c>
      <c r="B36" s="27">
        <v>4103330</v>
      </c>
      <c r="C36" s="30">
        <v>0</v>
      </c>
      <c r="D36" s="30">
        <v>0</v>
      </c>
    </row>
    <row r="37" spans="1:4" x14ac:dyDescent="0.25">
      <c r="A37" s="23" t="s">
        <v>34</v>
      </c>
      <c r="B37" s="24">
        <v>4103660</v>
      </c>
      <c r="C37" s="28">
        <v>0</v>
      </c>
      <c r="D37" s="28">
        <v>0</v>
      </c>
    </row>
    <row r="38" spans="1:4" x14ac:dyDescent="0.25">
      <c r="A38" s="26" t="s">
        <v>35</v>
      </c>
      <c r="B38" s="27">
        <v>4103390</v>
      </c>
      <c r="C38" s="30">
        <v>0</v>
      </c>
      <c r="D38" s="30">
        <v>0</v>
      </c>
    </row>
    <row r="39" spans="1:4" x14ac:dyDescent="0.25">
      <c r="A39" s="23" t="s">
        <v>36</v>
      </c>
      <c r="B39" s="24">
        <v>4103420</v>
      </c>
      <c r="C39" s="28">
        <v>0</v>
      </c>
      <c r="D39" s="28">
        <v>0</v>
      </c>
    </row>
    <row r="40" spans="1:4" x14ac:dyDescent="0.25">
      <c r="A40" s="26" t="s">
        <v>37</v>
      </c>
      <c r="B40" s="27">
        <v>4103480</v>
      </c>
      <c r="C40" s="30">
        <v>0</v>
      </c>
      <c r="D40" s="30">
        <v>0</v>
      </c>
    </row>
    <row r="41" spans="1:4" x14ac:dyDescent="0.25">
      <c r="A41" s="23" t="s">
        <v>38</v>
      </c>
      <c r="B41" s="24">
        <v>4103540</v>
      </c>
      <c r="C41" s="28">
        <v>0</v>
      </c>
      <c r="D41" s="28">
        <v>0</v>
      </c>
    </row>
    <row r="42" spans="1:4" x14ac:dyDescent="0.25">
      <c r="A42" s="26" t="s">
        <v>39</v>
      </c>
      <c r="B42" s="27">
        <v>4103690</v>
      </c>
      <c r="C42" s="30">
        <v>0</v>
      </c>
      <c r="D42" s="30">
        <v>0</v>
      </c>
    </row>
    <row r="43" spans="1:4" x14ac:dyDescent="0.25">
      <c r="A43" s="23" t="s">
        <v>40</v>
      </c>
      <c r="B43" s="24">
        <v>4103720</v>
      </c>
      <c r="C43" s="28">
        <v>0</v>
      </c>
      <c r="D43" s="28">
        <v>0</v>
      </c>
    </row>
    <row r="44" spans="1:4" x14ac:dyDescent="0.25">
      <c r="A44" s="26" t="s">
        <v>41</v>
      </c>
      <c r="B44" s="27">
        <v>4103780</v>
      </c>
      <c r="C44" s="30">
        <v>0</v>
      </c>
      <c r="D44" s="30">
        <v>0</v>
      </c>
    </row>
    <row r="45" spans="1:4" x14ac:dyDescent="0.25">
      <c r="A45" s="23" t="s">
        <v>42</v>
      </c>
      <c r="B45" s="24">
        <v>4103840</v>
      </c>
      <c r="C45" s="28">
        <v>0</v>
      </c>
      <c r="D45" s="28">
        <v>0</v>
      </c>
    </row>
    <row r="46" spans="1:4" x14ac:dyDescent="0.25">
      <c r="A46" s="26" t="s">
        <v>43</v>
      </c>
      <c r="B46" s="27">
        <v>4103860</v>
      </c>
      <c r="C46" s="30">
        <v>0</v>
      </c>
      <c r="D46" s="30">
        <v>0</v>
      </c>
    </row>
    <row r="47" spans="1:4" x14ac:dyDescent="0.25">
      <c r="A47" s="23" t="s">
        <v>44</v>
      </c>
      <c r="B47" s="24">
        <v>4103940</v>
      </c>
      <c r="C47" s="28">
        <v>0</v>
      </c>
      <c r="D47" s="28">
        <v>0</v>
      </c>
    </row>
    <row r="48" spans="1:4" x14ac:dyDescent="0.25">
      <c r="A48" s="26" t="s">
        <v>45</v>
      </c>
      <c r="B48" s="27">
        <v>4103990</v>
      </c>
      <c r="C48" s="30">
        <v>0</v>
      </c>
      <c r="D48" s="30">
        <v>0</v>
      </c>
    </row>
    <row r="49" spans="1:4" x14ac:dyDescent="0.25">
      <c r="A49" s="23" t="s">
        <v>46</v>
      </c>
      <c r="B49" s="24">
        <v>4104020</v>
      </c>
      <c r="C49" s="28">
        <v>0</v>
      </c>
      <c r="D49" s="28">
        <v>0</v>
      </c>
    </row>
    <row r="50" spans="1:4" x14ac:dyDescent="0.25">
      <c r="A50" s="26" t="s">
        <v>47</v>
      </c>
      <c r="B50" s="27">
        <v>4104170</v>
      </c>
      <c r="C50" s="30">
        <v>0</v>
      </c>
      <c r="D50" s="30">
        <v>0</v>
      </c>
    </row>
    <row r="51" spans="1:4" x14ac:dyDescent="0.25">
      <c r="A51" s="23" t="s">
        <v>48</v>
      </c>
      <c r="B51" s="24">
        <v>4104290</v>
      </c>
      <c r="C51" s="28">
        <v>0</v>
      </c>
      <c r="D51" s="28">
        <v>0</v>
      </c>
    </row>
    <row r="52" spans="1:4" x14ac:dyDescent="0.25">
      <c r="A52" s="26" t="s">
        <v>49</v>
      </c>
      <c r="B52" s="27">
        <v>4103960</v>
      </c>
      <c r="C52" s="30">
        <v>0</v>
      </c>
      <c r="D52" s="30">
        <v>0</v>
      </c>
    </row>
    <row r="53" spans="1:4" x14ac:dyDescent="0.25">
      <c r="A53" s="23" t="s">
        <v>230</v>
      </c>
      <c r="B53" s="24">
        <v>4110710</v>
      </c>
      <c r="C53" s="28">
        <v>0</v>
      </c>
      <c r="D53" s="28">
        <v>0</v>
      </c>
    </row>
    <row r="54" spans="1:4" x14ac:dyDescent="0.25">
      <c r="A54" s="26" t="s">
        <v>50</v>
      </c>
      <c r="B54" s="27">
        <v>4104380</v>
      </c>
      <c r="C54" s="30">
        <v>0</v>
      </c>
      <c r="D54" s="30">
        <v>0</v>
      </c>
    </row>
    <row r="55" spans="1:4" x14ac:dyDescent="0.25">
      <c r="A55" s="23" t="s">
        <v>51</v>
      </c>
      <c r="B55" s="24">
        <v>4104410</v>
      </c>
      <c r="C55" s="28">
        <v>0</v>
      </c>
      <c r="D55" s="28">
        <v>0</v>
      </c>
    </row>
    <row r="56" spans="1:4" x14ac:dyDescent="0.25">
      <c r="A56" s="26" t="s">
        <v>52</v>
      </c>
      <c r="B56" s="27">
        <v>4104500</v>
      </c>
      <c r="C56" s="30">
        <v>0</v>
      </c>
      <c r="D56" s="30">
        <v>0</v>
      </c>
    </row>
    <row r="57" spans="1:4" x14ac:dyDescent="0.25">
      <c r="A57" s="23" t="s">
        <v>53</v>
      </c>
      <c r="B57" s="24">
        <v>4104530</v>
      </c>
      <c r="C57" s="28">
        <v>0</v>
      </c>
      <c r="D57" s="28">
        <v>0</v>
      </c>
    </row>
    <row r="58" spans="1:4" x14ac:dyDescent="0.25">
      <c r="A58" s="26" t="s">
        <v>54</v>
      </c>
      <c r="B58" s="27">
        <v>4104590</v>
      </c>
      <c r="C58" s="30">
        <v>0</v>
      </c>
      <c r="D58" s="30">
        <v>0</v>
      </c>
    </row>
    <row r="59" spans="1:4" x14ac:dyDescent="0.25">
      <c r="A59" s="23" t="s">
        <v>55</v>
      </c>
      <c r="B59" s="24">
        <v>4104620</v>
      </c>
      <c r="C59" s="28">
        <v>0</v>
      </c>
      <c r="D59" s="28">
        <v>0</v>
      </c>
    </row>
    <row r="60" spans="1:4" x14ac:dyDescent="0.25">
      <c r="A60" s="26" t="s">
        <v>56</v>
      </c>
      <c r="B60" s="27">
        <v>4105080</v>
      </c>
      <c r="C60" s="30">
        <v>0</v>
      </c>
      <c r="D60" s="30">
        <v>0</v>
      </c>
    </row>
    <row r="61" spans="1:4" x14ac:dyDescent="0.25">
      <c r="A61" s="23" t="s">
        <v>57</v>
      </c>
      <c r="B61" s="24">
        <v>4104700</v>
      </c>
      <c r="C61" s="28">
        <v>0</v>
      </c>
      <c r="D61" s="28">
        <v>0</v>
      </c>
    </row>
    <row r="62" spans="1:4" x14ac:dyDescent="0.25">
      <c r="A62" s="26" t="s">
        <v>58</v>
      </c>
      <c r="B62" s="27">
        <v>4104740</v>
      </c>
      <c r="C62" s="30">
        <v>0</v>
      </c>
      <c r="D62" s="30">
        <v>0</v>
      </c>
    </row>
    <row r="63" spans="1:4" x14ac:dyDescent="0.25">
      <c r="A63" s="23" t="s">
        <v>59</v>
      </c>
      <c r="B63" s="24">
        <v>4100003</v>
      </c>
      <c r="C63" s="28">
        <v>1</v>
      </c>
      <c r="D63" s="28">
        <v>33</v>
      </c>
    </row>
    <row r="64" spans="1:4" x14ac:dyDescent="0.25">
      <c r="A64" s="26" t="s">
        <v>60</v>
      </c>
      <c r="B64" s="27">
        <v>4104950</v>
      </c>
      <c r="C64" s="30">
        <v>0</v>
      </c>
      <c r="D64" s="30">
        <v>0</v>
      </c>
    </row>
    <row r="65" spans="1:4" x14ac:dyDescent="0.25">
      <c r="A65" s="23" t="s">
        <v>61</v>
      </c>
      <c r="B65" s="24">
        <v>4105160</v>
      </c>
      <c r="C65" s="28">
        <v>0</v>
      </c>
      <c r="D65" s="28">
        <v>0</v>
      </c>
    </row>
    <row r="66" spans="1:4" x14ac:dyDescent="0.25">
      <c r="A66" s="26" t="s">
        <v>62</v>
      </c>
      <c r="B66" s="27">
        <v>4105250</v>
      </c>
      <c r="C66" s="30">
        <v>0</v>
      </c>
      <c r="D66" s="30">
        <v>0</v>
      </c>
    </row>
    <row r="67" spans="1:4" x14ac:dyDescent="0.25">
      <c r="A67" s="23" t="s">
        <v>63</v>
      </c>
      <c r="B67" s="24">
        <v>4105310</v>
      </c>
      <c r="C67" s="28">
        <v>0</v>
      </c>
      <c r="D67" s="28">
        <v>0</v>
      </c>
    </row>
    <row r="68" spans="1:4" x14ac:dyDescent="0.25">
      <c r="A68" s="26" t="s">
        <v>64</v>
      </c>
      <c r="B68" s="27">
        <v>4105430</v>
      </c>
      <c r="C68" s="30">
        <v>0</v>
      </c>
      <c r="D68" s="30">
        <v>0</v>
      </c>
    </row>
    <row r="69" spans="1:4" x14ac:dyDescent="0.25">
      <c r="A69" s="23" t="s">
        <v>65</v>
      </c>
      <c r="B69" s="24">
        <v>4100015</v>
      </c>
      <c r="C69" s="28">
        <v>0</v>
      </c>
      <c r="D69" s="28">
        <v>0</v>
      </c>
    </row>
    <row r="70" spans="1:4" x14ac:dyDescent="0.25">
      <c r="A70" s="26" t="s">
        <v>66</v>
      </c>
      <c r="B70" s="27">
        <v>4105610</v>
      </c>
      <c r="C70" s="30">
        <v>0</v>
      </c>
      <c r="D70" s="30">
        <v>0</v>
      </c>
    </row>
    <row r="71" spans="1:4" x14ac:dyDescent="0.25">
      <c r="A71" s="23" t="s">
        <v>67</v>
      </c>
      <c r="B71" s="24">
        <v>4105640</v>
      </c>
      <c r="C71" s="28">
        <v>0</v>
      </c>
      <c r="D71" s="28">
        <v>0</v>
      </c>
    </row>
    <row r="72" spans="1:4" x14ac:dyDescent="0.25">
      <c r="A72" s="26" t="s">
        <v>68</v>
      </c>
      <c r="B72" s="27">
        <v>4105670</v>
      </c>
      <c r="C72" s="30">
        <v>0</v>
      </c>
      <c r="D72" s="30">
        <v>0</v>
      </c>
    </row>
    <row r="73" spans="1:4" x14ac:dyDescent="0.25">
      <c r="A73" s="23" t="s">
        <v>69</v>
      </c>
      <c r="B73" s="24">
        <v>4105910</v>
      </c>
      <c r="C73" s="28">
        <v>0</v>
      </c>
      <c r="D73" s="28">
        <v>0</v>
      </c>
    </row>
    <row r="74" spans="1:4" x14ac:dyDescent="0.25">
      <c r="A74" s="26" t="s">
        <v>70</v>
      </c>
      <c r="B74" s="27">
        <v>4101120</v>
      </c>
      <c r="C74" s="30">
        <v>0</v>
      </c>
      <c r="D74" s="30">
        <v>0</v>
      </c>
    </row>
    <row r="75" spans="1:4" x14ac:dyDescent="0.25">
      <c r="A75" s="23" t="s">
        <v>71</v>
      </c>
      <c r="B75" s="24">
        <v>4106000</v>
      </c>
      <c r="C75" s="28">
        <v>0</v>
      </c>
      <c r="D75" s="28">
        <v>0</v>
      </c>
    </row>
    <row r="76" spans="1:4" x14ac:dyDescent="0.25">
      <c r="A76" s="26" t="s">
        <v>72</v>
      </c>
      <c r="B76" s="27">
        <v>4102490</v>
      </c>
      <c r="C76" s="30">
        <v>0</v>
      </c>
      <c r="D76" s="30">
        <v>0</v>
      </c>
    </row>
    <row r="77" spans="1:4" x14ac:dyDescent="0.25">
      <c r="A77" s="23" t="s">
        <v>73</v>
      </c>
      <c r="B77" s="24">
        <v>4103600</v>
      </c>
      <c r="C77" s="28">
        <v>0</v>
      </c>
      <c r="D77" s="28">
        <v>0</v>
      </c>
    </row>
    <row r="78" spans="1:4" x14ac:dyDescent="0.25">
      <c r="A78" s="26" t="s">
        <v>74</v>
      </c>
      <c r="B78" s="27">
        <v>4103630</v>
      </c>
      <c r="C78" s="30">
        <v>0</v>
      </c>
      <c r="D78" s="30">
        <v>0</v>
      </c>
    </row>
    <row r="79" spans="1:4" x14ac:dyDescent="0.25">
      <c r="A79" s="23" t="s">
        <v>75</v>
      </c>
      <c r="B79" s="24">
        <v>4106120</v>
      </c>
      <c r="C79" s="28">
        <v>0</v>
      </c>
      <c r="D79" s="28">
        <v>0</v>
      </c>
    </row>
    <row r="80" spans="1:4" x14ac:dyDescent="0.25">
      <c r="A80" s="26" t="s">
        <v>76</v>
      </c>
      <c r="B80" s="27">
        <v>4100019</v>
      </c>
      <c r="C80" s="30">
        <v>0</v>
      </c>
      <c r="D80" s="30">
        <v>0</v>
      </c>
    </row>
    <row r="81" spans="1:4" x14ac:dyDescent="0.25">
      <c r="A81" s="23" t="s">
        <v>77</v>
      </c>
      <c r="B81" s="24">
        <v>4106270</v>
      </c>
      <c r="C81" s="28">
        <v>0</v>
      </c>
      <c r="D81" s="28">
        <v>0</v>
      </c>
    </row>
    <row r="82" spans="1:4" x14ac:dyDescent="0.25">
      <c r="A82" s="26" t="s">
        <v>78</v>
      </c>
      <c r="B82" s="27">
        <v>4106300</v>
      </c>
      <c r="C82" s="30">
        <v>0</v>
      </c>
      <c r="D82" s="30">
        <v>0</v>
      </c>
    </row>
    <row r="83" spans="1:4" x14ac:dyDescent="0.25">
      <c r="A83" s="23" t="s">
        <v>79</v>
      </c>
      <c r="B83" s="24">
        <v>4100023</v>
      </c>
      <c r="C83" s="28">
        <v>0</v>
      </c>
      <c r="D83" s="28">
        <v>0</v>
      </c>
    </row>
    <row r="84" spans="1:4" x14ac:dyDescent="0.25">
      <c r="A84" s="26" t="s">
        <v>80</v>
      </c>
      <c r="B84" s="27">
        <v>4106510</v>
      </c>
      <c r="C84" s="30">
        <v>0</v>
      </c>
      <c r="D84" s="30">
        <v>0</v>
      </c>
    </row>
    <row r="85" spans="1:4" x14ac:dyDescent="0.25">
      <c r="A85" s="23" t="s">
        <v>81</v>
      </c>
      <c r="B85" s="24">
        <v>4106600</v>
      </c>
      <c r="C85" s="28">
        <v>0</v>
      </c>
      <c r="D85" s="28">
        <v>0</v>
      </c>
    </row>
    <row r="86" spans="1:4" x14ac:dyDescent="0.25">
      <c r="A86" s="26" t="s">
        <v>82</v>
      </c>
      <c r="B86" s="27">
        <v>4106630</v>
      </c>
      <c r="C86" s="30">
        <v>0</v>
      </c>
      <c r="D86" s="30">
        <v>0</v>
      </c>
    </row>
    <row r="87" spans="1:4" x14ac:dyDescent="0.25">
      <c r="A87" s="23" t="s">
        <v>83</v>
      </c>
      <c r="B87" s="24">
        <v>4100047</v>
      </c>
      <c r="C87" s="28">
        <v>0</v>
      </c>
      <c r="D87" s="28">
        <v>0</v>
      </c>
    </row>
    <row r="88" spans="1:4" x14ac:dyDescent="0.25">
      <c r="A88" s="26" t="s">
        <v>84</v>
      </c>
      <c r="B88" s="27">
        <v>4106740</v>
      </c>
      <c r="C88" s="30">
        <v>0</v>
      </c>
      <c r="D88" s="30">
        <v>0</v>
      </c>
    </row>
    <row r="89" spans="1:4" x14ac:dyDescent="0.25">
      <c r="A89" s="23" t="s">
        <v>85</v>
      </c>
      <c r="B89" s="24">
        <v>4106710</v>
      </c>
      <c r="C89" s="28">
        <v>0</v>
      </c>
      <c r="D89" s="28">
        <v>0</v>
      </c>
    </row>
    <row r="90" spans="1:4" x14ac:dyDescent="0.25">
      <c r="A90" s="26" t="s">
        <v>86</v>
      </c>
      <c r="B90" s="27">
        <v>4106750</v>
      </c>
      <c r="C90" s="30">
        <v>0</v>
      </c>
      <c r="D90" s="30">
        <v>0</v>
      </c>
    </row>
    <row r="91" spans="1:4" x14ac:dyDescent="0.25">
      <c r="A91" s="23" t="s">
        <v>87</v>
      </c>
      <c r="B91" s="24">
        <v>4106780</v>
      </c>
      <c r="C91" s="28">
        <v>0</v>
      </c>
      <c r="D91" s="28">
        <v>0</v>
      </c>
    </row>
    <row r="92" spans="1:4" x14ac:dyDescent="0.25">
      <c r="A92" s="26" t="s">
        <v>88</v>
      </c>
      <c r="B92" s="27">
        <v>4106820</v>
      </c>
      <c r="C92" s="30">
        <v>0</v>
      </c>
      <c r="D92" s="30">
        <v>0</v>
      </c>
    </row>
    <row r="93" spans="1:4" x14ac:dyDescent="0.25">
      <c r="A93" s="23" t="s">
        <v>89</v>
      </c>
      <c r="B93" s="24">
        <v>4106870</v>
      </c>
      <c r="C93" s="28">
        <v>0</v>
      </c>
      <c r="D93" s="28">
        <v>0</v>
      </c>
    </row>
    <row r="94" spans="1:4" x14ac:dyDescent="0.25">
      <c r="A94" s="26" t="s">
        <v>90</v>
      </c>
      <c r="B94" s="27">
        <v>4106930</v>
      </c>
      <c r="C94" s="30">
        <v>0</v>
      </c>
      <c r="D94" s="30">
        <v>0</v>
      </c>
    </row>
    <row r="95" spans="1:4" x14ac:dyDescent="0.25">
      <c r="A95" s="23" t="s">
        <v>91</v>
      </c>
      <c r="B95" s="24">
        <v>4106960</v>
      </c>
      <c r="C95" s="28">
        <v>0</v>
      </c>
      <c r="D95" s="28">
        <v>0</v>
      </c>
    </row>
    <row r="96" spans="1:4" x14ac:dyDescent="0.25">
      <c r="A96" s="26" t="s">
        <v>92</v>
      </c>
      <c r="B96" s="27">
        <v>4107020</v>
      </c>
      <c r="C96" s="30">
        <v>0</v>
      </c>
      <c r="D96" s="30">
        <v>0</v>
      </c>
    </row>
    <row r="97" spans="1:4" x14ac:dyDescent="0.25">
      <c r="A97" s="23" t="s">
        <v>93</v>
      </c>
      <c r="B97" s="24">
        <v>4107080</v>
      </c>
      <c r="C97" s="28">
        <v>0</v>
      </c>
      <c r="D97" s="28">
        <v>0</v>
      </c>
    </row>
    <row r="98" spans="1:4" x14ac:dyDescent="0.25">
      <c r="A98" s="26" t="s">
        <v>94</v>
      </c>
      <c r="B98" s="27">
        <v>4100040</v>
      </c>
      <c r="C98" s="30">
        <v>0</v>
      </c>
      <c r="D98" s="30">
        <v>0</v>
      </c>
    </row>
    <row r="99" spans="1:4" x14ac:dyDescent="0.25">
      <c r="A99" s="23" t="s">
        <v>95</v>
      </c>
      <c r="B99" s="24">
        <v>4107200</v>
      </c>
      <c r="C99" s="28">
        <v>0</v>
      </c>
      <c r="D99" s="28">
        <v>0</v>
      </c>
    </row>
    <row r="100" spans="1:4" x14ac:dyDescent="0.25">
      <c r="A100" s="26" t="s">
        <v>96</v>
      </c>
      <c r="B100" s="27">
        <v>4107280</v>
      </c>
      <c r="C100" s="30">
        <v>0</v>
      </c>
      <c r="D100" s="30">
        <v>0</v>
      </c>
    </row>
    <row r="101" spans="1:4" x14ac:dyDescent="0.25">
      <c r="A101" s="23" t="s">
        <v>97</v>
      </c>
      <c r="B101" s="24">
        <v>4107230</v>
      </c>
      <c r="C101" s="28">
        <v>0</v>
      </c>
      <c r="D101" s="28">
        <v>0</v>
      </c>
    </row>
    <row r="102" spans="1:4" x14ac:dyDescent="0.25">
      <c r="A102" s="26" t="s">
        <v>98</v>
      </c>
      <c r="B102" s="27">
        <v>4107380</v>
      </c>
      <c r="C102" s="30">
        <v>0</v>
      </c>
      <c r="D102" s="30">
        <v>0</v>
      </c>
    </row>
    <row r="103" spans="1:4" x14ac:dyDescent="0.25">
      <c r="A103" s="23" t="s">
        <v>99</v>
      </c>
      <c r="B103" s="24">
        <v>4107500</v>
      </c>
      <c r="C103" s="28">
        <v>0</v>
      </c>
      <c r="D103" s="28">
        <v>0</v>
      </c>
    </row>
    <row r="104" spans="1:4" x14ac:dyDescent="0.25">
      <c r="A104" s="26" t="s">
        <v>100</v>
      </c>
      <c r="B104" s="27">
        <v>4107530</v>
      </c>
      <c r="C104" s="30">
        <v>0</v>
      </c>
      <c r="D104" s="30">
        <v>0</v>
      </c>
    </row>
    <row r="105" spans="1:4" x14ac:dyDescent="0.25">
      <c r="A105" s="23" t="s">
        <v>101</v>
      </c>
      <c r="B105" s="24">
        <v>4107590</v>
      </c>
      <c r="C105" s="28">
        <v>0</v>
      </c>
      <c r="D105" s="28">
        <v>0</v>
      </c>
    </row>
    <row r="106" spans="1:4" x14ac:dyDescent="0.25">
      <c r="A106" s="26" t="s">
        <v>102</v>
      </c>
      <c r="B106" s="27">
        <v>4100042</v>
      </c>
      <c r="C106" s="30">
        <v>0</v>
      </c>
      <c r="D106" s="30">
        <v>0</v>
      </c>
    </row>
    <row r="107" spans="1:4" x14ac:dyDescent="0.25">
      <c r="A107" s="23" t="s">
        <v>103</v>
      </c>
      <c r="B107" s="24">
        <v>4107710</v>
      </c>
      <c r="C107" s="28">
        <v>0</v>
      </c>
      <c r="D107" s="28">
        <v>0</v>
      </c>
    </row>
    <row r="108" spans="1:4" x14ac:dyDescent="0.25">
      <c r="A108" s="26" t="s">
        <v>104</v>
      </c>
      <c r="B108" s="27">
        <v>4107740</v>
      </c>
      <c r="C108" s="30">
        <v>0</v>
      </c>
      <c r="D108" s="30">
        <v>0</v>
      </c>
    </row>
    <row r="109" spans="1:4" x14ac:dyDescent="0.25">
      <c r="A109" s="23" t="s">
        <v>105</v>
      </c>
      <c r="B109" s="24">
        <v>4107980</v>
      </c>
      <c r="C109" s="28">
        <v>30</v>
      </c>
      <c r="D109" s="28">
        <v>17</v>
      </c>
    </row>
    <row r="110" spans="1:4" x14ac:dyDescent="0.25">
      <c r="A110" s="26" t="s">
        <v>106</v>
      </c>
      <c r="B110" s="27">
        <v>4108010</v>
      </c>
      <c r="C110" s="30">
        <v>0</v>
      </c>
      <c r="D110" s="30">
        <v>0</v>
      </c>
    </row>
    <row r="111" spans="1:4" x14ac:dyDescent="0.25">
      <c r="A111" s="23" t="s">
        <v>107</v>
      </c>
      <c r="B111" s="24">
        <v>4108040</v>
      </c>
      <c r="C111" s="28">
        <v>400</v>
      </c>
      <c r="D111" s="28">
        <v>0</v>
      </c>
    </row>
    <row r="112" spans="1:4" x14ac:dyDescent="0.25">
      <c r="A112" s="26" t="s">
        <v>108</v>
      </c>
      <c r="B112" s="27">
        <v>4108160</v>
      </c>
      <c r="C112" s="30">
        <v>0</v>
      </c>
      <c r="D112" s="30">
        <v>0</v>
      </c>
    </row>
    <row r="113" spans="1:4" x14ac:dyDescent="0.25">
      <c r="A113" s="23" t="s">
        <v>109</v>
      </c>
      <c r="B113" s="24">
        <v>4108280</v>
      </c>
      <c r="C113" s="28">
        <v>0</v>
      </c>
      <c r="D113" s="28">
        <v>0</v>
      </c>
    </row>
    <row r="114" spans="1:4" x14ac:dyDescent="0.25">
      <c r="A114" s="26" t="s">
        <v>110</v>
      </c>
      <c r="B114" s="27">
        <v>4108310</v>
      </c>
      <c r="C114" s="30">
        <v>0</v>
      </c>
      <c r="D114" s="30">
        <v>0</v>
      </c>
    </row>
    <row r="115" spans="1:4" x14ac:dyDescent="0.25">
      <c r="A115" s="23" t="s">
        <v>111</v>
      </c>
      <c r="B115" s="24">
        <v>4108430</v>
      </c>
      <c r="C115" s="28">
        <v>0</v>
      </c>
      <c r="D115" s="28">
        <v>0</v>
      </c>
    </row>
    <row r="116" spans="1:4" x14ac:dyDescent="0.25">
      <c r="A116" s="26" t="s">
        <v>112</v>
      </c>
      <c r="B116" s="27">
        <v>4108460</v>
      </c>
      <c r="C116" s="30">
        <v>0</v>
      </c>
      <c r="D116" s="30">
        <v>0</v>
      </c>
    </row>
    <row r="117" spans="1:4" x14ac:dyDescent="0.25">
      <c r="A117" s="23" t="s">
        <v>113</v>
      </c>
      <c r="B117" s="24">
        <v>4108520</v>
      </c>
      <c r="C117" s="28">
        <v>0</v>
      </c>
      <c r="D117" s="28">
        <v>0</v>
      </c>
    </row>
    <row r="118" spans="1:4" x14ac:dyDescent="0.25">
      <c r="A118" s="26" t="s">
        <v>114</v>
      </c>
      <c r="B118" s="27">
        <v>4108550</v>
      </c>
      <c r="C118" s="30">
        <v>0</v>
      </c>
      <c r="D118" s="30">
        <v>0</v>
      </c>
    </row>
    <row r="119" spans="1:4" x14ac:dyDescent="0.25">
      <c r="A119" s="23" t="s">
        <v>115</v>
      </c>
      <c r="B119" s="24">
        <v>4100640</v>
      </c>
      <c r="C119" s="28">
        <v>0</v>
      </c>
      <c r="D119" s="28">
        <v>0</v>
      </c>
    </row>
    <row r="120" spans="1:4" x14ac:dyDescent="0.25">
      <c r="A120" s="26" t="s">
        <v>116</v>
      </c>
      <c r="B120" s="27">
        <v>4108650</v>
      </c>
      <c r="C120" s="30">
        <v>0</v>
      </c>
      <c r="D120" s="30">
        <v>0</v>
      </c>
    </row>
    <row r="121" spans="1:4" x14ac:dyDescent="0.25">
      <c r="A121" s="23" t="s">
        <v>117</v>
      </c>
      <c r="B121" s="24">
        <v>4108700</v>
      </c>
      <c r="C121" s="28">
        <v>0</v>
      </c>
      <c r="D121" s="28">
        <v>0</v>
      </c>
    </row>
    <row r="122" spans="1:4" x14ac:dyDescent="0.25">
      <c r="A122" s="26" t="s">
        <v>118</v>
      </c>
      <c r="B122" s="27">
        <v>4108720</v>
      </c>
      <c r="C122" s="30">
        <v>0</v>
      </c>
      <c r="D122" s="30">
        <v>0</v>
      </c>
    </row>
    <row r="123" spans="1:4" x14ac:dyDescent="0.25">
      <c r="A123" s="23" t="s">
        <v>119</v>
      </c>
      <c r="B123" s="24">
        <v>4108820</v>
      </c>
      <c r="C123" s="28">
        <v>0</v>
      </c>
      <c r="D123" s="28">
        <v>0</v>
      </c>
    </row>
    <row r="124" spans="1:4" x14ac:dyDescent="0.25">
      <c r="A124" s="26" t="s">
        <v>120</v>
      </c>
      <c r="B124" s="27">
        <v>4108830</v>
      </c>
      <c r="C124" s="30">
        <v>0</v>
      </c>
      <c r="D124" s="30">
        <v>0</v>
      </c>
    </row>
    <row r="125" spans="1:4" x14ac:dyDescent="0.25">
      <c r="A125" s="23" t="s">
        <v>121</v>
      </c>
      <c r="B125" s="24">
        <v>4104350</v>
      </c>
      <c r="C125" s="28">
        <v>0</v>
      </c>
      <c r="D125" s="28">
        <v>0</v>
      </c>
    </row>
    <row r="126" spans="1:4" x14ac:dyDescent="0.25">
      <c r="A126" s="26" t="s">
        <v>122</v>
      </c>
      <c r="B126" s="27">
        <v>4111400</v>
      </c>
      <c r="C126" s="30">
        <v>0</v>
      </c>
      <c r="D126" s="30">
        <v>0</v>
      </c>
    </row>
    <row r="127" spans="1:4" x14ac:dyDescent="0.25">
      <c r="A127" s="23" t="s">
        <v>123</v>
      </c>
      <c r="B127" s="24">
        <v>4108880</v>
      </c>
      <c r="C127" s="28">
        <v>0</v>
      </c>
      <c r="D127" s="28">
        <v>0</v>
      </c>
    </row>
    <row r="128" spans="1:4" x14ac:dyDescent="0.25">
      <c r="A128" s="26" t="s">
        <v>124</v>
      </c>
      <c r="B128" s="27">
        <v>4108940</v>
      </c>
      <c r="C128" s="30">
        <v>0</v>
      </c>
      <c r="D128" s="30">
        <v>0</v>
      </c>
    </row>
    <row r="129" spans="1:4" x14ac:dyDescent="0.25">
      <c r="A129" s="23" t="s">
        <v>125</v>
      </c>
      <c r="B129" s="24">
        <v>4100020</v>
      </c>
      <c r="C129" s="28">
        <v>412</v>
      </c>
      <c r="D129" s="28">
        <v>123</v>
      </c>
    </row>
    <row r="130" spans="1:4" x14ac:dyDescent="0.25">
      <c r="A130" s="26" t="s">
        <v>126</v>
      </c>
      <c r="B130" s="27">
        <v>4100048</v>
      </c>
      <c r="C130" s="30">
        <v>0</v>
      </c>
      <c r="D130" s="30">
        <v>0</v>
      </c>
    </row>
    <row r="131" spans="1:4" x14ac:dyDescent="0.25">
      <c r="A131" s="23" t="s">
        <v>127</v>
      </c>
      <c r="B131" s="24">
        <v>4109000</v>
      </c>
      <c r="C131" s="28">
        <v>0</v>
      </c>
      <c r="D131" s="28">
        <v>0</v>
      </c>
    </row>
    <row r="132" spans="1:4" x14ac:dyDescent="0.25">
      <c r="A132" s="26" t="s">
        <v>128</v>
      </c>
      <c r="B132" s="27">
        <v>4109120</v>
      </c>
      <c r="C132" s="30">
        <v>0</v>
      </c>
      <c r="D132" s="30">
        <v>0</v>
      </c>
    </row>
    <row r="133" spans="1:4" x14ac:dyDescent="0.25">
      <c r="A133" s="23" t="s">
        <v>129</v>
      </c>
      <c r="B133" s="24">
        <v>4109150</v>
      </c>
      <c r="C133" s="28">
        <v>8</v>
      </c>
      <c r="D133" s="28">
        <v>97</v>
      </c>
    </row>
    <row r="134" spans="1:4" x14ac:dyDescent="0.25">
      <c r="A134" s="26" t="s">
        <v>130</v>
      </c>
      <c r="B134" s="27">
        <v>4100045</v>
      </c>
      <c r="C134" s="30">
        <v>0</v>
      </c>
      <c r="D134" s="30">
        <v>0</v>
      </c>
    </row>
    <row r="135" spans="1:4" x14ac:dyDescent="0.25">
      <c r="A135" s="23" t="s">
        <v>131</v>
      </c>
      <c r="B135" s="24">
        <v>4100043</v>
      </c>
      <c r="C135" s="28">
        <v>0</v>
      </c>
      <c r="D135" s="28">
        <v>0</v>
      </c>
    </row>
    <row r="136" spans="1:4" x14ac:dyDescent="0.25">
      <c r="A136" s="26" t="s">
        <v>132</v>
      </c>
      <c r="B136" s="27">
        <v>4109270</v>
      </c>
      <c r="C136" s="30">
        <v>0</v>
      </c>
      <c r="D136" s="30">
        <v>0</v>
      </c>
    </row>
    <row r="137" spans="1:4" x14ac:dyDescent="0.25">
      <c r="A137" s="23" t="s">
        <v>133</v>
      </c>
      <c r="B137" s="24">
        <v>4109330</v>
      </c>
      <c r="C137" s="28">
        <v>0</v>
      </c>
      <c r="D137" s="28">
        <v>0</v>
      </c>
    </row>
    <row r="138" spans="1:4" x14ac:dyDescent="0.25">
      <c r="A138" s="26" t="s">
        <v>134</v>
      </c>
      <c r="B138" s="27" t="s">
        <v>135</v>
      </c>
      <c r="C138" s="30">
        <v>0</v>
      </c>
      <c r="D138" s="30">
        <v>0</v>
      </c>
    </row>
    <row r="139" spans="1:4" x14ac:dyDescent="0.25">
      <c r="A139" s="23" t="s">
        <v>136</v>
      </c>
      <c r="B139" s="24">
        <v>4110890</v>
      </c>
      <c r="C139" s="28">
        <v>0</v>
      </c>
      <c r="D139" s="28">
        <v>0</v>
      </c>
    </row>
    <row r="140" spans="1:4" x14ac:dyDescent="0.25">
      <c r="A140" s="26" t="s">
        <v>137</v>
      </c>
      <c r="B140" s="27">
        <v>4109430</v>
      </c>
      <c r="C140" s="30">
        <v>0</v>
      </c>
      <c r="D140" s="30">
        <v>0</v>
      </c>
    </row>
    <row r="141" spans="1:4" x14ac:dyDescent="0.25">
      <c r="A141" s="23" t="s">
        <v>138</v>
      </c>
      <c r="B141" s="24">
        <v>4109480</v>
      </c>
      <c r="C141" s="28">
        <v>0</v>
      </c>
      <c r="D141" s="28">
        <v>0</v>
      </c>
    </row>
    <row r="142" spans="1:4" x14ac:dyDescent="0.25">
      <c r="A142" s="26" t="s">
        <v>139</v>
      </c>
      <c r="B142" s="27">
        <v>4109510</v>
      </c>
      <c r="C142" s="30">
        <v>0</v>
      </c>
      <c r="D142" s="30">
        <v>0</v>
      </c>
    </row>
    <row r="143" spans="1:4" x14ac:dyDescent="0.25">
      <c r="A143" s="23" t="s">
        <v>140</v>
      </c>
      <c r="B143" s="24">
        <v>4109530</v>
      </c>
      <c r="C143" s="28">
        <v>0</v>
      </c>
      <c r="D143" s="28">
        <v>0</v>
      </c>
    </row>
    <row r="144" spans="1:4" x14ac:dyDescent="0.25">
      <c r="A144" s="26" t="s">
        <v>141</v>
      </c>
      <c r="B144" s="27">
        <v>4109600</v>
      </c>
      <c r="C144" s="30">
        <v>0</v>
      </c>
      <c r="D144" s="30">
        <v>0</v>
      </c>
    </row>
    <row r="145" spans="1:4" x14ac:dyDescent="0.25">
      <c r="A145" s="23" t="s">
        <v>142</v>
      </c>
      <c r="B145" s="24">
        <v>4109630</v>
      </c>
      <c r="C145" s="28">
        <v>0</v>
      </c>
      <c r="D145" s="28">
        <v>0</v>
      </c>
    </row>
    <row r="146" spans="1:4" x14ac:dyDescent="0.25">
      <c r="A146" s="26" t="s">
        <v>143</v>
      </c>
      <c r="B146" s="27">
        <v>4109660</v>
      </c>
      <c r="C146" s="30">
        <v>0</v>
      </c>
      <c r="D146" s="30">
        <v>0</v>
      </c>
    </row>
    <row r="147" spans="1:4" x14ac:dyDescent="0.25">
      <c r="A147" s="23" t="s">
        <v>144</v>
      </c>
      <c r="B147" s="24">
        <v>4109690</v>
      </c>
      <c r="C147" s="28">
        <v>0</v>
      </c>
      <c r="D147" s="28">
        <v>0</v>
      </c>
    </row>
    <row r="148" spans="1:4" x14ac:dyDescent="0.25">
      <c r="A148" s="26" t="s">
        <v>145</v>
      </c>
      <c r="B148" s="27">
        <v>4109720</v>
      </c>
      <c r="C148" s="30">
        <v>0</v>
      </c>
      <c r="D148" s="30">
        <v>0</v>
      </c>
    </row>
    <row r="149" spans="1:4" x14ac:dyDescent="0.25">
      <c r="A149" s="23" t="s">
        <v>146</v>
      </c>
      <c r="B149" s="24">
        <v>4109750</v>
      </c>
      <c r="C149" s="28">
        <v>0</v>
      </c>
      <c r="D149" s="28">
        <v>0</v>
      </c>
    </row>
    <row r="150" spans="1:4" x14ac:dyDescent="0.25">
      <c r="A150" s="26" t="s">
        <v>147</v>
      </c>
      <c r="B150" s="27">
        <v>4109870</v>
      </c>
      <c r="C150" s="30">
        <v>0</v>
      </c>
      <c r="D150" s="30">
        <v>0</v>
      </c>
    </row>
    <row r="151" spans="1:4" x14ac:dyDescent="0.25">
      <c r="A151" s="23" t="s">
        <v>148</v>
      </c>
      <c r="B151" s="24">
        <v>4109960</v>
      </c>
      <c r="C151" s="28">
        <v>0</v>
      </c>
      <c r="D151" s="28">
        <v>0</v>
      </c>
    </row>
    <row r="152" spans="1:4" x14ac:dyDescent="0.25">
      <c r="A152" s="26" t="s">
        <v>149</v>
      </c>
      <c r="B152" s="27">
        <v>4110020</v>
      </c>
      <c r="C152" s="30">
        <v>0</v>
      </c>
      <c r="D152" s="30">
        <v>0</v>
      </c>
    </row>
    <row r="153" spans="1:4" x14ac:dyDescent="0.25">
      <c r="A153" s="23" t="s">
        <v>150</v>
      </c>
      <c r="B153" s="24">
        <v>4110040</v>
      </c>
      <c r="C153" s="28">
        <v>0</v>
      </c>
      <c r="D153" s="28">
        <v>0</v>
      </c>
    </row>
    <row r="154" spans="1:4" x14ac:dyDescent="0.25">
      <c r="A154" s="26" t="s">
        <v>151</v>
      </c>
      <c r="B154" s="27">
        <v>4110080</v>
      </c>
      <c r="C154" s="30">
        <v>0</v>
      </c>
      <c r="D154" s="30">
        <v>0</v>
      </c>
    </row>
    <row r="155" spans="1:4" x14ac:dyDescent="0.25">
      <c r="A155" s="23" t="s">
        <v>152</v>
      </c>
      <c r="B155" s="24">
        <v>4110110</v>
      </c>
      <c r="C155" s="28">
        <v>0</v>
      </c>
      <c r="D155" s="28">
        <v>0</v>
      </c>
    </row>
    <row r="156" spans="1:4" x14ac:dyDescent="0.25">
      <c r="A156" s="26" t="s">
        <v>153</v>
      </c>
      <c r="B156" s="27">
        <v>4110200</v>
      </c>
      <c r="C156" s="30">
        <v>0</v>
      </c>
      <c r="D156" s="30">
        <v>0</v>
      </c>
    </row>
    <row r="157" spans="1:4" x14ac:dyDescent="0.25">
      <c r="A157" s="23" t="s">
        <v>154</v>
      </c>
      <c r="B157" s="24">
        <v>4103265</v>
      </c>
      <c r="C157" s="28">
        <v>0</v>
      </c>
      <c r="D157" s="28">
        <v>0</v>
      </c>
    </row>
    <row r="158" spans="1:4" x14ac:dyDescent="0.25">
      <c r="A158" s="26" t="s">
        <v>155</v>
      </c>
      <c r="B158" s="27">
        <v>4110350</v>
      </c>
      <c r="C158" s="30">
        <v>0</v>
      </c>
      <c r="D158" s="30">
        <v>0</v>
      </c>
    </row>
    <row r="159" spans="1:4" x14ac:dyDescent="0.25">
      <c r="A159" s="23" t="s">
        <v>156</v>
      </c>
      <c r="B159" s="24">
        <v>4110410</v>
      </c>
      <c r="C159" s="28">
        <v>0</v>
      </c>
      <c r="D159" s="28">
        <v>0</v>
      </c>
    </row>
    <row r="160" spans="1:4" x14ac:dyDescent="0.25">
      <c r="A160" s="26" t="s">
        <v>157</v>
      </c>
      <c r="B160" s="27">
        <v>4110520</v>
      </c>
      <c r="C160" s="30">
        <v>0</v>
      </c>
      <c r="D160" s="30">
        <v>0</v>
      </c>
    </row>
    <row r="161" spans="1:4" x14ac:dyDescent="0.25">
      <c r="A161" s="23" t="s">
        <v>158</v>
      </c>
      <c r="B161" s="24">
        <v>4110530</v>
      </c>
      <c r="C161" s="28">
        <v>0</v>
      </c>
      <c r="D161" s="28">
        <v>0</v>
      </c>
    </row>
    <row r="162" spans="1:4" x14ac:dyDescent="0.25">
      <c r="A162" s="26" t="s">
        <v>159</v>
      </c>
      <c r="B162" s="27">
        <v>4110560</v>
      </c>
      <c r="C162" s="30">
        <v>0</v>
      </c>
      <c r="D162" s="30">
        <v>0</v>
      </c>
    </row>
    <row r="163" spans="1:4" x14ac:dyDescent="0.25">
      <c r="A163" s="23" t="s">
        <v>160</v>
      </c>
      <c r="B163" s="24">
        <v>4110680</v>
      </c>
      <c r="C163" s="28">
        <v>0</v>
      </c>
      <c r="D163" s="28">
        <v>0</v>
      </c>
    </row>
    <row r="164" spans="1:4" x14ac:dyDescent="0.25">
      <c r="A164" s="26" t="s">
        <v>161</v>
      </c>
      <c r="B164" s="27">
        <v>4110820</v>
      </c>
      <c r="C164" s="30">
        <v>0</v>
      </c>
      <c r="D164" s="30">
        <v>0</v>
      </c>
    </row>
    <row r="165" spans="1:4" x14ac:dyDescent="0.25">
      <c r="A165" s="23" t="s">
        <v>162</v>
      </c>
      <c r="B165" s="24">
        <v>4108100</v>
      </c>
      <c r="C165" s="28">
        <v>0</v>
      </c>
      <c r="D165" s="28">
        <v>0</v>
      </c>
    </row>
    <row r="166" spans="1:4" x14ac:dyDescent="0.25">
      <c r="A166" s="26" t="s">
        <v>163</v>
      </c>
      <c r="B166" s="27">
        <v>4110980</v>
      </c>
      <c r="C166" s="30">
        <v>0</v>
      </c>
      <c r="D166" s="30">
        <v>0</v>
      </c>
    </row>
    <row r="167" spans="1:4" x14ac:dyDescent="0.25">
      <c r="A167" s="23" t="s">
        <v>164</v>
      </c>
      <c r="B167" s="24">
        <v>4111040</v>
      </c>
      <c r="C167" s="28">
        <v>0</v>
      </c>
      <c r="D167" s="28">
        <v>0</v>
      </c>
    </row>
    <row r="168" spans="1:4" x14ac:dyDescent="0.25">
      <c r="A168" s="26" t="s">
        <v>165</v>
      </c>
      <c r="B168" s="27">
        <v>4111100</v>
      </c>
      <c r="C168" s="30">
        <v>0</v>
      </c>
      <c r="D168" s="30">
        <v>0</v>
      </c>
    </row>
    <row r="169" spans="1:4" x14ac:dyDescent="0.25">
      <c r="A169" s="23" t="s">
        <v>166</v>
      </c>
      <c r="B169" s="24">
        <v>4111220</v>
      </c>
      <c r="C169" s="28">
        <v>0</v>
      </c>
      <c r="D169" s="28">
        <v>0</v>
      </c>
    </row>
    <row r="170" spans="1:4" x14ac:dyDescent="0.25">
      <c r="A170" s="26" t="s">
        <v>167</v>
      </c>
      <c r="B170" s="27">
        <v>4111250</v>
      </c>
      <c r="C170" s="30">
        <v>0</v>
      </c>
      <c r="D170" s="30">
        <v>0</v>
      </c>
    </row>
    <row r="171" spans="1:4" x14ac:dyDescent="0.25">
      <c r="A171" s="23" t="s">
        <v>168</v>
      </c>
      <c r="B171" s="24">
        <v>4111290</v>
      </c>
      <c r="C171" s="28">
        <v>0</v>
      </c>
      <c r="D171" s="28">
        <v>0</v>
      </c>
    </row>
    <row r="172" spans="1:4" x14ac:dyDescent="0.25">
      <c r="A172" s="26" t="s">
        <v>169</v>
      </c>
      <c r="B172" s="27">
        <v>4111450</v>
      </c>
      <c r="C172" s="30">
        <v>0</v>
      </c>
      <c r="D172" s="30">
        <v>0</v>
      </c>
    </row>
    <row r="173" spans="1:4" x14ac:dyDescent="0.25">
      <c r="A173" s="23" t="s">
        <v>170</v>
      </c>
      <c r="B173" s="24">
        <v>4111490</v>
      </c>
      <c r="C173" s="28">
        <v>0</v>
      </c>
      <c r="D173" s="28">
        <v>0</v>
      </c>
    </row>
    <row r="174" spans="1:4" x14ac:dyDescent="0.25">
      <c r="A174" s="26" t="s">
        <v>171</v>
      </c>
      <c r="B174" s="27">
        <v>4105100</v>
      </c>
      <c r="C174" s="30">
        <v>0</v>
      </c>
      <c r="D174" s="30">
        <v>0</v>
      </c>
    </row>
    <row r="175" spans="1:4" x14ac:dyDescent="0.25">
      <c r="A175" s="23" t="s">
        <v>172</v>
      </c>
      <c r="B175" s="24">
        <v>4105020</v>
      </c>
      <c r="C175" s="28">
        <v>0</v>
      </c>
      <c r="D175" s="28">
        <v>0</v>
      </c>
    </row>
    <row r="176" spans="1:4" x14ac:dyDescent="0.25">
      <c r="A176" s="26" t="s">
        <v>173</v>
      </c>
      <c r="B176" s="27">
        <v>4111580</v>
      </c>
      <c r="C176" s="30">
        <v>0</v>
      </c>
      <c r="D176" s="30">
        <v>0</v>
      </c>
    </row>
    <row r="177" spans="1:4" x14ac:dyDescent="0.25">
      <c r="A177" s="23" t="s">
        <v>174</v>
      </c>
      <c r="B177" s="24">
        <v>4111610</v>
      </c>
      <c r="C177" s="28">
        <v>0</v>
      </c>
      <c r="D177" s="28">
        <v>0</v>
      </c>
    </row>
    <row r="178" spans="1:4" x14ac:dyDescent="0.25">
      <c r="A178" s="26" t="s">
        <v>175</v>
      </c>
      <c r="B178" s="27">
        <v>4100021</v>
      </c>
      <c r="C178" s="30">
        <v>0</v>
      </c>
      <c r="D178" s="30">
        <v>0</v>
      </c>
    </row>
    <row r="179" spans="1:4" x14ac:dyDescent="0.25">
      <c r="A179" s="23" t="s">
        <v>176</v>
      </c>
      <c r="B179" s="24">
        <v>4111640</v>
      </c>
      <c r="C179" s="28">
        <v>0</v>
      </c>
      <c r="D179" s="28">
        <v>0</v>
      </c>
    </row>
    <row r="180" spans="1:4" x14ac:dyDescent="0.25">
      <c r="A180" s="26" t="s">
        <v>177</v>
      </c>
      <c r="B180" s="27">
        <v>4111670</v>
      </c>
      <c r="C180" s="30">
        <v>0</v>
      </c>
      <c r="D180" s="30">
        <v>0</v>
      </c>
    </row>
    <row r="181" spans="1:4" x14ac:dyDescent="0.25">
      <c r="A181" s="23" t="s">
        <v>178</v>
      </c>
      <c r="B181" s="24">
        <v>4111720</v>
      </c>
      <c r="C181" s="28">
        <v>0</v>
      </c>
      <c r="D181" s="28">
        <v>0</v>
      </c>
    </row>
    <row r="182" spans="1:4" x14ac:dyDescent="0.25">
      <c r="A182" s="26" t="s">
        <v>179</v>
      </c>
      <c r="B182" s="27">
        <v>4111760</v>
      </c>
      <c r="C182" s="30">
        <v>0</v>
      </c>
      <c r="D182" s="30">
        <v>0</v>
      </c>
    </row>
    <row r="183" spans="1:4" x14ac:dyDescent="0.25">
      <c r="A183" s="23" t="s">
        <v>180</v>
      </c>
      <c r="B183" s="24">
        <v>4111790</v>
      </c>
      <c r="C183" s="28">
        <v>0</v>
      </c>
      <c r="D183" s="28">
        <v>0</v>
      </c>
    </row>
    <row r="184" spans="1:4" x14ac:dyDescent="0.25">
      <c r="A184" s="26" t="s">
        <v>181</v>
      </c>
      <c r="B184" s="27">
        <v>4111910</v>
      </c>
      <c r="C184" s="30">
        <v>0</v>
      </c>
      <c r="D184" s="30">
        <v>0</v>
      </c>
    </row>
    <row r="185" spans="1:4" x14ac:dyDescent="0.25">
      <c r="A185" s="23" t="s">
        <v>182</v>
      </c>
      <c r="B185" s="24">
        <v>4111940</v>
      </c>
      <c r="C185" s="28">
        <v>0</v>
      </c>
      <c r="D185" s="28">
        <v>0</v>
      </c>
    </row>
    <row r="186" spans="1:4" x14ac:dyDescent="0.25">
      <c r="A186" s="26" t="s">
        <v>183</v>
      </c>
      <c r="B186" s="27">
        <v>4111970</v>
      </c>
      <c r="C186" s="30">
        <v>0</v>
      </c>
      <c r="D186" s="30">
        <v>0</v>
      </c>
    </row>
    <row r="187" spans="1:4" x14ac:dyDescent="0.25">
      <c r="A187" s="23" t="s">
        <v>184</v>
      </c>
      <c r="B187" s="24">
        <v>4106900</v>
      </c>
      <c r="C187" s="28">
        <v>0</v>
      </c>
      <c r="D187" s="28">
        <v>0</v>
      </c>
    </row>
    <row r="188" spans="1:4" x14ac:dyDescent="0.25">
      <c r="A188" s="26" t="s">
        <v>185</v>
      </c>
      <c r="B188" s="27">
        <v>4112240</v>
      </c>
      <c r="C188" s="30">
        <v>0</v>
      </c>
      <c r="D188" s="30">
        <v>0</v>
      </c>
    </row>
    <row r="189" spans="1:4" x14ac:dyDescent="0.25">
      <c r="A189" s="23" t="s">
        <v>186</v>
      </c>
      <c r="B189" s="24">
        <v>4112320</v>
      </c>
      <c r="C189" s="28">
        <v>0</v>
      </c>
      <c r="D189" s="28">
        <v>0</v>
      </c>
    </row>
    <row r="190" spans="1:4" x14ac:dyDescent="0.25">
      <c r="A190" s="26" t="s">
        <v>187</v>
      </c>
      <c r="B190" s="27">
        <v>4112360</v>
      </c>
      <c r="C190" s="30">
        <v>0</v>
      </c>
      <c r="D190" s="30">
        <v>0</v>
      </c>
    </row>
    <row r="191" spans="1:4" x14ac:dyDescent="0.25">
      <c r="A191" s="23" t="s">
        <v>188</v>
      </c>
      <c r="B191" s="24">
        <v>4112540</v>
      </c>
      <c r="C191" s="28">
        <v>0</v>
      </c>
      <c r="D191" s="28">
        <v>0</v>
      </c>
    </row>
    <row r="192" spans="1:4" x14ac:dyDescent="0.25">
      <c r="A192" s="26" t="s">
        <v>189</v>
      </c>
      <c r="B192" s="27">
        <v>4112600</v>
      </c>
      <c r="C192" s="30">
        <v>0</v>
      </c>
      <c r="D192" s="30">
        <v>0</v>
      </c>
    </row>
    <row r="193" spans="1:4" x14ac:dyDescent="0.25">
      <c r="A193" s="23" t="s">
        <v>190</v>
      </c>
      <c r="B193" s="24">
        <v>4112690</v>
      </c>
      <c r="C193" s="28">
        <v>0</v>
      </c>
      <c r="D193" s="28">
        <v>0</v>
      </c>
    </row>
    <row r="194" spans="1:4" x14ac:dyDescent="0.25">
      <c r="A194" s="26" t="s">
        <v>191</v>
      </c>
      <c r="B194" s="27">
        <v>4100014</v>
      </c>
      <c r="C194" s="30">
        <v>0</v>
      </c>
      <c r="D194" s="30">
        <v>0</v>
      </c>
    </row>
    <row r="195" spans="1:4" x14ac:dyDescent="0.25">
      <c r="A195" s="23" t="s">
        <v>192</v>
      </c>
      <c r="B195" s="24">
        <v>4112930</v>
      </c>
      <c r="C195" s="28">
        <v>0</v>
      </c>
      <c r="D195" s="28">
        <v>0</v>
      </c>
    </row>
    <row r="196" spans="1:4" x14ac:dyDescent="0.25">
      <c r="A196" s="26" t="s">
        <v>193</v>
      </c>
      <c r="B196" s="27">
        <v>4112990</v>
      </c>
      <c r="C196" s="30">
        <v>0</v>
      </c>
      <c r="D196" s="30">
        <v>0</v>
      </c>
    </row>
    <row r="197" spans="1:4" x14ac:dyDescent="0.25">
      <c r="A197" s="23" t="s">
        <v>194</v>
      </c>
      <c r="B197" s="24">
        <v>4113080</v>
      </c>
      <c r="C197" s="28">
        <v>0</v>
      </c>
      <c r="D197" s="28">
        <v>0</v>
      </c>
    </row>
    <row r="198" spans="1:4" x14ac:dyDescent="0.25">
      <c r="A198" s="26" t="s">
        <v>195</v>
      </c>
      <c r="B198" s="27">
        <v>4113170</v>
      </c>
      <c r="C198" s="30">
        <v>0</v>
      </c>
      <c r="D198" s="30">
        <v>0</v>
      </c>
    </row>
    <row r="199" spans="1:4" x14ac:dyDescent="0.25">
      <c r="A199" s="23" t="s">
        <v>196</v>
      </c>
      <c r="B199" s="24">
        <v>4113350</v>
      </c>
      <c r="C199" s="28">
        <v>0</v>
      </c>
      <c r="D199" s="28">
        <v>0</v>
      </c>
    </row>
    <row r="200" spans="1:4" x14ac:dyDescent="0.25">
      <c r="A200" s="26" t="s">
        <v>197</v>
      </c>
      <c r="B200" s="27">
        <v>4113490</v>
      </c>
      <c r="C200" s="30">
        <v>0</v>
      </c>
      <c r="D200" s="30">
        <v>0</v>
      </c>
    </row>
    <row r="201" spans="1:4" x14ac:dyDescent="0.25">
      <c r="A201" s="23" t="s">
        <v>198</v>
      </c>
      <c r="B201" s="24">
        <v>4113530</v>
      </c>
      <c r="C201" s="28">
        <v>142</v>
      </c>
      <c r="D201" s="28">
        <v>303</v>
      </c>
    </row>
    <row r="202" spans="1:4" x14ac:dyDescent="0.25">
      <c r="A202" s="26" t="s">
        <v>199</v>
      </c>
      <c r="B202" s="27">
        <v>4100016</v>
      </c>
      <c r="C202" s="30">
        <v>0</v>
      </c>
      <c r="D202" s="30">
        <v>0</v>
      </c>
    </row>
    <row r="203" spans="1:4" x14ac:dyDescent="0.25">
      <c r="A203" s="23" t="s">
        <v>200</v>
      </c>
      <c r="B203" s="24">
        <v>4113650</v>
      </c>
      <c r="C203" s="28">
        <v>0</v>
      </c>
      <c r="D203" s="28">
        <v>0</v>
      </c>
    </row>
    <row r="204" spans="1:4" x14ac:dyDescent="0.25">
      <c r="A204" s="40" t="s">
        <v>235</v>
      </c>
      <c r="B204" s="40">
        <v>4100009</v>
      </c>
      <c r="C204" s="30">
        <v>0</v>
      </c>
      <c r="D204" s="30">
        <v>0</v>
      </c>
    </row>
    <row r="206" spans="1:4" x14ac:dyDescent="0.25">
      <c r="A206" t="s">
        <v>229</v>
      </c>
    </row>
  </sheetData>
  <sheetProtection sheet="1" objects="1" scenarios="1" sort="0" autoFilter="0"/>
  <autoFilter ref="A3:D204" xr:uid="{00000000-0009-0000-0000-000003000000}"/>
  <mergeCells count="2">
    <mergeCell ref="A1:D1"/>
    <mergeCell ref="A2:D2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14"/>
  <sheetViews>
    <sheetView workbookViewId="0">
      <selection activeCell="A9" sqref="A9"/>
    </sheetView>
  </sheetViews>
  <sheetFormatPr defaultColWidth="9.140625" defaultRowHeight="15" x14ac:dyDescent="0.25"/>
  <cols>
    <col min="1" max="1" width="2.7109375" customWidth="1"/>
    <col min="2" max="2" width="3.28515625" customWidth="1"/>
  </cols>
  <sheetData>
    <row r="1" spans="1:3" x14ac:dyDescent="0.25">
      <c r="A1" s="15" t="s">
        <v>223</v>
      </c>
    </row>
    <row r="2" spans="1:3" x14ac:dyDescent="0.25">
      <c r="A2" s="15"/>
    </row>
    <row r="3" spans="1:3" x14ac:dyDescent="0.25">
      <c r="A3" s="29" t="s">
        <v>224</v>
      </c>
      <c r="B3" t="s">
        <v>260</v>
      </c>
    </row>
    <row r="4" spans="1:3" ht="15.75" customHeight="1" x14ac:dyDescent="0.25">
      <c r="A4" s="29" t="s">
        <v>224</v>
      </c>
      <c r="B4" t="s">
        <v>225</v>
      </c>
    </row>
    <row r="5" spans="1:3" x14ac:dyDescent="0.25">
      <c r="A5" s="29" t="s">
        <v>224</v>
      </c>
      <c r="B5" t="s">
        <v>226</v>
      </c>
    </row>
    <row r="6" spans="1:3" x14ac:dyDescent="0.25">
      <c r="A6" s="29" t="s">
        <v>224</v>
      </c>
      <c r="B6" t="s">
        <v>227</v>
      </c>
    </row>
    <row r="8" spans="1:3" x14ac:dyDescent="0.25">
      <c r="A8" s="47"/>
      <c r="B8" s="48"/>
    </row>
    <row r="9" spans="1:3" x14ac:dyDescent="0.25">
      <c r="A9" s="49"/>
      <c r="B9" s="47"/>
      <c r="C9" s="49"/>
    </row>
    <row r="10" spans="1:3" x14ac:dyDescent="0.25">
      <c r="A10" s="47"/>
      <c r="B10" s="49"/>
    </row>
    <row r="11" spans="1:3" x14ac:dyDescent="0.25">
      <c r="C11" s="36"/>
    </row>
    <row r="14" spans="1:3" x14ac:dyDescent="0.25">
      <c r="C14" s="36"/>
    </row>
  </sheetData>
  <sheetProtection sheet="1" objects="1" scenarios="1"/>
  <pageMargins left="0.25" right="0.25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E3A0F89BB9954C8B253FD585569827" ma:contentTypeVersion="7" ma:contentTypeDescription="Create a new document." ma:contentTypeScope="" ma:versionID="a81cf9d4b13597e61b9efcf1db968191">
  <xsd:schema xmlns:xsd="http://www.w3.org/2001/XMLSchema" xmlns:xs="http://www.w3.org/2001/XMLSchema" xmlns:p="http://schemas.microsoft.com/office/2006/metadata/properties" xmlns:ns1="http://schemas.microsoft.com/sharepoint/v3" xmlns:ns2="b4311169-ef95-4eb4-ad55-0b8e815ccd7b" xmlns:ns3="626a857a-181d-4963-b522-a6055312c9f6" targetNamespace="http://schemas.microsoft.com/office/2006/metadata/properties" ma:root="true" ma:fieldsID="502f16f298c31747db7e96094745dff6" ns1:_="" ns2:_="" ns3:_="">
    <xsd:import namespace="http://schemas.microsoft.com/sharepoint/v3"/>
    <xsd:import namespace="b4311169-ef95-4eb4-ad55-0b8e815ccd7b"/>
    <xsd:import namespace="626a857a-181d-4963-b522-a6055312c9f6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311169-ef95-4eb4-ad55-0b8e815ccd7b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6a857a-181d-4963-b522-a6055312c9f6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stimated_x0020_Creation_x0020_Date xmlns="b4311169-ef95-4eb4-ad55-0b8e815ccd7b">2026-04-02T07:00:00+00:00</Estimated_x0020_Creation_x0020_Date>
    <PublishingExpirationDate xmlns="http://schemas.microsoft.com/sharepoint/v3" xsi:nil="true"/>
    <PublishingStartDate xmlns="http://schemas.microsoft.com/sharepoint/v3" xsi:nil="true"/>
    <Priority xmlns="b4311169-ef95-4eb4-ad55-0b8e815ccd7b">New</Priority>
    <Remediation_x0020_Date xmlns="b4311169-ef95-4eb4-ad55-0b8e815ccd7b">2026-04-02T07:00:00+00:00</Remediation_x0020_Date>
  </documentManagement>
</p:properties>
</file>

<file path=customXml/itemProps1.xml><?xml version="1.0" encoding="utf-8"?>
<ds:datastoreItem xmlns:ds="http://schemas.openxmlformats.org/officeDocument/2006/customXml" ds:itemID="{C27765A5-C045-41FC-8E62-0C76D416B6FD}"/>
</file>

<file path=customXml/itemProps2.xml><?xml version="1.0" encoding="utf-8"?>
<ds:datastoreItem xmlns:ds="http://schemas.openxmlformats.org/officeDocument/2006/customXml" ds:itemID="{2E34E8B8-9EB3-4B37-9C81-98951CEE981B}"/>
</file>

<file path=customXml/itemProps3.xml><?xml version="1.0" encoding="utf-8"?>
<ds:datastoreItem xmlns:ds="http://schemas.openxmlformats.org/officeDocument/2006/customXml" ds:itemID="{B91CDCBF-310D-46F2-BBED-CA9B96198107}"/>
</file>

<file path=docMetadata/LabelInfo.xml><?xml version="1.0" encoding="utf-8"?>
<clbl:labelList xmlns:clbl="http://schemas.microsoft.com/office/2020/mipLabelMetadata">
  <clbl:label id="{7730ea53-6f5e-4160-81a5-992a9105450a}" enabled="1" method="Standard" siteId="{b4f51418-b269-49a2-935a-fa54bf584fc8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Section A-LEA Allocations</vt:lpstr>
      <vt:lpstr>Section B-MOE Reduction</vt:lpstr>
      <vt:lpstr>Section C-Provision of CEIS</vt:lpstr>
      <vt:lpstr>Section D-#Receiving CEIS</vt:lpstr>
      <vt:lpstr>Data Notes</vt:lpstr>
      <vt:lpstr>'Section A-LEA Allocations'!Print_Titles</vt:lpstr>
      <vt:lpstr>'Section B-MOE Reduction'!Print_Titles</vt:lpstr>
      <vt:lpstr>'Section C-Provision of CEIS'!Print_Titles</vt:lpstr>
      <vt:lpstr>'Section D-#Receiving CEIS'!Print_Titles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2022-2023 Part B MOE and CEIS</dc:title>
  <dc:creator>ODE Staff</dc:creator>
  <cp:lastModifiedBy>GARTON Cynthia * ODE</cp:lastModifiedBy>
  <cp:lastPrinted>2020-04-30T19:34:32Z</cp:lastPrinted>
  <dcterms:created xsi:type="dcterms:W3CDTF">2018-06-13T21:53:19Z</dcterms:created>
  <dcterms:modified xsi:type="dcterms:W3CDTF">2026-04-02T20:14:51Z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0x01010054E3A0F89BB9954C8B253FD585569827</vt:lpwstr>
  </property>
</Properties>
</file>