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J:\Data Group\Federal Reports\2023-2024\DTS\Part B Table 8 - MOECEIS (need July 2025)\"/>
    </mc:Choice>
  </mc:AlternateContent>
  <xr:revisionPtr revIDLastSave="0" documentId="13_ncr:1_{6690B1FF-651B-4866-AAA5-32861685551A}" xr6:coauthVersionLast="47" xr6:coauthVersionMax="47" xr10:uidLastSave="{00000000-0000-0000-0000-000000000000}"/>
  <bookViews>
    <workbookView xWindow="-120" yWindow="-120" windowWidth="29040" windowHeight="15720" xr2:uid="{00000000-000D-0000-FFFF-FFFF00000000}"/>
  </bookViews>
  <sheets>
    <sheet name="Section A-LEA Allocations" sheetId="1" r:id="rId1"/>
    <sheet name="Section B-MOE Reduction" sheetId="2" r:id="rId2"/>
    <sheet name="Section C-Provision of CEIS" sheetId="3" r:id="rId3"/>
    <sheet name="Section D-#Receiving CEIS" sheetId="4" r:id="rId4"/>
    <sheet name="Data Notes" sheetId="5" r:id="rId5"/>
  </sheets>
  <definedNames>
    <definedName name="_xlnm._FilterDatabase" localSheetId="0" hidden="1">'Section A-LEA Allocations'!$A$6:$J$207</definedName>
    <definedName name="_xlnm._FilterDatabase" localSheetId="1" hidden="1">'Section B-MOE Reduction'!$A$5:$H$206</definedName>
    <definedName name="_xlnm._FilterDatabase" localSheetId="2" hidden="1">'Section C-Provision of CEIS'!$A$4:$L$205</definedName>
    <definedName name="_xlnm._FilterDatabase" localSheetId="3" hidden="1">'Section D-#Receiving CEIS'!$A$3:$F$204</definedName>
    <definedName name="_xlnm.Print_Titles" localSheetId="0">'Section A-LEA Allocations'!$1:$6</definedName>
    <definedName name="_xlnm.Print_Titles" localSheetId="1">'Section B-MOE Reduction'!$1:$5</definedName>
    <definedName name="_xlnm.Print_Titles" localSheetId="2">'Section C-Provision of CEIS'!$1:$4</definedName>
    <definedName name="_xlnm.Print_Titles" localSheetId="3">'Section D-#Receiving CEIS'!$1:$3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 i="3" l="1"/>
  <c r="I118" i="3"/>
  <c r="I155" i="3"/>
  <c r="I97" i="3"/>
  <c r="I47" i="3"/>
  <c r="I19" i="3"/>
  <c r="E136" i="1" l="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I207" i="1" l="1"/>
  <c r="J207" i="1" s="1"/>
  <c r="H207" i="1"/>
  <c r="E132" i="1" l="1"/>
  <c r="E116" i="1" l="1"/>
  <c r="E126" i="1"/>
  <c r="E122" i="1"/>
  <c r="E134" i="1"/>
  <c r="E117" i="1"/>
  <c r="E130" i="1"/>
  <c r="E114" i="1"/>
  <c r="E106" i="1"/>
  <c r="E98" i="1"/>
  <c r="E90" i="1"/>
  <c r="E82" i="1"/>
  <c r="E120" i="1"/>
  <c r="E107" i="1"/>
  <c r="E99" i="1"/>
  <c r="E91" i="1"/>
  <c r="E83" i="1"/>
  <c r="E75" i="1"/>
  <c r="E67" i="1"/>
  <c r="E59" i="1"/>
  <c r="E51" i="1"/>
  <c r="E43" i="1"/>
  <c r="E35" i="1"/>
  <c r="E27" i="1"/>
  <c r="E19" i="1"/>
  <c r="E11" i="1"/>
  <c r="E85" i="1"/>
  <c r="E77" i="1"/>
  <c r="E69" i="1"/>
  <c r="E113" i="1"/>
  <c r="E105" i="1"/>
  <c r="E97" i="1"/>
  <c r="E89" i="1"/>
  <c r="E81" i="1"/>
  <c r="E73" i="1"/>
  <c r="E65" i="1"/>
  <c r="E57" i="1"/>
  <c r="E49" i="1"/>
  <c r="E41" i="1"/>
  <c r="E33" i="1"/>
  <c r="E25" i="1"/>
  <c r="E17" i="1"/>
  <c r="E9" i="1"/>
  <c r="E129" i="1"/>
  <c r="E124" i="1"/>
  <c r="E109" i="1"/>
  <c r="E101" i="1"/>
  <c r="E93" i="1"/>
  <c r="E74" i="1"/>
  <c r="E66" i="1"/>
  <c r="E58" i="1"/>
  <c r="E50" i="1"/>
  <c r="E42" i="1"/>
  <c r="E34" i="1"/>
  <c r="E26" i="1"/>
  <c r="E18" i="1"/>
  <c r="E10" i="1"/>
  <c r="E133" i="1"/>
  <c r="E121" i="1"/>
  <c r="E128" i="1"/>
  <c r="E123" i="1"/>
  <c r="E118" i="1"/>
  <c r="E131" i="1"/>
  <c r="E115" i="1"/>
  <c r="E110" i="1"/>
  <c r="E102" i="1"/>
  <c r="E94" i="1"/>
  <c r="E86" i="1"/>
  <c r="E78" i="1"/>
  <c r="E70" i="1"/>
  <c r="E62" i="1"/>
  <c r="E54" i="1"/>
  <c r="E46" i="1"/>
  <c r="E38" i="1"/>
  <c r="E30" i="1"/>
  <c r="E22" i="1"/>
  <c r="E14" i="1"/>
  <c r="E135" i="1"/>
  <c r="E119" i="1"/>
  <c r="E112" i="1"/>
  <c r="E104" i="1"/>
  <c r="E96" i="1"/>
  <c r="E88" i="1"/>
  <c r="E80" i="1"/>
  <c r="E72" i="1"/>
  <c r="E64" i="1"/>
  <c r="E56" i="1"/>
  <c r="E48" i="1"/>
  <c r="E40" i="1"/>
  <c r="E32" i="1"/>
  <c r="E24" i="1"/>
  <c r="E16" i="1"/>
  <c r="E8" i="1"/>
  <c r="E61" i="1"/>
  <c r="E53" i="1"/>
  <c r="E45" i="1"/>
  <c r="E37" i="1"/>
  <c r="E29" i="1"/>
  <c r="E21" i="1"/>
  <c r="E13" i="1"/>
  <c r="E125" i="1"/>
  <c r="E111" i="1"/>
  <c r="E103" i="1"/>
  <c r="E95" i="1"/>
  <c r="E87" i="1"/>
  <c r="E79" i="1"/>
  <c r="E71" i="1"/>
  <c r="E63" i="1"/>
  <c r="E55" i="1"/>
  <c r="E47" i="1"/>
  <c r="E39" i="1"/>
  <c r="E31" i="1"/>
  <c r="E23" i="1"/>
  <c r="E15" i="1"/>
  <c r="E7" i="1"/>
  <c r="E127" i="1"/>
  <c r="E108" i="1"/>
  <c r="E100" i="1"/>
  <c r="E92" i="1"/>
  <c r="E84" i="1"/>
  <c r="E76" i="1"/>
  <c r="E68" i="1"/>
  <c r="E60" i="1"/>
  <c r="E52" i="1"/>
  <c r="E44" i="1"/>
  <c r="E36" i="1"/>
  <c r="E28" i="1"/>
  <c r="E20" i="1"/>
  <c r="E12" i="1"/>
  <c r="I7" i="1"/>
  <c r="J7" i="1" s="1"/>
  <c r="I8" i="1"/>
  <c r="J8" i="1" s="1"/>
  <c r="I9" i="1"/>
  <c r="J9" i="1" s="1"/>
  <c r="I10" i="1"/>
  <c r="J10" i="1" s="1"/>
  <c r="I11" i="1"/>
  <c r="J11" i="1" s="1"/>
  <c r="I12" i="1"/>
  <c r="J12" i="1" s="1"/>
  <c r="I13" i="1"/>
  <c r="J13" i="1" s="1"/>
  <c r="I14" i="1"/>
  <c r="J14" i="1" s="1"/>
  <c r="I15" i="1"/>
  <c r="J15" i="1" s="1"/>
  <c r="I16" i="1"/>
  <c r="I17" i="1"/>
  <c r="J17" i="1" s="1"/>
  <c r="I18" i="1"/>
  <c r="J18" i="1" s="1"/>
  <c r="I19" i="1"/>
  <c r="J19" i="1" s="1"/>
  <c r="I20" i="1"/>
  <c r="I21" i="1"/>
  <c r="I22" i="1"/>
  <c r="J22" i="1" s="1"/>
  <c r="I23" i="1"/>
  <c r="I24" i="1"/>
  <c r="J24" i="1" s="1"/>
  <c r="I25" i="1"/>
  <c r="J25" i="1" s="1"/>
  <c r="I26" i="1"/>
  <c r="J26" i="1" s="1"/>
  <c r="I27" i="1"/>
  <c r="J27" i="1" s="1"/>
  <c r="I28" i="1"/>
  <c r="J28" i="1" s="1"/>
  <c r="I29" i="1"/>
  <c r="J29" i="1" s="1"/>
  <c r="I30" i="1"/>
  <c r="J30" i="1" s="1"/>
  <c r="I31" i="1"/>
  <c r="J31" i="1" s="1"/>
  <c r="I32" i="1"/>
  <c r="J32" i="1" s="1"/>
  <c r="I33" i="1"/>
  <c r="J33" i="1" s="1"/>
  <c r="I34" i="1"/>
  <c r="J34" i="1" s="1"/>
  <c r="I35" i="1"/>
  <c r="I36" i="1"/>
  <c r="I37" i="1"/>
  <c r="J37" i="1" s="1"/>
  <c r="I38" i="1"/>
  <c r="J38" i="1" s="1"/>
  <c r="I39" i="1"/>
  <c r="J39" i="1" s="1"/>
  <c r="I40" i="1"/>
  <c r="J40" i="1" s="1"/>
  <c r="I41" i="1"/>
  <c r="J41" i="1" s="1"/>
  <c r="I42" i="1"/>
  <c r="J42" i="1" s="1"/>
  <c r="I43" i="1"/>
  <c r="J43" i="1" s="1"/>
  <c r="I44" i="1"/>
  <c r="J44" i="1" s="1"/>
  <c r="I45" i="1"/>
  <c r="J45" i="1" s="1"/>
  <c r="I46" i="1"/>
  <c r="J46" i="1" s="1"/>
  <c r="I47" i="1"/>
  <c r="J47" i="1" s="1"/>
  <c r="I48" i="1"/>
  <c r="J48" i="1" s="1"/>
  <c r="I49" i="1"/>
  <c r="J49" i="1" s="1"/>
  <c r="I50" i="1"/>
  <c r="I51" i="1"/>
  <c r="J51" i="1" s="1"/>
  <c r="I52" i="1"/>
  <c r="J52" i="1" s="1"/>
  <c r="I53" i="1"/>
  <c r="J53" i="1" s="1"/>
  <c r="I54" i="1"/>
  <c r="J54" i="1" s="1"/>
  <c r="I55" i="1"/>
  <c r="J55" i="1" s="1"/>
  <c r="I56" i="1"/>
  <c r="J56" i="1" s="1"/>
  <c r="I57" i="1"/>
  <c r="J57" i="1" s="1"/>
  <c r="I58" i="1"/>
  <c r="J58" i="1" s="1"/>
  <c r="I59" i="1"/>
  <c r="J59" i="1" s="1"/>
  <c r="I60" i="1"/>
  <c r="J60" i="1" s="1"/>
  <c r="I61" i="1"/>
  <c r="J61" i="1" s="1"/>
  <c r="I62" i="1"/>
  <c r="J62" i="1" s="1"/>
  <c r="I63" i="1"/>
  <c r="J63" i="1" s="1"/>
  <c r="I64" i="1"/>
  <c r="J64" i="1" s="1"/>
  <c r="I65" i="1"/>
  <c r="J65" i="1" s="1"/>
  <c r="I66" i="1"/>
  <c r="I67" i="1"/>
  <c r="I68" i="1"/>
  <c r="J68" i="1" s="1"/>
  <c r="I69" i="1"/>
  <c r="J69" i="1" s="1"/>
  <c r="I70" i="1"/>
  <c r="J70" i="1" s="1"/>
  <c r="I71" i="1"/>
  <c r="J71" i="1" s="1"/>
  <c r="I72" i="1"/>
  <c r="J72" i="1" s="1"/>
  <c r="I73" i="1"/>
  <c r="J73" i="1" s="1"/>
  <c r="I74" i="1"/>
  <c r="J74" i="1" s="1"/>
  <c r="I75" i="1"/>
  <c r="J75" i="1" s="1"/>
  <c r="I76" i="1"/>
  <c r="J76" i="1" s="1"/>
  <c r="I77" i="1"/>
  <c r="J77" i="1" s="1"/>
  <c r="I78" i="1"/>
  <c r="J78" i="1" s="1"/>
  <c r="I79" i="1"/>
  <c r="J79" i="1" s="1"/>
  <c r="I80" i="1"/>
  <c r="J80" i="1" s="1"/>
  <c r="I81" i="1"/>
  <c r="J81" i="1" s="1"/>
  <c r="I82" i="1"/>
  <c r="J82" i="1" s="1"/>
  <c r="I83" i="1"/>
  <c r="J83" i="1" s="1"/>
  <c r="I84" i="1"/>
  <c r="J84" i="1" s="1"/>
  <c r="I85" i="1"/>
  <c r="I86" i="1"/>
  <c r="J86" i="1" s="1"/>
  <c r="I87" i="1"/>
  <c r="J87" i="1" s="1"/>
  <c r="I88" i="1"/>
  <c r="J88" i="1" s="1"/>
  <c r="I89" i="1"/>
  <c r="J89" i="1" s="1"/>
  <c r="I90" i="1"/>
  <c r="J90" i="1" s="1"/>
  <c r="I91" i="1"/>
  <c r="J91" i="1" s="1"/>
  <c r="I92" i="1"/>
  <c r="J92" i="1" s="1"/>
  <c r="I93" i="1"/>
  <c r="J93" i="1" s="1"/>
  <c r="I94" i="1"/>
  <c r="J94" i="1" s="1"/>
  <c r="I95" i="1"/>
  <c r="J95" i="1" s="1"/>
  <c r="I96" i="1"/>
  <c r="J96" i="1" s="1"/>
  <c r="I97" i="1"/>
  <c r="J97" i="1" s="1"/>
  <c r="I98" i="1"/>
  <c r="J98" i="1" s="1"/>
  <c r="I99" i="1"/>
  <c r="J99" i="1" s="1"/>
  <c r="I100" i="1"/>
  <c r="J100" i="1" s="1"/>
  <c r="I101" i="1"/>
  <c r="J101" i="1" s="1"/>
  <c r="I102" i="1"/>
  <c r="J102" i="1" s="1"/>
  <c r="I103" i="1"/>
  <c r="J103" i="1" s="1"/>
  <c r="I104" i="1"/>
  <c r="J104" i="1" s="1"/>
  <c r="I105" i="1"/>
  <c r="J105" i="1" s="1"/>
  <c r="I106" i="1"/>
  <c r="J106" i="1" s="1"/>
  <c r="I107" i="1"/>
  <c r="J107" i="1" s="1"/>
  <c r="I108" i="1"/>
  <c r="J108" i="1" s="1"/>
  <c r="I109" i="1"/>
  <c r="J109" i="1" s="1"/>
  <c r="I110" i="1"/>
  <c r="J110" i="1" s="1"/>
  <c r="I111" i="1"/>
  <c r="J111" i="1" s="1"/>
  <c r="I112" i="1"/>
  <c r="L110" i="3" s="1"/>
  <c r="I113" i="1"/>
  <c r="J113" i="1" s="1"/>
  <c r="I114" i="1"/>
  <c r="L112" i="3" s="1"/>
  <c r="I115" i="1"/>
  <c r="I116" i="1"/>
  <c r="J116" i="1" s="1"/>
  <c r="I117" i="1"/>
  <c r="J117" i="1" s="1"/>
  <c r="I118" i="1"/>
  <c r="J118" i="1" s="1"/>
  <c r="I119" i="1"/>
  <c r="J119" i="1" s="1"/>
  <c r="I120" i="1"/>
  <c r="J120" i="1" s="1"/>
  <c r="I121" i="1"/>
  <c r="J121" i="1" s="1"/>
  <c r="I122" i="1"/>
  <c r="J122" i="1" s="1"/>
  <c r="I123" i="1"/>
  <c r="J123" i="1" s="1"/>
  <c r="I124" i="1"/>
  <c r="J124" i="1" s="1"/>
  <c r="I125" i="1"/>
  <c r="J125" i="1" s="1"/>
  <c r="I126" i="1"/>
  <c r="J126" i="1" s="1"/>
  <c r="I127" i="1"/>
  <c r="J127" i="1" s="1"/>
  <c r="I128" i="1"/>
  <c r="J128" i="1" s="1"/>
  <c r="I129" i="1"/>
  <c r="J129" i="1" s="1"/>
  <c r="I130" i="1"/>
  <c r="J130" i="1" s="1"/>
  <c r="I131" i="1"/>
  <c r="J131" i="1" s="1"/>
  <c r="I132" i="1"/>
  <c r="I133" i="1"/>
  <c r="J133" i="1" s="1"/>
  <c r="I134" i="1"/>
  <c r="I135" i="1"/>
  <c r="J135" i="1" s="1"/>
  <c r="I136" i="1"/>
  <c r="I137" i="1"/>
  <c r="J137" i="1" s="1"/>
  <c r="I138" i="1"/>
  <c r="J138" i="1" s="1"/>
  <c r="I139" i="1"/>
  <c r="J139" i="1" s="1"/>
  <c r="I140" i="1"/>
  <c r="J140" i="1" s="1"/>
  <c r="I141" i="1"/>
  <c r="J141" i="1" s="1"/>
  <c r="I142" i="1"/>
  <c r="J142" i="1" s="1"/>
  <c r="I143" i="1"/>
  <c r="J143" i="1" s="1"/>
  <c r="I144" i="1"/>
  <c r="J144" i="1" s="1"/>
  <c r="I145" i="1"/>
  <c r="J145" i="1" s="1"/>
  <c r="I146" i="1"/>
  <c r="J146" i="1" s="1"/>
  <c r="I147" i="1"/>
  <c r="J147" i="1" s="1"/>
  <c r="I148" i="1"/>
  <c r="J148" i="1" s="1"/>
  <c r="I149" i="1"/>
  <c r="J149" i="1" s="1"/>
  <c r="I150" i="1"/>
  <c r="J150" i="1" s="1"/>
  <c r="I151" i="1"/>
  <c r="J151" i="1" s="1"/>
  <c r="I152" i="1"/>
  <c r="J152" i="1" s="1"/>
  <c r="I153" i="1"/>
  <c r="J153" i="1" s="1"/>
  <c r="I154" i="1"/>
  <c r="J154" i="1" s="1"/>
  <c r="I155" i="1"/>
  <c r="I156" i="1"/>
  <c r="J156" i="1" s="1"/>
  <c r="I157" i="1"/>
  <c r="J157" i="1" s="1"/>
  <c r="I158" i="1"/>
  <c r="J158" i="1" s="1"/>
  <c r="I159" i="1"/>
  <c r="I160" i="1"/>
  <c r="J160" i="1" s="1"/>
  <c r="I161" i="1"/>
  <c r="J161" i="1" s="1"/>
  <c r="I162" i="1"/>
  <c r="J162" i="1" s="1"/>
  <c r="I163" i="1"/>
  <c r="I164" i="1"/>
  <c r="J164" i="1" s="1"/>
  <c r="I165" i="1"/>
  <c r="J165" i="1" s="1"/>
  <c r="I166" i="1"/>
  <c r="J166" i="1" s="1"/>
  <c r="I167" i="1"/>
  <c r="J167" i="1" s="1"/>
  <c r="I168" i="1"/>
  <c r="J168" i="1" s="1"/>
  <c r="I169" i="1"/>
  <c r="J169" i="1" s="1"/>
  <c r="I170" i="1"/>
  <c r="J170" i="1" s="1"/>
  <c r="I171" i="1"/>
  <c r="J171" i="1" s="1"/>
  <c r="I172" i="1"/>
  <c r="J172" i="1" s="1"/>
  <c r="I173" i="1"/>
  <c r="J173" i="1" s="1"/>
  <c r="I174" i="1"/>
  <c r="J174" i="1" s="1"/>
  <c r="I175" i="1"/>
  <c r="J175" i="1" s="1"/>
  <c r="I176" i="1"/>
  <c r="J176" i="1" s="1"/>
  <c r="I177" i="1"/>
  <c r="J177" i="1" s="1"/>
  <c r="I178" i="1"/>
  <c r="J178" i="1" s="1"/>
  <c r="I179" i="1"/>
  <c r="J179" i="1" s="1"/>
  <c r="I180" i="1"/>
  <c r="J180" i="1" s="1"/>
  <c r="I181" i="1"/>
  <c r="J181" i="1" s="1"/>
  <c r="I182" i="1"/>
  <c r="J182" i="1" s="1"/>
  <c r="I183" i="1"/>
  <c r="J183" i="1" s="1"/>
  <c r="I184" i="1"/>
  <c r="J184" i="1" s="1"/>
  <c r="I185" i="1"/>
  <c r="J185" i="1" s="1"/>
  <c r="I186" i="1"/>
  <c r="J186" i="1" s="1"/>
  <c r="I187" i="1"/>
  <c r="J187" i="1" s="1"/>
  <c r="I188" i="1"/>
  <c r="J188" i="1" s="1"/>
  <c r="I189" i="1"/>
  <c r="J189" i="1" s="1"/>
  <c r="I190" i="1"/>
  <c r="J190" i="1" s="1"/>
  <c r="I191" i="1"/>
  <c r="J191" i="1" s="1"/>
  <c r="I192" i="1"/>
  <c r="J192" i="1" s="1"/>
  <c r="I193" i="1"/>
  <c r="J193" i="1" s="1"/>
  <c r="I194" i="1"/>
  <c r="J194" i="1" s="1"/>
  <c r="I195" i="1"/>
  <c r="J195" i="1" s="1"/>
  <c r="I196" i="1"/>
  <c r="J196" i="1" s="1"/>
  <c r="I197" i="1"/>
  <c r="J197" i="1" s="1"/>
  <c r="I198" i="1"/>
  <c r="J198" i="1" s="1"/>
  <c r="I199" i="1"/>
  <c r="J199" i="1" s="1"/>
  <c r="I200" i="1"/>
  <c r="J200" i="1" s="1"/>
  <c r="I201" i="1"/>
  <c r="J201" i="1" s="1"/>
  <c r="I202" i="1"/>
  <c r="J202" i="1" s="1"/>
  <c r="I203" i="1"/>
  <c r="J203" i="1" s="1"/>
  <c r="I204" i="1"/>
  <c r="I205" i="1"/>
  <c r="J205" i="1" s="1"/>
  <c r="I206" i="1"/>
  <c r="J206" i="1" s="1"/>
  <c r="J136" i="1" l="1"/>
  <c r="J21" i="1"/>
  <c r="J23" i="1"/>
  <c r="J35" i="1"/>
  <c r="L33" i="3"/>
  <c r="J50" i="1"/>
  <c r="J16" i="1"/>
  <c r="J66" i="1"/>
  <c r="J36" i="1"/>
  <c r="J134" i="1"/>
  <c r="J20" i="1"/>
  <c r="J155" i="1"/>
  <c r="J163" i="1"/>
  <c r="J115" i="1"/>
  <c r="J159" i="1"/>
  <c r="J85" i="1"/>
  <c r="J204" i="1"/>
  <c r="J132" i="1"/>
  <c r="J114" i="1"/>
  <c r="J67" i="1"/>
  <c r="J112" i="1"/>
  <c r="H8" i="1" l="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7" i="1"/>
</calcChain>
</file>

<file path=xl/sharedStrings.xml><?xml version="1.0" encoding="utf-8"?>
<sst xmlns="http://schemas.openxmlformats.org/spreadsheetml/2006/main" count="3862" uniqueCount="262">
  <si>
    <t>Adel SD 21</t>
  </si>
  <si>
    <t>NA</t>
  </si>
  <si>
    <t>Adrian SD 61</t>
  </si>
  <si>
    <t>Alsea SD 7J</t>
  </si>
  <si>
    <t>Amity SD 4J</t>
  </si>
  <si>
    <t>Annex SD 29</t>
  </si>
  <si>
    <t>Arlington SD 3</t>
  </si>
  <si>
    <t>Arock SD 81</t>
  </si>
  <si>
    <t>Ashland SD 5</t>
  </si>
  <si>
    <t>Ashwood SD 8</t>
  </si>
  <si>
    <t>Astoria SD 1</t>
  </si>
  <si>
    <t>Athena-Weston SD 29RJ</t>
  </si>
  <si>
    <t>Baker SD 5J</t>
  </si>
  <si>
    <t>Bandon SD 54</t>
  </si>
  <si>
    <t>Banks SD 13</t>
  </si>
  <si>
    <t>Beaverton SD 48J</t>
  </si>
  <si>
    <t>Bethel SD 52</t>
  </si>
  <si>
    <t>Blachly SD 90</t>
  </si>
  <si>
    <t>Black Butte SD 41</t>
  </si>
  <si>
    <t>Brookings-Harbor SD 17C</t>
  </si>
  <si>
    <t>Burnt River SD 30J</t>
  </si>
  <si>
    <t>Butte Falls SD 91</t>
  </si>
  <si>
    <t>Camas Valley SD 21J</t>
  </si>
  <si>
    <t>Canby SD 86</t>
  </si>
  <si>
    <t>Cascade SD 5</t>
  </si>
  <si>
    <t>Centennial SD 28J</t>
  </si>
  <si>
    <t>Central Curry SD 1</t>
  </si>
  <si>
    <t>Central Linn SD 552</t>
  </si>
  <si>
    <t>Central Point SD 6</t>
  </si>
  <si>
    <t>Central SD 13J</t>
  </si>
  <si>
    <t>Clatskanie SD 6J</t>
  </si>
  <si>
    <t>Colton SD 53</t>
  </si>
  <si>
    <t>Condon SD 25J</t>
  </si>
  <si>
    <t>Coos Bay SD 9</t>
  </si>
  <si>
    <t>Coquille SD 8</t>
  </si>
  <si>
    <t>Corbett SD 39</t>
  </si>
  <si>
    <t>Corvallis SD 509J</t>
  </si>
  <si>
    <t>Cove SD 15</t>
  </si>
  <si>
    <t>Creswell SD 40</t>
  </si>
  <si>
    <t>Crook County SD</t>
  </si>
  <si>
    <t>Crow-Applegate-Lorane SD 66</t>
  </si>
  <si>
    <t>Culver SD 4</t>
  </si>
  <si>
    <t>Dallas SD 2</t>
  </si>
  <si>
    <t>David Douglas SD 40</t>
  </si>
  <si>
    <t>Dayton SD 8</t>
  </si>
  <si>
    <t>Dayville SD 16J</t>
  </si>
  <si>
    <t>Diamond SD 7</t>
  </si>
  <si>
    <t>Double O SD 28</t>
  </si>
  <si>
    <t>Douglas County SD 15</t>
  </si>
  <si>
    <t>Drewsey SD 13</t>
  </si>
  <si>
    <t>Dufur SD 29</t>
  </si>
  <si>
    <t>Eagle Point SD 9</t>
  </si>
  <si>
    <t>Echo SD 5</t>
  </si>
  <si>
    <t>Elgin SD 23</t>
  </si>
  <si>
    <t>Enterprise SD 21</t>
  </si>
  <si>
    <t>Estacada SD 108</t>
  </si>
  <si>
    <t>Eugene SD 4J</t>
  </si>
  <si>
    <t>Falls City SD 57</t>
  </si>
  <si>
    <t>Fern Ridge SD 28J</t>
  </si>
  <si>
    <t>Forest Grove SD 15</t>
  </si>
  <si>
    <t>Fossil SD 21J</t>
  </si>
  <si>
    <t>Frenchglen SD 16</t>
  </si>
  <si>
    <t>Gaston SD 511J</t>
  </si>
  <si>
    <t>Gervais SD 1</t>
  </si>
  <si>
    <t>Gladstone SD 115</t>
  </si>
  <si>
    <t>Glendale SD 77</t>
  </si>
  <si>
    <t>Glide SD 12</t>
  </si>
  <si>
    <t>Grants Pass SD 7</t>
  </si>
  <si>
    <t>Greater Albany Public SD 8J</t>
  </si>
  <si>
    <t>Gresham-Barlow SD 10J</t>
  </si>
  <si>
    <t>Harney County SD 3</t>
  </si>
  <si>
    <t>Harney County SD 4</t>
  </si>
  <si>
    <t>Harney County Union High SD 1J</t>
  </si>
  <si>
    <t>Harper SD 66</t>
  </si>
  <si>
    <t>Harrisburg SD 7J</t>
  </si>
  <si>
    <t>Helix SD 1</t>
  </si>
  <si>
    <t>Hermiston SD 8</t>
  </si>
  <si>
    <t>Hillsboro SD 1J</t>
  </si>
  <si>
    <t>Hood River County SD</t>
  </si>
  <si>
    <t>Huntington SD 16J</t>
  </si>
  <si>
    <t>Imbler SD 11</t>
  </si>
  <si>
    <t>Ione SD R2</t>
  </si>
  <si>
    <t>Jefferson County SD 509J</t>
  </si>
  <si>
    <t>Jefferson SD 14J</t>
  </si>
  <si>
    <t>Jewell SD 8</t>
  </si>
  <si>
    <t>John Day SD 3</t>
  </si>
  <si>
    <t>Jordan Valley SD 3</t>
  </si>
  <si>
    <t>Joseph SD 6</t>
  </si>
  <si>
    <t>Junction City SD 69</t>
  </si>
  <si>
    <t>Juntura SD 12</t>
  </si>
  <si>
    <t>Klamath County SD</t>
  </si>
  <si>
    <t>Klamath Falls City Schools</t>
  </si>
  <si>
    <t>Knappa SD 4</t>
  </si>
  <si>
    <t>Lake County SD 7</t>
  </si>
  <si>
    <t>Lake Oswego SD 7J</t>
  </si>
  <si>
    <t>Lebanon Community SD 9</t>
  </si>
  <si>
    <t>Lincoln County SD</t>
  </si>
  <si>
    <t>Lowell SD 71</t>
  </si>
  <si>
    <t>Malheur County SD 51</t>
  </si>
  <si>
    <t>Mapleton SD 32</t>
  </si>
  <si>
    <t>Marcola SD 79J</t>
  </si>
  <si>
    <t>McMinnville SD 40</t>
  </si>
  <si>
    <t>Medford SD 549C</t>
  </si>
  <si>
    <t>Milton-Freewater Unified SD 7</t>
  </si>
  <si>
    <t>Mitchell SD 55</t>
  </si>
  <si>
    <t>Molalla River SD 35</t>
  </si>
  <si>
    <t>Monroe SD 1J</t>
  </si>
  <si>
    <t>Monument SD 8</t>
  </si>
  <si>
    <t>Morrow SD 1</t>
  </si>
  <si>
    <t>Myrtle Point SD 41</t>
  </si>
  <si>
    <t>Neah-Kah-Nie SD 56</t>
  </si>
  <si>
    <t>Nestucca Valley SD 101J</t>
  </si>
  <si>
    <t>Newberg SD 29J</t>
  </si>
  <si>
    <t>North Bend SD 13</t>
  </si>
  <si>
    <t>North Clackamas SD 12</t>
  </si>
  <si>
    <t>North Douglas SD 22</t>
  </si>
  <si>
    <t>North Lake SD 14</t>
  </si>
  <si>
    <t>North Marion SD 15</t>
  </si>
  <si>
    <t>North Powder SD 8J</t>
  </si>
  <si>
    <t>North Santiam SD 29J</t>
  </si>
  <si>
    <t>North Wasco County SD 21</t>
  </si>
  <si>
    <t>Nyssa SD 26</t>
  </si>
  <si>
    <t>Oakland SD 1</t>
  </si>
  <si>
    <t>Oakridge SD 76</t>
  </si>
  <si>
    <t>ODE JDEP District</t>
  </si>
  <si>
    <t>ODE YCEP District</t>
  </si>
  <si>
    <t>Ontario SD 8C</t>
  </si>
  <si>
    <t>Oregon City SD 62</t>
  </si>
  <si>
    <t>Oregon Department of Corrections</t>
  </si>
  <si>
    <t>Oregon Trail SD 46</t>
  </si>
  <si>
    <t>Paisley SD 11</t>
  </si>
  <si>
    <t>Parkrose SD 3</t>
  </si>
  <si>
    <t>Pendleton SD 16</t>
  </si>
  <si>
    <t>Perrydale SD 21</t>
  </si>
  <si>
    <t>Phoenix-Talent SD 4</t>
  </si>
  <si>
    <t>Pilot Rock SD 2</t>
  </si>
  <si>
    <t>Pine Creek SD 5</t>
  </si>
  <si>
    <t>Pine Eagle SD 61</t>
  </si>
  <si>
    <t>Pinehurst SD 94</t>
  </si>
  <si>
    <t>Pleasant Hill SD 1</t>
  </si>
  <si>
    <t>Plush SD 18</t>
  </si>
  <si>
    <t>Port Orford-Langlois SD 2CJ</t>
  </si>
  <si>
    <t>Portland SD 1J</t>
  </si>
  <si>
    <t>Powers SD 31</t>
  </si>
  <si>
    <t>Prairie City SD 4</t>
  </si>
  <si>
    <t>Prospect SD 59</t>
  </si>
  <si>
    <t>Rainier SD 13</t>
  </si>
  <si>
    <t>Redmond SD 2J</t>
  </si>
  <si>
    <t>Reedsport SD 105</t>
  </si>
  <si>
    <t>Reynolds SD 7</t>
  </si>
  <si>
    <t>Riddle SD 70</t>
  </si>
  <si>
    <t>Riverdale SD 51J</t>
  </si>
  <si>
    <t>Rogue River SD 35</t>
  </si>
  <si>
    <t>Santiam Canyon SD 129J</t>
  </si>
  <si>
    <t>Scappoose SD 1J</t>
  </si>
  <si>
    <t>Scio SD 95</t>
  </si>
  <si>
    <t>Seaside SD 10</t>
  </si>
  <si>
    <t>Sheridan SD 48J</t>
  </si>
  <si>
    <t>Sherman County SD</t>
  </si>
  <si>
    <t>Sherwood SD 88J</t>
  </si>
  <si>
    <t>Sisters SD 6</t>
  </si>
  <si>
    <t>Siuslaw SD 97J</t>
  </si>
  <si>
    <t>South Harney SD 33</t>
  </si>
  <si>
    <t>South Lane SD 45J3</t>
  </si>
  <si>
    <t>South Umpqua SD 19</t>
  </si>
  <si>
    <t>South Wasco County SD 1</t>
  </si>
  <si>
    <t>Spray SD 1</t>
  </si>
  <si>
    <t>Springfield SD 19</t>
  </si>
  <si>
    <t>St Helens SD 502</t>
  </si>
  <si>
    <t>St Paul SD 45</t>
  </si>
  <si>
    <t>Stanfield SD 61</t>
  </si>
  <si>
    <t>Suntex SD 10</t>
  </si>
  <si>
    <t>Sutherlin SD 130</t>
  </si>
  <si>
    <t>Sweet Home SD 55</t>
  </si>
  <si>
    <t>Three Rivers/Josephine County SD</t>
  </si>
  <si>
    <t>Tigard-Tualatin SD 23J</t>
  </si>
  <si>
    <t>Tillamook SD 9</t>
  </si>
  <si>
    <t>Troy SD 54</t>
  </si>
  <si>
    <t>Ukiah SD 80R</t>
  </si>
  <si>
    <t>Umatilla SD 6R</t>
  </si>
  <si>
    <t>Union SD 5</t>
  </si>
  <si>
    <t>Vale SD 84</t>
  </si>
  <si>
    <t>Vernonia SD 47J</t>
  </si>
  <si>
    <t>Wallowa SD 12</t>
  </si>
  <si>
    <t>Warrenton-Hammond SD 30</t>
  </si>
  <si>
    <t>West Linn-Wilsonville SD 3J</t>
  </si>
  <si>
    <t>Willamina SD 30J</t>
  </si>
  <si>
    <t>Winston-Dillard SD 116</t>
  </si>
  <si>
    <t>Woodburn SD 103</t>
  </si>
  <si>
    <t>Yoncalla SD 32</t>
  </si>
  <si>
    <t>A1A. LEA/ESA Name</t>
  </si>
  <si>
    <t>A2. The total LEA/ESA allocation for</t>
  </si>
  <si>
    <t>Section 611 of IDEA</t>
  </si>
  <si>
    <t>(dollars $)</t>
  </si>
  <si>
    <t>A3. The total LEA/ESA allocation for</t>
  </si>
  <si>
    <t>Section 619 of IDEA</t>
  </si>
  <si>
    <t>SECTION A. LEA ALLOCATIONS</t>
  </si>
  <si>
    <t>B1A. LEA/ESA Name</t>
  </si>
  <si>
    <t>Meets the requirements and purposes of Part B</t>
  </si>
  <si>
    <t>Yes</t>
  </si>
  <si>
    <t>No</t>
  </si>
  <si>
    <t>SECTION B. MAINTENANCE OF EFFORT REDUCTION</t>
  </si>
  <si>
    <t>C1A. LEA/ESA Name</t>
  </si>
  <si>
    <t>C1B. LEA/ESA NCES ID#</t>
  </si>
  <si>
    <t>SECTION C. PROVISION OF COORDINATED EARLY INTERVENING SERVICES (CEIS)</t>
  </si>
  <si>
    <t>C2. Required CEIS</t>
  </si>
  <si>
    <t>C3. Voluntary CEIS</t>
  </si>
  <si>
    <t>D1A. LEA/ESA Name</t>
  </si>
  <si>
    <t>D1B. LEA/ESA NCES ID#</t>
  </si>
  <si>
    <t>SECTION D. NUMBER OF CHILDREN RECEIVING COORDINATED EARLY INTERVENING SERVICES</t>
  </si>
  <si>
    <t>Data Notes:</t>
  </si>
  <si>
    <t xml:space="preserve">─     </t>
  </si>
  <si>
    <t>ODE YCEP District does not serve students ages 5 or younger, and receives no allocation for 619.</t>
  </si>
  <si>
    <t>ODE JDEP District does not serve students ages 5 or younger, and receives no allocation for 619.</t>
  </si>
  <si>
    <t>Oregon Department of Corrections does not serve students ages 5 or younger, and receives no allocation for 619.</t>
  </si>
  <si>
    <t>B1B. LEA/ESA NCES ID#</t>
  </si>
  <si>
    <t>NA - While CCEIS counts are collected, they are not reported and therefore excluded from columns D2 and D3.</t>
  </si>
  <si>
    <t>Douglas County SD 4</t>
  </si>
  <si>
    <t>C2A.1 Was the LEA/ESA identified as having significant disproportionality due to 'identification as a child with a disability'? (Y/N)</t>
  </si>
  <si>
    <t>C2A.2 Was the LEA/ESA identified as having significant disproportionality due to 'identification by disability category'? (Y/N)</t>
  </si>
  <si>
    <t>C2A.3 Was the LEA/ESA identified as having significant disproportionality due to 'placement in a particular educational setting'? (Y/N)</t>
  </si>
  <si>
    <t>C2A.4 Was the LEA/ESA identified as having significant disproportionality due to 'disciplinary action'? (Y/N)</t>
  </si>
  <si>
    <t>Oregon Department of Education</t>
  </si>
  <si>
    <t>Needs intervention in implementing the requirements for Part B</t>
  </si>
  <si>
    <t>B2. For each LEA/ ESA, specify the determination under 34 CFR § 300.600(a)(2) that controls whether the LEA may be able to reduce MOE during SY 2022-2023.</t>
  </si>
  <si>
    <t>C2A. Was the LEA/ESA required to use 15% of funds for CEIS due to significant disproportionality in SY 2022-2023? (Y/N)</t>
  </si>
  <si>
    <t>C2B. Amount reserved for required CEIS in the LEA /ESA in SY 2022-2023</t>
  </si>
  <si>
    <t>C2C. Percent taken for required CEIS during SY 
2022-2023</t>
  </si>
  <si>
    <t>C3A. Did the LEA/ESA voluntarily use up to 15% of IDEA 611 and 619 fund for CEIS in SY 2022-2023 (Y/N)</t>
  </si>
  <si>
    <t>C3B. Amount reserved for voluntary CEIS in SY 2022-2023</t>
  </si>
  <si>
    <t>C3C. Percent taken for voluntary CEIS during SY 
2022-2023</t>
  </si>
  <si>
    <t>D2. Total number of children receiving CEIS under the IDEA in the LEA/ESA during SY 2022-2023</t>
  </si>
  <si>
    <t>D3. Total number of children who received CEIS under the IDEA anytime in the past two school years and received special education and related services in SY 2022-2023</t>
  </si>
  <si>
    <t>A2A. FFY 2022</t>
  </si>
  <si>
    <t>Bend-LaPine Administrative SD 1</t>
  </si>
  <si>
    <t>Elkton SD 34</t>
  </si>
  <si>
    <t>La Grande SD 1</t>
  </si>
  <si>
    <t>Long Creek SD 17</t>
  </si>
  <si>
    <t>McKenzie SD 68</t>
  </si>
  <si>
    <t>Mt Angel SD 91</t>
  </si>
  <si>
    <t>Philomath SD 17J</t>
  </si>
  <si>
    <t>Salem-Keizer SD 24J</t>
  </si>
  <si>
    <t>Silver Falls SD 4J</t>
  </si>
  <si>
    <t>Yamhill Carlton SD 1</t>
  </si>
  <si>
    <t>A1B. LEA/ESA ID#</t>
  </si>
  <si>
    <t>A2B. FFY 2023</t>
  </si>
  <si>
    <t>A2C. Increase in LEA/ESA allocations from FFY 2022 to 2023</t>
  </si>
  <si>
    <t>A3A. FFY 2022</t>
  </si>
  <si>
    <t>A3B. FFY 2023</t>
  </si>
  <si>
    <t>A3C. Increase in LEA/ESA allocations from FFY 2022 to 2023</t>
  </si>
  <si>
    <t>A4. Total LEA/ESA Allocation for Sections 611 and 619 of IDEA for FFY 2023</t>
  </si>
  <si>
    <t>A5. 15% of the total LEA/ESA allocation for sections 611 and 619 of IDEA for FFY 2023</t>
  </si>
  <si>
    <r>
      <t xml:space="preserve">LEA/ESA Determinations: What year's data were used to make the LEA/ ESA determinations in your state?   </t>
    </r>
    <r>
      <rPr>
        <b/>
        <sz val="11"/>
        <color theme="1"/>
        <rFont val="Calibri"/>
        <family val="2"/>
        <scheme val="minor"/>
      </rPr>
      <t>2022-2023</t>
    </r>
  </si>
  <si>
    <t>B3. Reduction of local and/or State funds taken pursuant to Section 613(a)(2)(C) by the LEA/ESA during SY 2023-2024</t>
  </si>
  <si>
    <t>B5. Did the State determine whether the LEA/ESA met the MOE compliance standard in 
FFY 2020/SY 
2023-2024?</t>
  </si>
  <si>
    <t>B6. Did the LEA/ESA meet the MOE compliance standard in 
FFY 2020/SY 
2023-2024?</t>
  </si>
  <si>
    <t>B7. By the date of this data submission, did the State return non-Federal funds to the Department based on the failure of the LEA/ESA to meet the MOE compliance standard in FFY 2020/SY 
2023-2024?</t>
  </si>
  <si>
    <t>B8. What amount of non-Federal funds did the State return to the Department based on the failure of the LEA/ESA to meet the MOE compliance standard in FFY 2020/SY 
2023-2024?</t>
  </si>
  <si>
    <r>
      <t xml:space="preserve">D3. Total number of children </t>
    </r>
    <r>
      <rPr>
        <b/>
        <u/>
        <sz val="11"/>
        <color theme="1"/>
        <rFont val="Calibri"/>
        <family val="2"/>
        <scheme val="minor"/>
      </rPr>
      <t>with</t>
    </r>
    <r>
      <rPr>
        <b/>
        <sz val="11"/>
        <color theme="1"/>
        <rFont val="Calibri"/>
        <family val="2"/>
        <scheme val="minor"/>
      </rPr>
      <t xml:space="preserve"> disabilities receiving CCEIS under the IDEA in the LEA/ESA during SY 2022-2023</t>
    </r>
  </si>
  <si>
    <t>D5. Total number of children without disabilities who received CCEIS under the IDEA anytime in the past two school years and received special education and related services in SY 2022-2023</t>
  </si>
  <si>
    <t>Ashwood SD 8 and Malheur County SD 51 indicated that they did not want the IDEA Funds.</t>
  </si>
  <si>
    <t>Arock SD 81, Black Butte SD 41, Drewsey SD 13, Juntura SD 12,  Plush SD 18, Suntex SD 10, Troy SD 54 and Ukiah SD 80R indicated that they did not want 619 IDEA Funds.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</si>
</sst>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2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rgb="FF000000"/>
      <name val="Calibri"/>
      <family val="2"/>
      <scheme val="minor"/>
    </font>
    <font>
      <b/>
      <sz val="12"/>
      <color theme="1"/>
      <name val="Calibri"/>
      <family val="2"/>
      <scheme val="minor"/>
    </font>
    <font>
      <sz val="11"/>
      <color theme="1"/>
      <name val="Calibri"/>
      <family val="2"/>
    </font>
    <font>
      <sz val="11"/>
      <color rgb="FF000000"/>
      <name val="Calibri"/>
      <family val="2"/>
      <scheme val="minor"/>
    </font>
    <font>
      <sz val="11"/>
      <color rgb="FFFF0000"/>
      <name val="Calibri"/>
      <family val="2"/>
    </font>
    <font>
      <b/>
      <u/>
      <sz val="11"/>
      <color theme="1"/>
      <name val="Calibri"/>
      <family val="2"/>
      <scheme val="minor"/>
    </font>
    <font>
      <sz val="9.5"/>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style="thin">
        <color rgb="FF000000"/>
      </top>
      <bottom/>
      <diagonal/>
    </border>
    <border>
      <left/>
      <right style="thin">
        <color indexed="64"/>
      </right>
      <top style="thin">
        <color rgb="FF000000"/>
      </top>
      <bottom/>
      <diagonal/>
    </border>
    <border>
      <left style="thin">
        <color rgb="FF000000"/>
      </left>
      <right/>
      <top/>
      <bottom/>
      <diagonal/>
    </border>
    <border>
      <left/>
      <right style="thin">
        <color indexed="64"/>
      </right>
      <top/>
      <bottom/>
      <diagonal/>
    </border>
    <border>
      <left style="thin">
        <color auto="1"/>
      </left>
      <right style="thin">
        <color auto="1"/>
      </right>
      <top style="thin">
        <color auto="1"/>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64">
    <xf numFmtId="0" fontId="0" fillId="0" borderId="0" xfId="0"/>
    <xf numFmtId="0" fontId="16" fillId="0" borderId="10" xfId="0" applyFont="1" applyBorder="1" applyAlignment="1">
      <alignment wrapText="1"/>
    </xf>
    <xf numFmtId="0" fontId="16" fillId="0" borderId="10" xfId="0" applyFont="1" applyBorder="1" applyAlignment="1">
      <alignment horizontal="center" wrapText="1"/>
    </xf>
    <xf numFmtId="0" fontId="0" fillId="0" borderId="18" xfId="0" applyBorder="1"/>
    <xf numFmtId="0" fontId="0" fillId="0" borderId="19" xfId="0" applyBorder="1"/>
    <xf numFmtId="0" fontId="16" fillId="0" borderId="20" xfId="0" applyFont="1" applyBorder="1" applyAlignment="1">
      <alignment horizontal="center" wrapText="1"/>
    </xf>
    <xf numFmtId="0" fontId="16" fillId="0" borderId="21" xfId="0" applyFont="1" applyBorder="1" applyAlignment="1">
      <alignment horizontal="center" wrapText="1"/>
    </xf>
    <xf numFmtId="0" fontId="0" fillId="33" borderId="10" xfId="0" applyFill="1" applyBorder="1" applyAlignment="1">
      <alignment horizontal="left" wrapText="1"/>
    </xf>
    <xf numFmtId="164" fontId="0" fillId="33" borderId="10" xfId="0" applyNumberFormat="1" applyFill="1" applyBorder="1" applyAlignment="1">
      <alignment horizontal="right"/>
    </xf>
    <xf numFmtId="0" fontId="0" fillId="0" borderId="10" xfId="0" applyBorder="1" applyAlignment="1">
      <alignment horizontal="left" wrapText="1"/>
    </xf>
    <xf numFmtId="164" fontId="0" fillId="0" borderId="10" xfId="0" applyNumberFormat="1" applyBorder="1" applyAlignment="1">
      <alignment horizontal="right"/>
    </xf>
    <xf numFmtId="0" fontId="16" fillId="0" borderId="22" xfId="0" applyFont="1" applyBorder="1" applyAlignment="1">
      <alignment wrapText="1"/>
    </xf>
    <xf numFmtId="0" fontId="18" fillId="0" borderId="10" xfId="0" applyFont="1" applyBorder="1" applyAlignment="1">
      <alignment horizontal="center" wrapText="1"/>
    </xf>
    <xf numFmtId="0" fontId="16" fillId="0" borderId="0" xfId="0" applyFont="1"/>
    <xf numFmtId="0" fontId="0" fillId="33" borderId="10" xfId="0" applyFill="1" applyBorder="1" applyAlignment="1">
      <alignment horizontal="center" wrapText="1"/>
    </xf>
    <xf numFmtId="0" fontId="0" fillId="0" borderId="10" xfId="0" applyBorder="1" applyAlignment="1">
      <alignment horizontal="center" wrapText="1"/>
    </xf>
    <xf numFmtId="0" fontId="18" fillId="0" borderId="21" xfId="0" applyFont="1" applyBorder="1" applyAlignment="1">
      <alignment horizontal="center" wrapText="1"/>
    </xf>
    <xf numFmtId="0" fontId="16" fillId="0" borderId="23" xfId="0" applyFont="1" applyBorder="1"/>
    <xf numFmtId="0" fontId="16" fillId="0" borderId="24" xfId="0" applyFont="1" applyBorder="1"/>
    <xf numFmtId="0" fontId="16" fillId="0" borderId="29" xfId="0" applyFont="1" applyBorder="1" applyAlignment="1">
      <alignment wrapText="1"/>
    </xf>
    <xf numFmtId="3" fontId="0" fillId="0" borderId="28" xfId="0" applyNumberFormat="1" applyBorder="1" applyAlignment="1">
      <alignment horizontal="center"/>
    </xf>
    <xf numFmtId="0" fontId="20" fillId="0" borderId="0" xfId="0" applyFont="1" applyAlignment="1">
      <alignment vertical="center"/>
    </xf>
    <xf numFmtId="3" fontId="0" fillId="33" borderId="28" xfId="0" applyNumberFormat="1" applyFill="1" applyBorder="1" applyAlignment="1">
      <alignment horizontal="center"/>
    </xf>
    <xf numFmtId="0" fontId="0" fillId="33" borderId="27" xfId="0" applyFill="1" applyBorder="1" applyAlignment="1">
      <alignment horizontal="center" wrapText="1"/>
    </xf>
    <xf numFmtId="0" fontId="0" fillId="0" borderId="28" xfId="0" applyBorder="1" applyAlignment="1">
      <alignment horizontal="center" wrapText="1"/>
    </xf>
    <xf numFmtId="164" fontId="0" fillId="0" borderId="28" xfId="0" applyNumberFormat="1" applyBorder="1" applyAlignment="1">
      <alignment horizontal="center" wrapText="1"/>
    </xf>
    <xf numFmtId="164" fontId="0" fillId="33" borderId="27" xfId="0" applyNumberFormat="1" applyFill="1" applyBorder="1" applyAlignment="1">
      <alignment horizontal="center" wrapText="1"/>
    </xf>
    <xf numFmtId="0" fontId="0" fillId="0" borderId="0" xfId="0" applyAlignment="1">
      <alignment vertical="center"/>
    </xf>
    <xf numFmtId="0" fontId="16" fillId="0" borderId="10" xfId="0" applyFont="1" applyBorder="1" applyAlignment="1">
      <alignment horizontal="left" wrapText="1"/>
    </xf>
    <xf numFmtId="164" fontId="0" fillId="33" borderId="10" xfId="0" applyNumberFormat="1" applyFill="1" applyBorder="1" applyAlignment="1">
      <alignment horizontal="center"/>
    </xf>
    <xf numFmtId="164" fontId="0" fillId="0" borderId="10" xfId="0" applyNumberFormat="1" applyBorder="1" applyAlignment="1">
      <alignment horizontal="center"/>
    </xf>
    <xf numFmtId="0" fontId="0" fillId="33" borderId="10" xfId="0" applyFill="1" applyBorder="1"/>
    <xf numFmtId="44" fontId="0" fillId="33" borderId="10" xfId="43" applyFont="1" applyFill="1" applyBorder="1"/>
    <xf numFmtId="0" fontId="21" fillId="0" borderId="0" xfId="0" applyFont="1" applyAlignment="1">
      <alignment vertical="center"/>
    </xf>
    <xf numFmtId="164" fontId="0" fillId="33" borderId="27" xfId="43" applyNumberFormat="1" applyFont="1" applyFill="1" applyBorder="1" applyAlignment="1">
      <alignment horizontal="center" wrapText="1"/>
    </xf>
    <xf numFmtId="10" fontId="0" fillId="33" borderId="27" xfId="42" applyNumberFormat="1" applyFont="1" applyFill="1" applyBorder="1" applyAlignment="1">
      <alignment horizontal="center" wrapText="1"/>
    </xf>
    <xf numFmtId="10" fontId="0" fillId="0" borderId="28" xfId="42" applyNumberFormat="1" applyFont="1" applyFill="1" applyBorder="1" applyAlignment="1">
      <alignment horizontal="center" wrapText="1"/>
    </xf>
    <xf numFmtId="10" fontId="0" fillId="33" borderId="28" xfId="42" applyNumberFormat="1" applyFont="1" applyFill="1" applyBorder="1" applyAlignment="1">
      <alignment horizontal="center" wrapText="1"/>
    </xf>
    <xf numFmtId="0" fontId="22" fillId="0" borderId="0" xfId="0" applyFont="1" applyAlignment="1">
      <alignment vertical="center"/>
    </xf>
    <xf numFmtId="0" fontId="14" fillId="0" borderId="0" xfId="0" applyFont="1" applyAlignment="1">
      <alignment vertical="center"/>
    </xf>
    <xf numFmtId="0" fontId="14" fillId="0" borderId="0" xfId="0" applyFont="1"/>
    <xf numFmtId="0" fontId="0" fillId="33" borderId="10" xfId="0" applyFill="1" applyBorder="1" applyAlignment="1">
      <alignment wrapText="1"/>
    </xf>
    <xf numFmtId="0" fontId="0" fillId="0" borderId="10" xfId="0" applyBorder="1" applyAlignment="1">
      <alignment wrapText="1"/>
    </xf>
    <xf numFmtId="0" fontId="21" fillId="0" borderId="10" xfId="0" applyFont="1" applyBorder="1" applyAlignment="1">
      <alignment vertical="center"/>
    </xf>
    <xf numFmtId="10" fontId="0" fillId="0" borderId="28" xfId="42" applyNumberFormat="1" applyFont="1" applyBorder="1" applyAlignment="1">
      <alignment horizontal="center" wrapText="1"/>
    </xf>
    <xf numFmtId="0" fontId="24" fillId="0" borderId="0" xfId="0" applyFont="1"/>
    <xf numFmtId="0" fontId="16" fillId="0" borderId="0" xfId="0" applyFont="1" applyAlignment="1">
      <alignment horizontal="left" wrapText="1"/>
    </xf>
    <xf numFmtId="0" fontId="16" fillId="0" borderId="0" xfId="0" applyFont="1" applyAlignment="1">
      <alignment horizontal="center" wrapText="1"/>
    </xf>
    <xf numFmtId="0" fontId="0" fillId="0" borderId="10" xfId="0" applyBorder="1" applyAlignment="1">
      <alignment horizontal="center" wrapText="1"/>
    </xf>
    <xf numFmtId="0" fontId="16" fillId="0" borderId="11" xfId="0" applyFont="1" applyBorder="1" applyAlignment="1">
      <alignment horizontal="center" wrapText="1"/>
    </xf>
    <xf numFmtId="0" fontId="16" fillId="0" borderId="12" xfId="0" applyFont="1" applyBorder="1" applyAlignment="1">
      <alignment horizontal="center" wrapText="1"/>
    </xf>
    <xf numFmtId="0" fontId="16" fillId="0" borderId="13" xfId="0" applyFont="1" applyBorder="1" applyAlignment="1">
      <alignment horizontal="center" wrapText="1"/>
    </xf>
    <xf numFmtId="0" fontId="16" fillId="0" borderId="14" xfId="0" applyFont="1" applyBorder="1" applyAlignment="1">
      <alignment horizontal="center" wrapText="1"/>
    </xf>
    <xf numFmtId="0" fontId="16" fillId="0" borderId="15" xfId="0" applyFont="1" applyBorder="1" applyAlignment="1">
      <alignment horizontal="center" wrapText="1"/>
    </xf>
    <xf numFmtId="0" fontId="16" fillId="0" borderId="16" xfId="0" applyFont="1" applyBorder="1" applyAlignment="1">
      <alignment horizontal="center" wrapText="1"/>
    </xf>
    <xf numFmtId="0" fontId="16" fillId="0" borderId="17" xfId="0" applyFont="1" applyBorder="1" applyAlignment="1">
      <alignment horizontal="center" wrapText="1"/>
    </xf>
    <xf numFmtId="0" fontId="16" fillId="0" borderId="0" xfId="0" applyFont="1" applyAlignment="1">
      <alignment horizontal="left"/>
    </xf>
    <xf numFmtId="0" fontId="0" fillId="0" borderId="0" xfId="0" applyAlignment="1">
      <alignment horizontal="left"/>
    </xf>
    <xf numFmtId="0" fontId="16" fillId="0" borderId="23" xfId="0" applyFont="1" applyBorder="1" applyAlignment="1">
      <alignment horizontal="center"/>
    </xf>
    <xf numFmtId="0" fontId="16" fillId="0" borderId="24" xfId="0" applyFont="1" applyBorder="1" applyAlignment="1">
      <alignment horizontal="center"/>
    </xf>
    <xf numFmtId="0" fontId="16" fillId="0" borderId="25" xfId="0" applyFont="1" applyBorder="1" applyAlignment="1">
      <alignment horizontal="center"/>
    </xf>
    <xf numFmtId="0" fontId="16" fillId="0" borderId="10" xfId="0" applyFont="1" applyBorder="1" applyAlignment="1">
      <alignment horizontal="center" wrapText="1"/>
    </xf>
    <xf numFmtId="0" fontId="0" fillId="0" borderId="26" xfId="0" applyBorder="1" applyAlignment="1">
      <alignment horizontal="left"/>
    </xf>
    <xf numFmtId="0" fontId="19" fillId="0" borderId="0" xfId="0" applyFont="1" applyAlignment="1">
      <alignment horizontal="left" vertical="top" wrapText="1"/>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urrency" xfId="43" builtinId="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07"/>
  <sheetViews>
    <sheetView tabSelected="1" zoomScaleNormal="100" workbookViewId="0">
      <pane xSplit="2" ySplit="6" topLeftCell="C7" activePane="bottomRight" state="frozen"/>
      <selection pane="topRight" activeCell="C1" sqref="C1"/>
      <selection pane="bottomLeft" activeCell="A7" sqref="A7"/>
      <selection pane="bottomRight" activeCell="K7" sqref="K7"/>
    </sheetView>
  </sheetViews>
  <sheetFormatPr defaultRowHeight="15" x14ac:dyDescent="0.25"/>
  <cols>
    <col min="1" max="1" width="33.28515625" customWidth="1"/>
    <col min="2" max="2" width="10" customWidth="1"/>
    <col min="3" max="4" width="15" customWidth="1"/>
    <col min="5" max="5" width="14.7109375" customWidth="1"/>
    <col min="6" max="6" width="15" customWidth="1"/>
    <col min="7" max="8" width="14.7109375" customWidth="1"/>
    <col min="9" max="10" width="15.28515625" customWidth="1"/>
  </cols>
  <sheetData>
    <row r="1" spans="1:10" x14ac:dyDescent="0.25">
      <c r="A1" s="46" t="s">
        <v>196</v>
      </c>
      <c r="B1" s="46"/>
      <c r="C1" s="46"/>
      <c r="D1" s="46"/>
      <c r="E1" s="46"/>
      <c r="F1" s="46"/>
      <c r="G1" s="46"/>
      <c r="H1" s="46"/>
      <c r="I1" s="46"/>
      <c r="J1" s="46"/>
    </row>
    <row r="2" spans="1:10" x14ac:dyDescent="0.25">
      <c r="A2" s="47"/>
      <c r="B2" s="47"/>
      <c r="C2" s="47"/>
      <c r="D2" s="47"/>
      <c r="E2" s="47"/>
      <c r="F2" s="47"/>
      <c r="G2" s="47"/>
      <c r="H2" s="47"/>
      <c r="I2" s="47"/>
      <c r="J2" s="47"/>
    </row>
    <row r="3" spans="1:10" x14ac:dyDescent="0.25">
      <c r="A3" s="48"/>
      <c r="B3" s="48"/>
      <c r="C3" s="49" t="s">
        <v>191</v>
      </c>
      <c r="D3" s="49"/>
      <c r="E3" s="50"/>
      <c r="F3" s="52" t="s">
        <v>194</v>
      </c>
      <c r="G3" s="49"/>
      <c r="H3" s="53"/>
      <c r="I3" s="3"/>
      <c r="J3" s="3"/>
    </row>
    <row r="4" spans="1:10" x14ac:dyDescent="0.25">
      <c r="A4" s="48"/>
      <c r="B4" s="48"/>
      <c r="C4" s="47" t="s">
        <v>192</v>
      </c>
      <c r="D4" s="47"/>
      <c r="E4" s="51"/>
      <c r="F4" s="54" t="s">
        <v>195</v>
      </c>
      <c r="G4" s="47"/>
      <c r="H4" s="55"/>
      <c r="I4" s="4"/>
      <c r="J4" s="4"/>
    </row>
    <row r="5" spans="1:10" x14ac:dyDescent="0.25">
      <c r="A5" s="48"/>
      <c r="B5" s="48"/>
      <c r="C5" s="47" t="s">
        <v>193</v>
      </c>
      <c r="D5" s="47"/>
      <c r="E5" s="51"/>
      <c r="F5" s="54" t="s">
        <v>193</v>
      </c>
      <c r="G5" s="47"/>
      <c r="H5" s="55"/>
      <c r="I5" s="4"/>
      <c r="J5" s="4"/>
    </row>
    <row r="6" spans="1:10" ht="94.5" customHeight="1" x14ac:dyDescent="0.25">
      <c r="A6" s="1" t="s">
        <v>190</v>
      </c>
      <c r="B6" s="2" t="s">
        <v>244</v>
      </c>
      <c r="C6" s="28" t="s">
        <v>233</v>
      </c>
      <c r="D6" s="28" t="s">
        <v>245</v>
      </c>
      <c r="E6" s="2" t="s">
        <v>246</v>
      </c>
      <c r="F6" s="28" t="s">
        <v>247</v>
      </c>
      <c r="G6" s="28" t="s">
        <v>248</v>
      </c>
      <c r="H6" s="2" t="s">
        <v>249</v>
      </c>
      <c r="I6" s="5" t="s">
        <v>250</v>
      </c>
      <c r="J6" s="6" t="s">
        <v>251</v>
      </c>
    </row>
    <row r="7" spans="1:10" x14ac:dyDescent="0.25">
      <c r="A7" s="7" t="s">
        <v>0</v>
      </c>
      <c r="B7" s="41">
        <v>2063</v>
      </c>
      <c r="C7" s="8">
        <v>4181</v>
      </c>
      <c r="D7" s="8">
        <v>3545.9753821381591</v>
      </c>
      <c r="E7" s="8">
        <f>D7-C7</f>
        <v>-635.02461786184085</v>
      </c>
      <c r="F7" s="8">
        <v>531</v>
      </c>
      <c r="G7" s="8">
        <v>484.4116246228603</v>
      </c>
      <c r="H7" s="8">
        <f t="shared" ref="H7:H38" si="0">G7-F7</f>
        <v>-46.588375377139698</v>
      </c>
      <c r="I7" s="8">
        <f t="shared" ref="I7:I38" si="1">D7+G7</f>
        <v>4030.3870067610196</v>
      </c>
      <c r="J7" s="8">
        <f>I7*0.15</f>
        <v>604.55805101415297</v>
      </c>
    </row>
    <row r="8" spans="1:10" x14ac:dyDescent="0.25">
      <c r="A8" s="9" t="s">
        <v>2</v>
      </c>
      <c r="B8" s="42">
        <v>2113</v>
      </c>
      <c r="C8" s="10">
        <v>59754</v>
      </c>
      <c r="D8" s="10">
        <v>60794.753909640007</v>
      </c>
      <c r="E8" s="10">
        <f t="shared" ref="E8:E71" si="2">D8-C8</f>
        <v>1040.7539096400069</v>
      </c>
      <c r="F8" s="10">
        <v>1475</v>
      </c>
      <c r="G8" s="10">
        <v>353.91329711468325</v>
      </c>
      <c r="H8" s="10">
        <f t="shared" si="0"/>
        <v>-1121.0867028853168</v>
      </c>
      <c r="I8" s="10">
        <f t="shared" si="1"/>
        <v>61148.66720675469</v>
      </c>
      <c r="J8" s="10">
        <f>I8*0.15</f>
        <v>9172.3000810132035</v>
      </c>
    </row>
    <row r="9" spans="1:10" x14ac:dyDescent="0.25">
      <c r="A9" s="7" t="s">
        <v>3</v>
      </c>
      <c r="B9" s="41">
        <v>1899</v>
      </c>
      <c r="C9" s="8">
        <v>121467</v>
      </c>
      <c r="D9" s="8">
        <v>122587.00949402782</v>
      </c>
      <c r="E9" s="8">
        <f t="shared" si="2"/>
        <v>1120.0094940278213</v>
      </c>
      <c r="F9" s="8">
        <v>2441</v>
      </c>
      <c r="G9" s="8">
        <v>2627.0627734119207</v>
      </c>
      <c r="H9" s="8">
        <f t="shared" si="0"/>
        <v>186.06277341192072</v>
      </c>
      <c r="I9" s="8">
        <f t="shared" si="1"/>
        <v>125214.07226743974</v>
      </c>
      <c r="J9" s="8">
        <f t="shared" ref="J9:J71" si="3">I9*0.15</f>
        <v>18782.110840115962</v>
      </c>
    </row>
    <row r="10" spans="1:10" x14ac:dyDescent="0.25">
      <c r="A10" s="9" t="s">
        <v>4</v>
      </c>
      <c r="B10" s="42">
        <v>2252</v>
      </c>
      <c r="C10" s="10">
        <v>189962</v>
      </c>
      <c r="D10" s="10">
        <v>240408.00091251923</v>
      </c>
      <c r="E10" s="10">
        <f t="shared" si="2"/>
        <v>50446.00091251923</v>
      </c>
      <c r="F10" s="10">
        <v>11005</v>
      </c>
      <c r="G10" s="10">
        <v>11469.59734810095</v>
      </c>
      <c r="H10" s="10">
        <f t="shared" si="0"/>
        <v>464.5973481009496</v>
      </c>
      <c r="I10" s="10">
        <f t="shared" si="1"/>
        <v>251877.59826062017</v>
      </c>
      <c r="J10" s="10">
        <f t="shared" si="3"/>
        <v>37781.639739093021</v>
      </c>
    </row>
    <row r="11" spans="1:10" x14ac:dyDescent="0.25">
      <c r="A11" s="7" t="s">
        <v>5</v>
      </c>
      <c r="B11" s="41">
        <v>2111</v>
      </c>
      <c r="C11" s="8">
        <v>25396</v>
      </c>
      <c r="D11" s="8">
        <v>24107.898425759471</v>
      </c>
      <c r="E11" s="8">
        <f t="shared" si="2"/>
        <v>-1288.1015742405289</v>
      </c>
      <c r="F11" s="8">
        <v>1161</v>
      </c>
      <c r="G11" s="8">
        <v>814.00235583533811</v>
      </c>
      <c r="H11" s="8">
        <f t="shared" si="0"/>
        <v>-346.99764416466189</v>
      </c>
      <c r="I11" s="8">
        <f t="shared" si="1"/>
        <v>24921.90078159481</v>
      </c>
      <c r="J11" s="8">
        <f t="shared" si="3"/>
        <v>3738.2851172392211</v>
      </c>
    </row>
    <row r="12" spans="1:10" x14ac:dyDescent="0.25">
      <c r="A12" s="9" t="s">
        <v>6</v>
      </c>
      <c r="B12" s="42">
        <v>2005</v>
      </c>
      <c r="C12" s="10">
        <v>36319</v>
      </c>
      <c r="D12" s="10">
        <v>43900.405233934071</v>
      </c>
      <c r="E12" s="10">
        <f t="shared" si="2"/>
        <v>7581.4052339340706</v>
      </c>
      <c r="F12" s="10">
        <v>1262</v>
      </c>
      <c r="G12" s="10">
        <v>917.70081623603562</v>
      </c>
      <c r="H12" s="10">
        <f t="shared" si="0"/>
        <v>-344.29918376396438</v>
      </c>
      <c r="I12" s="10">
        <f t="shared" si="1"/>
        <v>44818.106050170107</v>
      </c>
      <c r="J12" s="10">
        <f t="shared" si="3"/>
        <v>6722.7159075255158</v>
      </c>
    </row>
    <row r="13" spans="1:10" x14ac:dyDescent="0.25">
      <c r="A13" s="7" t="s">
        <v>7</v>
      </c>
      <c r="B13" s="41">
        <v>2115</v>
      </c>
      <c r="C13" s="8">
        <v>4232</v>
      </c>
      <c r="D13" s="8">
        <v>1555</v>
      </c>
      <c r="E13" s="8">
        <f t="shared" si="2"/>
        <v>-2677</v>
      </c>
      <c r="F13" s="8">
        <v>83</v>
      </c>
      <c r="G13" s="8">
        <v>0</v>
      </c>
      <c r="H13" s="8">
        <f t="shared" si="0"/>
        <v>-83</v>
      </c>
      <c r="I13" s="8">
        <f t="shared" si="1"/>
        <v>1555</v>
      </c>
      <c r="J13" s="8">
        <f t="shared" si="3"/>
        <v>233.25</v>
      </c>
    </row>
    <row r="14" spans="1:10" x14ac:dyDescent="0.25">
      <c r="A14" s="9" t="s">
        <v>8</v>
      </c>
      <c r="B14" s="42">
        <v>2041</v>
      </c>
      <c r="C14" s="10">
        <v>646126</v>
      </c>
      <c r="D14" s="10">
        <v>628764.56990297337</v>
      </c>
      <c r="E14" s="10">
        <f t="shared" si="2"/>
        <v>-17361.430097026634</v>
      </c>
      <c r="F14" s="10">
        <v>27283</v>
      </c>
      <c r="G14" s="10">
        <v>16148.212309622462</v>
      </c>
      <c r="H14" s="10">
        <f t="shared" si="0"/>
        <v>-11134.787690377538</v>
      </c>
      <c r="I14" s="10">
        <f t="shared" si="1"/>
        <v>644912.7822125958</v>
      </c>
      <c r="J14" s="10">
        <f t="shared" si="3"/>
        <v>96736.917331889374</v>
      </c>
    </row>
    <row r="15" spans="1:10" x14ac:dyDescent="0.25">
      <c r="A15" s="7" t="s">
        <v>9</v>
      </c>
      <c r="B15" s="41">
        <v>2051</v>
      </c>
      <c r="C15" s="8">
        <v>2032</v>
      </c>
      <c r="D15" s="8">
        <v>0</v>
      </c>
      <c r="E15" s="8">
        <f t="shared" si="2"/>
        <v>-2032</v>
      </c>
      <c r="F15" s="8">
        <v>34</v>
      </c>
      <c r="G15" s="8">
        <v>0</v>
      </c>
      <c r="H15" s="8">
        <f t="shared" si="0"/>
        <v>-34</v>
      </c>
      <c r="I15" s="8">
        <f t="shared" si="1"/>
        <v>0</v>
      </c>
      <c r="J15" s="8">
        <f t="shared" si="3"/>
        <v>0</v>
      </c>
    </row>
    <row r="16" spans="1:10" x14ac:dyDescent="0.25">
      <c r="A16" s="9" t="s">
        <v>10</v>
      </c>
      <c r="B16" s="42">
        <v>1933</v>
      </c>
      <c r="C16" s="10">
        <v>413958</v>
      </c>
      <c r="D16" s="10">
        <v>467949.77509034879</v>
      </c>
      <c r="E16" s="10">
        <f t="shared" si="2"/>
        <v>53991.77509034879</v>
      </c>
      <c r="F16" s="10">
        <v>15312</v>
      </c>
      <c r="G16" s="10">
        <v>9482.9144615560836</v>
      </c>
      <c r="H16" s="10">
        <f t="shared" si="0"/>
        <v>-5829.0855384439164</v>
      </c>
      <c r="I16" s="10">
        <f t="shared" si="1"/>
        <v>477432.68955190486</v>
      </c>
      <c r="J16" s="10">
        <f t="shared" si="3"/>
        <v>71614.903432785723</v>
      </c>
    </row>
    <row r="17" spans="1:10" x14ac:dyDescent="0.25">
      <c r="A17" s="7" t="s">
        <v>11</v>
      </c>
      <c r="B17" s="41">
        <v>2208</v>
      </c>
      <c r="C17" s="8">
        <v>124673</v>
      </c>
      <c r="D17" s="8">
        <v>135314.18553473501</v>
      </c>
      <c r="E17" s="8">
        <f t="shared" si="2"/>
        <v>10641.185534735007</v>
      </c>
      <c r="F17" s="8">
        <v>7011</v>
      </c>
      <c r="G17" s="8">
        <v>5172.1236867047946</v>
      </c>
      <c r="H17" s="8">
        <f t="shared" si="0"/>
        <v>-1838.8763132952054</v>
      </c>
      <c r="I17" s="8">
        <f t="shared" si="1"/>
        <v>140486.30922143979</v>
      </c>
      <c r="J17" s="8">
        <f t="shared" si="3"/>
        <v>21072.946383215967</v>
      </c>
    </row>
    <row r="18" spans="1:10" x14ac:dyDescent="0.25">
      <c r="A18" s="9" t="s">
        <v>12</v>
      </c>
      <c r="B18" s="42">
        <v>1894</v>
      </c>
      <c r="C18" s="10">
        <v>877073</v>
      </c>
      <c r="D18" s="10">
        <v>840678.63861763105</v>
      </c>
      <c r="E18" s="10">
        <f t="shared" si="2"/>
        <v>-36394.361382368952</v>
      </c>
      <c r="F18" s="10">
        <v>30355</v>
      </c>
      <c r="G18" s="10">
        <v>15728.975246503429</v>
      </c>
      <c r="H18" s="10">
        <f t="shared" si="0"/>
        <v>-14626.024753496571</v>
      </c>
      <c r="I18" s="10">
        <f t="shared" si="1"/>
        <v>856407.61386413453</v>
      </c>
      <c r="J18" s="10">
        <f t="shared" si="3"/>
        <v>128461.14207962017</v>
      </c>
    </row>
    <row r="19" spans="1:10" x14ac:dyDescent="0.25">
      <c r="A19" s="7" t="s">
        <v>13</v>
      </c>
      <c r="B19" s="41">
        <v>1969</v>
      </c>
      <c r="C19" s="8">
        <v>173129</v>
      </c>
      <c r="D19" s="8">
        <v>185851.33910690795</v>
      </c>
      <c r="E19" s="8">
        <f t="shared" si="2"/>
        <v>12722.339106907952</v>
      </c>
      <c r="F19" s="8">
        <v>8079</v>
      </c>
      <c r="G19" s="8">
        <v>5697.5362413871781</v>
      </c>
      <c r="H19" s="8">
        <f t="shared" si="0"/>
        <v>-2381.4637586128219</v>
      </c>
      <c r="I19" s="8">
        <f t="shared" si="1"/>
        <v>191548.87534829514</v>
      </c>
      <c r="J19" s="8">
        <f t="shared" si="3"/>
        <v>28732.331302244271</v>
      </c>
    </row>
    <row r="20" spans="1:10" x14ac:dyDescent="0.25">
      <c r="A20" s="9" t="s">
        <v>14</v>
      </c>
      <c r="B20" s="42">
        <v>2240</v>
      </c>
      <c r="C20" s="10">
        <v>231127</v>
      </c>
      <c r="D20" s="10">
        <v>272160.89371865836</v>
      </c>
      <c r="E20" s="10">
        <f t="shared" si="2"/>
        <v>41033.893718658364</v>
      </c>
      <c r="F20" s="10">
        <v>6004</v>
      </c>
      <c r="G20" s="10">
        <v>2656.1920224994237</v>
      </c>
      <c r="H20" s="10">
        <f t="shared" si="0"/>
        <v>-3347.8079775005763</v>
      </c>
      <c r="I20" s="10">
        <f t="shared" si="1"/>
        <v>274817.08574115776</v>
      </c>
      <c r="J20" s="10">
        <f t="shared" si="3"/>
        <v>41222.562861173661</v>
      </c>
    </row>
    <row r="21" spans="1:10" x14ac:dyDescent="0.25">
      <c r="A21" s="7" t="s">
        <v>15</v>
      </c>
      <c r="B21" s="41">
        <v>2243</v>
      </c>
      <c r="C21" s="8">
        <v>8775954</v>
      </c>
      <c r="D21" s="8">
        <v>8176701.454802921</v>
      </c>
      <c r="E21" s="8">
        <f t="shared" si="2"/>
        <v>-599252.54519707896</v>
      </c>
      <c r="F21" s="8">
        <v>289538</v>
      </c>
      <c r="G21" s="8">
        <v>156185.09905273607</v>
      </c>
      <c r="H21" s="8">
        <f t="shared" si="0"/>
        <v>-133352.90094726393</v>
      </c>
      <c r="I21" s="8">
        <f t="shared" si="1"/>
        <v>8332886.5538556576</v>
      </c>
      <c r="J21" s="8">
        <f t="shared" si="3"/>
        <v>1249932.9830783487</v>
      </c>
    </row>
    <row r="22" spans="1:10" x14ac:dyDescent="0.25">
      <c r="A22" s="9" t="s">
        <v>234</v>
      </c>
      <c r="B22" s="42">
        <v>1976</v>
      </c>
      <c r="C22" s="10">
        <v>3885303</v>
      </c>
      <c r="D22" s="10">
        <v>3327139.9468219266</v>
      </c>
      <c r="E22" s="10">
        <f t="shared" si="2"/>
        <v>-558163.05317807337</v>
      </c>
      <c r="F22" s="10">
        <v>138798</v>
      </c>
      <c r="G22" s="10">
        <v>76113.216564480375</v>
      </c>
      <c r="H22" s="10">
        <f t="shared" si="0"/>
        <v>-62684.783435519625</v>
      </c>
      <c r="I22" s="10">
        <f t="shared" si="1"/>
        <v>3403253.1633864068</v>
      </c>
      <c r="J22" s="10">
        <f t="shared" si="3"/>
        <v>510487.97450796101</v>
      </c>
    </row>
    <row r="23" spans="1:10" x14ac:dyDescent="0.25">
      <c r="A23" s="7" t="s">
        <v>16</v>
      </c>
      <c r="B23" s="41">
        <v>2088</v>
      </c>
      <c r="C23" s="8">
        <v>1306532</v>
      </c>
      <c r="D23" s="8">
        <v>1689872.9569499358</v>
      </c>
      <c r="E23" s="8">
        <f t="shared" si="2"/>
        <v>383340.95694993576</v>
      </c>
      <c r="F23" s="8">
        <v>48733</v>
      </c>
      <c r="G23" s="8">
        <v>34008.24214042785</v>
      </c>
      <c r="H23" s="8">
        <f t="shared" si="0"/>
        <v>-14724.75785957215</v>
      </c>
      <c r="I23" s="8">
        <f t="shared" si="1"/>
        <v>1723881.1990903637</v>
      </c>
      <c r="J23" s="8">
        <f t="shared" si="3"/>
        <v>258582.17986355454</v>
      </c>
    </row>
    <row r="24" spans="1:10" x14ac:dyDescent="0.25">
      <c r="A24" s="9" t="s">
        <v>17</v>
      </c>
      <c r="B24" s="42">
        <v>2095</v>
      </c>
      <c r="C24" s="10">
        <v>58161</v>
      </c>
      <c r="D24" s="10">
        <v>77478.403223732617</v>
      </c>
      <c r="E24" s="10">
        <f t="shared" si="2"/>
        <v>19317.403223732617</v>
      </c>
      <c r="F24" s="10">
        <v>1330</v>
      </c>
      <c r="G24" s="10">
        <v>648.41534486095554</v>
      </c>
      <c r="H24" s="10">
        <f t="shared" si="0"/>
        <v>-681.58465513904446</v>
      </c>
      <c r="I24" s="10">
        <f t="shared" si="1"/>
        <v>78126.818568593575</v>
      </c>
      <c r="J24" s="10">
        <f t="shared" si="3"/>
        <v>11719.022785289037</v>
      </c>
    </row>
    <row r="25" spans="1:10" x14ac:dyDescent="0.25">
      <c r="A25" s="7" t="s">
        <v>18</v>
      </c>
      <c r="B25" s="41">
        <v>2052</v>
      </c>
      <c r="C25" s="8">
        <v>4460</v>
      </c>
      <c r="D25" s="8">
        <v>2781.2953821381593</v>
      </c>
      <c r="E25" s="8">
        <f t="shared" si="2"/>
        <v>-1678.7046178618407</v>
      </c>
      <c r="F25" s="8">
        <v>99</v>
      </c>
      <c r="G25" s="8">
        <v>0</v>
      </c>
      <c r="H25" s="8">
        <f t="shared" si="0"/>
        <v>-99</v>
      </c>
      <c r="I25" s="8">
        <f t="shared" si="1"/>
        <v>2781.2953821381593</v>
      </c>
      <c r="J25" s="8">
        <f t="shared" si="3"/>
        <v>417.19430732072391</v>
      </c>
    </row>
    <row r="26" spans="1:10" x14ac:dyDescent="0.25">
      <c r="A26" s="9" t="s">
        <v>19</v>
      </c>
      <c r="B26" s="42">
        <v>1974</v>
      </c>
      <c r="C26" s="10">
        <v>385718</v>
      </c>
      <c r="D26" s="10">
        <v>390842.19208129868</v>
      </c>
      <c r="E26" s="10">
        <f t="shared" si="2"/>
        <v>5124.1920812986791</v>
      </c>
      <c r="F26" s="10">
        <v>21020</v>
      </c>
      <c r="G26" s="10">
        <v>15072.960365551047</v>
      </c>
      <c r="H26" s="10">
        <f t="shared" si="0"/>
        <v>-5947.0396344489527</v>
      </c>
      <c r="I26" s="10">
        <f t="shared" si="1"/>
        <v>405915.15244684974</v>
      </c>
      <c r="J26" s="10">
        <f t="shared" si="3"/>
        <v>60887.272867027459</v>
      </c>
    </row>
    <row r="27" spans="1:10" x14ac:dyDescent="0.25">
      <c r="A27" s="7" t="s">
        <v>20</v>
      </c>
      <c r="B27" s="41">
        <v>1896</v>
      </c>
      <c r="C27" s="8">
        <v>14912</v>
      </c>
      <c r="D27" s="8">
        <v>14607.790764276318</v>
      </c>
      <c r="E27" s="8">
        <f t="shared" si="2"/>
        <v>-304.20923572368156</v>
      </c>
      <c r="F27" s="8">
        <v>429</v>
      </c>
      <c r="G27" s="8">
        <v>270.29755963687239</v>
      </c>
      <c r="H27" s="8">
        <f t="shared" si="0"/>
        <v>-158.70244036312761</v>
      </c>
      <c r="I27" s="8">
        <f t="shared" si="1"/>
        <v>14878.088323913191</v>
      </c>
      <c r="J27" s="8">
        <f t="shared" si="3"/>
        <v>2231.7132485869784</v>
      </c>
    </row>
    <row r="28" spans="1:10" x14ac:dyDescent="0.25">
      <c r="A28" s="9" t="s">
        <v>21</v>
      </c>
      <c r="B28" s="42">
        <v>2046</v>
      </c>
      <c r="C28" s="10">
        <v>46842</v>
      </c>
      <c r="D28" s="10">
        <v>74891.195278839965</v>
      </c>
      <c r="E28" s="10">
        <f t="shared" si="2"/>
        <v>28049.195278839965</v>
      </c>
      <c r="F28" s="10">
        <v>1390</v>
      </c>
      <c r="G28" s="10">
        <v>525.4125546823841</v>
      </c>
      <c r="H28" s="10">
        <f t="shared" si="0"/>
        <v>-864.5874453176159</v>
      </c>
      <c r="I28" s="10">
        <f t="shared" si="1"/>
        <v>75416.607833522343</v>
      </c>
      <c r="J28" s="10">
        <f t="shared" si="3"/>
        <v>11312.491175028352</v>
      </c>
    </row>
    <row r="29" spans="1:10" x14ac:dyDescent="0.25">
      <c r="A29" s="7" t="s">
        <v>22</v>
      </c>
      <c r="B29" s="41">
        <v>1995</v>
      </c>
      <c r="C29" s="8">
        <v>57489</v>
      </c>
      <c r="D29" s="8">
        <v>62421.181141018402</v>
      </c>
      <c r="E29" s="8">
        <f t="shared" si="2"/>
        <v>4932.1811410184018</v>
      </c>
      <c r="F29" s="8">
        <v>1083</v>
      </c>
      <c r="G29" s="8">
        <v>353.91329711468325</v>
      </c>
      <c r="H29" s="8">
        <f t="shared" si="0"/>
        <v>-729.08670288531675</v>
      </c>
      <c r="I29" s="8">
        <f t="shared" si="1"/>
        <v>62775.094438133085</v>
      </c>
      <c r="J29" s="8">
        <f t="shared" si="3"/>
        <v>9416.264165719962</v>
      </c>
    </row>
    <row r="30" spans="1:10" x14ac:dyDescent="0.25">
      <c r="A30" s="9" t="s">
        <v>23</v>
      </c>
      <c r="B30" s="42">
        <v>1929</v>
      </c>
      <c r="C30" s="10">
        <v>1049213</v>
      </c>
      <c r="D30" s="10">
        <v>1139416.5896765548</v>
      </c>
      <c r="E30" s="10">
        <f t="shared" si="2"/>
        <v>90203.58967655478</v>
      </c>
      <c r="F30" s="10">
        <v>33690</v>
      </c>
      <c r="G30" s="10">
        <v>21186.503089343991</v>
      </c>
      <c r="H30" s="10">
        <f t="shared" si="0"/>
        <v>-12503.496910656009</v>
      </c>
      <c r="I30" s="10">
        <f t="shared" si="1"/>
        <v>1160603.0927658987</v>
      </c>
      <c r="J30" s="10">
        <f t="shared" si="3"/>
        <v>174090.46391488481</v>
      </c>
    </row>
    <row r="31" spans="1:10" x14ac:dyDescent="0.25">
      <c r="A31" s="7" t="s">
        <v>24</v>
      </c>
      <c r="B31" s="41">
        <v>2139</v>
      </c>
      <c r="C31" s="8">
        <v>631566</v>
      </c>
      <c r="D31" s="8">
        <v>696459.96775472863</v>
      </c>
      <c r="E31" s="8">
        <f t="shared" si="2"/>
        <v>64893.967754728626</v>
      </c>
      <c r="F31" s="8">
        <v>23319</v>
      </c>
      <c r="G31" s="8">
        <v>15620.803904610792</v>
      </c>
      <c r="H31" s="8">
        <f t="shared" si="0"/>
        <v>-7698.1960953892085</v>
      </c>
      <c r="I31" s="8">
        <f t="shared" si="1"/>
        <v>712080.77165933943</v>
      </c>
      <c r="J31" s="8">
        <f t="shared" si="3"/>
        <v>106812.11574890091</v>
      </c>
    </row>
    <row r="32" spans="1:10" x14ac:dyDescent="0.25">
      <c r="A32" s="9" t="s">
        <v>25</v>
      </c>
      <c r="B32" s="42">
        <v>2185</v>
      </c>
      <c r="C32" s="10">
        <v>1439015</v>
      </c>
      <c r="D32" s="10">
        <v>1505540.8165023888</v>
      </c>
      <c r="E32" s="10">
        <f t="shared" si="2"/>
        <v>66525.8165023888</v>
      </c>
      <c r="F32" s="10">
        <v>59415</v>
      </c>
      <c r="G32" s="10">
        <v>44716.695992803128</v>
      </c>
      <c r="H32" s="10">
        <f t="shared" si="0"/>
        <v>-14698.304007196872</v>
      </c>
      <c r="I32" s="10">
        <f t="shared" si="1"/>
        <v>1550257.512495192</v>
      </c>
      <c r="J32" s="10">
        <f t="shared" si="3"/>
        <v>232538.62687427879</v>
      </c>
    </row>
    <row r="33" spans="1:10" x14ac:dyDescent="0.25">
      <c r="A33" s="7" t="s">
        <v>26</v>
      </c>
      <c r="B33" s="41">
        <v>1972</v>
      </c>
      <c r="C33" s="8">
        <v>141513</v>
      </c>
      <c r="D33" s="8">
        <v>126146.24993559215</v>
      </c>
      <c r="E33" s="8">
        <f t="shared" si="2"/>
        <v>-15366.750064407854</v>
      </c>
      <c r="F33" s="8">
        <v>5753</v>
      </c>
      <c r="G33" s="8">
        <v>4203.3004374590728</v>
      </c>
      <c r="H33" s="8">
        <f t="shared" si="0"/>
        <v>-1549.6995625409272</v>
      </c>
      <c r="I33" s="8">
        <f t="shared" si="1"/>
        <v>130349.55037305121</v>
      </c>
      <c r="J33" s="8">
        <f t="shared" si="3"/>
        <v>19552.432555957683</v>
      </c>
    </row>
    <row r="34" spans="1:10" x14ac:dyDescent="0.25">
      <c r="A34" s="9" t="s">
        <v>27</v>
      </c>
      <c r="B34" s="42">
        <v>2105</v>
      </c>
      <c r="C34" s="10">
        <v>145553</v>
      </c>
      <c r="D34" s="10">
        <v>163905.69188599754</v>
      </c>
      <c r="E34" s="10">
        <f t="shared" si="2"/>
        <v>18352.691885997541</v>
      </c>
      <c r="F34" s="10">
        <v>6942</v>
      </c>
      <c r="G34" s="10">
        <v>4715.8904083539965</v>
      </c>
      <c r="H34" s="10">
        <f t="shared" si="0"/>
        <v>-2226.1095916460035</v>
      </c>
      <c r="I34" s="10">
        <f t="shared" si="1"/>
        <v>168621.58229435154</v>
      </c>
      <c r="J34" s="10">
        <f t="shared" si="3"/>
        <v>25293.237344152731</v>
      </c>
    </row>
    <row r="35" spans="1:10" x14ac:dyDescent="0.25">
      <c r="A35" s="7" t="s">
        <v>28</v>
      </c>
      <c r="B35" s="41">
        <v>2042</v>
      </c>
      <c r="C35" s="8">
        <v>991595</v>
      </c>
      <c r="D35" s="8">
        <v>1125823.2412096779</v>
      </c>
      <c r="E35" s="8">
        <f t="shared" si="2"/>
        <v>134228.24120967789</v>
      </c>
      <c r="F35" s="8">
        <v>50071</v>
      </c>
      <c r="G35" s="8">
        <v>40011.347457283206</v>
      </c>
      <c r="H35" s="8">
        <f t="shared" si="0"/>
        <v>-10059.652542716794</v>
      </c>
      <c r="I35" s="8">
        <f t="shared" si="1"/>
        <v>1165834.5886669611</v>
      </c>
      <c r="J35" s="8">
        <f t="shared" si="3"/>
        <v>174875.18830004416</v>
      </c>
    </row>
    <row r="36" spans="1:10" x14ac:dyDescent="0.25">
      <c r="A36" s="9" t="s">
        <v>29</v>
      </c>
      <c r="B36" s="42">
        <v>2191</v>
      </c>
      <c r="C36" s="10">
        <v>679881</v>
      </c>
      <c r="D36" s="10">
        <v>722925.37672584585</v>
      </c>
      <c r="E36" s="10">
        <f t="shared" si="2"/>
        <v>43044.376725845854</v>
      </c>
      <c r="F36" s="10">
        <v>27808</v>
      </c>
      <c r="G36" s="10">
        <v>19579.609593325382</v>
      </c>
      <c r="H36" s="10">
        <f t="shared" si="0"/>
        <v>-8228.3904066746181</v>
      </c>
      <c r="I36" s="10">
        <f t="shared" si="1"/>
        <v>742504.98631917126</v>
      </c>
      <c r="J36" s="10">
        <f t="shared" si="3"/>
        <v>111375.74794787569</v>
      </c>
    </row>
    <row r="37" spans="1:10" x14ac:dyDescent="0.25">
      <c r="A37" s="7" t="s">
        <v>30</v>
      </c>
      <c r="B37" s="41">
        <v>1945</v>
      </c>
      <c r="C37" s="8">
        <v>170698</v>
      </c>
      <c r="D37" s="8">
        <v>234720.36436321429</v>
      </c>
      <c r="E37" s="8">
        <f t="shared" si="2"/>
        <v>64022.364363214292</v>
      </c>
      <c r="F37" s="8">
        <v>10749</v>
      </c>
      <c r="G37" s="8">
        <v>8775.6092454538593</v>
      </c>
      <c r="H37" s="8">
        <f t="shared" si="0"/>
        <v>-1973.3907545461407</v>
      </c>
      <c r="I37" s="8">
        <f t="shared" si="1"/>
        <v>243495.97360866814</v>
      </c>
      <c r="J37" s="8">
        <f t="shared" si="3"/>
        <v>36524.396041300221</v>
      </c>
    </row>
    <row r="38" spans="1:10" x14ac:dyDescent="0.25">
      <c r="A38" s="9" t="s">
        <v>31</v>
      </c>
      <c r="B38" s="42">
        <v>1927</v>
      </c>
      <c r="C38" s="10">
        <v>144050</v>
      </c>
      <c r="D38" s="10">
        <v>188403.79414391326</v>
      </c>
      <c r="E38" s="10">
        <f t="shared" si="2"/>
        <v>44353.794143913256</v>
      </c>
      <c r="F38" s="10">
        <v>7469</v>
      </c>
      <c r="G38" s="10">
        <v>5779.5381015062248</v>
      </c>
      <c r="H38" s="10">
        <f t="shared" si="0"/>
        <v>-1689.4618984937752</v>
      </c>
      <c r="I38" s="10">
        <f t="shared" si="1"/>
        <v>194183.33224541947</v>
      </c>
      <c r="J38" s="10">
        <f t="shared" si="3"/>
        <v>29127.49983681292</v>
      </c>
    </row>
    <row r="39" spans="1:10" x14ac:dyDescent="0.25">
      <c r="A39" s="7" t="s">
        <v>32</v>
      </c>
      <c r="B39" s="41">
        <v>2006</v>
      </c>
      <c r="C39" s="8">
        <v>34041</v>
      </c>
      <c r="D39" s="8">
        <v>29053.021153227979</v>
      </c>
      <c r="E39" s="8">
        <f t="shared" si="2"/>
        <v>-4987.9788467720209</v>
      </c>
      <c r="F39" s="8">
        <v>1331</v>
      </c>
      <c r="G39" s="8">
        <v>1067.4567576910752</v>
      </c>
      <c r="H39" s="8">
        <f t="shared" ref="H39:H70" si="4">G39-F39</f>
        <v>-263.54324230892485</v>
      </c>
      <c r="I39" s="8">
        <f t="shared" ref="I39:I70" si="5">D39+G39</f>
        <v>30120.477910919053</v>
      </c>
      <c r="J39" s="8">
        <f t="shared" si="3"/>
        <v>4518.071686637858</v>
      </c>
    </row>
    <row r="40" spans="1:10" x14ac:dyDescent="0.25">
      <c r="A40" s="9" t="s">
        <v>33</v>
      </c>
      <c r="B40" s="42">
        <v>1965</v>
      </c>
      <c r="C40" s="10">
        <v>922364</v>
      </c>
      <c r="D40" s="10">
        <v>1017023.9054842737</v>
      </c>
      <c r="E40" s="10">
        <f t="shared" si="2"/>
        <v>94659.90548427368</v>
      </c>
      <c r="F40" s="10">
        <v>41478</v>
      </c>
      <c r="G40" s="10">
        <v>30233.412247743192</v>
      </c>
      <c r="H40" s="10">
        <f t="shared" si="4"/>
        <v>-11244.587752256808</v>
      </c>
      <c r="I40" s="10">
        <f t="shared" si="5"/>
        <v>1047257.3177320169</v>
      </c>
      <c r="J40" s="10">
        <f t="shared" si="3"/>
        <v>157088.59765980253</v>
      </c>
    </row>
    <row r="41" spans="1:10" x14ac:dyDescent="0.25">
      <c r="A41" s="7" t="s">
        <v>34</v>
      </c>
      <c r="B41" s="41">
        <v>1964</v>
      </c>
      <c r="C41" s="8">
        <v>299847</v>
      </c>
      <c r="D41" s="8">
        <v>306160.60828664934</v>
      </c>
      <c r="E41" s="8">
        <f t="shared" si="2"/>
        <v>6313.608286649338</v>
      </c>
      <c r="F41" s="8">
        <v>13864</v>
      </c>
      <c r="G41" s="8">
        <v>10004.093971490451</v>
      </c>
      <c r="H41" s="8">
        <f t="shared" si="4"/>
        <v>-3859.9060285095493</v>
      </c>
      <c r="I41" s="8">
        <f t="shared" si="5"/>
        <v>316164.70225813979</v>
      </c>
      <c r="J41" s="8">
        <f t="shared" si="3"/>
        <v>47424.705338720967</v>
      </c>
    </row>
    <row r="42" spans="1:10" x14ac:dyDescent="0.25">
      <c r="A42" s="9" t="s">
        <v>35</v>
      </c>
      <c r="B42" s="42">
        <v>2186</v>
      </c>
      <c r="C42" s="10">
        <v>198127</v>
      </c>
      <c r="D42" s="10">
        <v>243108.92358612205</v>
      </c>
      <c r="E42" s="10">
        <f t="shared" si="2"/>
        <v>44981.923586122051</v>
      </c>
      <c r="F42" s="10">
        <v>7557</v>
      </c>
      <c r="G42" s="10">
        <v>4180.9797402507866</v>
      </c>
      <c r="H42" s="10">
        <f t="shared" si="4"/>
        <v>-3376.0202597492134</v>
      </c>
      <c r="I42" s="10">
        <f t="shared" si="5"/>
        <v>247289.90332637285</v>
      </c>
      <c r="J42" s="10">
        <f t="shared" si="3"/>
        <v>37093.485498955924</v>
      </c>
    </row>
    <row r="43" spans="1:10" x14ac:dyDescent="0.25">
      <c r="A43" s="7" t="s">
        <v>36</v>
      </c>
      <c r="B43" s="41">
        <v>1901</v>
      </c>
      <c r="C43" s="8">
        <v>1674108</v>
      </c>
      <c r="D43" s="8">
        <v>1548553.8715333692</v>
      </c>
      <c r="E43" s="8">
        <f t="shared" si="2"/>
        <v>-125554.12846663082</v>
      </c>
      <c r="F43" s="8">
        <v>66052</v>
      </c>
      <c r="G43" s="8">
        <v>43037.774805065215</v>
      </c>
      <c r="H43" s="8">
        <f t="shared" si="4"/>
        <v>-23014.225194934785</v>
      </c>
      <c r="I43" s="8">
        <f t="shared" si="5"/>
        <v>1591591.6463384344</v>
      </c>
      <c r="J43" s="8">
        <f t="shared" si="3"/>
        <v>238738.74695076514</v>
      </c>
    </row>
    <row r="44" spans="1:10" x14ac:dyDescent="0.25">
      <c r="A44" s="9" t="s">
        <v>37</v>
      </c>
      <c r="B44" s="42">
        <v>2216</v>
      </c>
      <c r="C44" s="10">
        <v>66569</v>
      </c>
      <c r="D44" s="10">
        <v>65185.533898900016</v>
      </c>
      <c r="E44" s="10">
        <f t="shared" si="2"/>
        <v>-1383.4661010999844</v>
      </c>
      <c r="F44" s="10">
        <v>2632</v>
      </c>
      <c r="G44" s="10">
        <v>1535.2367339876289</v>
      </c>
      <c r="H44" s="10">
        <f t="shared" si="4"/>
        <v>-1096.7632660123711</v>
      </c>
      <c r="I44" s="10">
        <f t="shared" si="5"/>
        <v>66720.770632887637</v>
      </c>
      <c r="J44" s="10">
        <f t="shared" si="3"/>
        <v>10008.115594933146</v>
      </c>
    </row>
    <row r="45" spans="1:10" x14ac:dyDescent="0.25">
      <c r="A45" s="7" t="s">
        <v>38</v>
      </c>
      <c r="B45" s="41">
        <v>2086</v>
      </c>
      <c r="C45" s="8">
        <v>325862</v>
      </c>
      <c r="D45" s="8">
        <v>393834.18673809059</v>
      </c>
      <c r="E45" s="8">
        <f t="shared" si="2"/>
        <v>67972.18673809059</v>
      </c>
      <c r="F45" s="8">
        <v>13555</v>
      </c>
      <c r="G45" s="8">
        <v>9670.0301706719583</v>
      </c>
      <c r="H45" s="8">
        <f t="shared" si="4"/>
        <v>-3884.9698293280417</v>
      </c>
      <c r="I45" s="8">
        <f t="shared" si="5"/>
        <v>403504.21690876252</v>
      </c>
      <c r="J45" s="8">
        <f t="shared" si="3"/>
        <v>60525.632536314377</v>
      </c>
    </row>
    <row r="46" spans="1:10" x14ac:dyDescent="0.25">
      <c r="A46" s="9" t="s">
        <v>39</v>
      </c>
      <c r="B46" s="42">
        <v>1970</v>
      </c>
      <c r="C46" s="10">
        <v>736193</v>
      </c>
      <c r="D46" s="10">
        <v>831498.04483309947</v>
      </c>
      <c r="E46" s="10">
        <f t="shared" si="2"/>
        <v>95305.04483309947</v>
      </c>
      <c r="F46" s="10">
        <v>36712</v>
      </c>
      <c r="G46" s="10">
        <v>28419.622031136689</v>
      </c>
      <c r="H46" s="10">
        <f t="shared" si="4"/>
        <v>-8292.3779688633113</v>
      </c>
      <c r="I46" s="10">
        <f t="shared" si="5"/>
        <v>859917.66686423612</v>
      </c>
      <c r="J46" s="10">
        <f t="shared" si="3"/>
        <v>128987.65002963541</v>
      </c>
    </row>
    <row r="47" spans="1:10" x14ac:dyDescent="0.25">
      <c r="A47" s="7" t="s">
        <v>40</v>
      </c>
      <c r="B47" s="41">
        <v>2089</v>
      </c>
      <c r="C47" s="8">
        <v>75928</v>
      </c>
      <c r="D47" s="8">
        <v>88330.933024901329</v>
      </c>
      <c r="E47" s="8">
        <f t="shared" si="2"/>
        <v>12402.933024901329</v>
      </c>
      <c r="F47" s="8">
        <v>2408</v>
      </c>
      <c r="G47" s="8">
        <v>1658.2395241662002</v>
      </c>
      <c r="H47" s="8">
        <f t="shared" si="4"/>
        <v>-749.76047583379977</v>
      </c>
      <c r="I47" s="8">
        <f t="shared" si="5"/>
        <v>89989.172549067531</v>
      </c>
      <c r="J47" s="8">
        <f t="shared" si="3"/>
        <v>13498.375882360129</v>
      </c>
    </row>
    <row r="48" spans="1:10" x14ac:dyDescent="0.25">
      <c r="A48" s="9" t="s">
        <v>41</v>
      </c>
      <c r="B48" s="42">
        <v>2050</v>
      </c>
      <c r="C48" s="10">
        <v>145873</v>
      </c>
      <c r="D48" s="10">
        <v>158516.27983101745</v>
      </c>
      <c r="E48" s="10">
        <f t="shared" si="2"/>
        <v>12643.279831017455</v>
      </c>
      <c r="F48" s="10">
        <v>6746</v>
      </c>
      <c r="G48" s="10">
        <v>4713.8325273359324</v>
      </c>
      <c r="H48" s="10">
        <f t="shared" si="4"/>
        <v>-2032.1674726640676</v>
      </c>
      <c r="I48" s="10">
        <f t="shared" si="5"/>
        <v>163230.11235835339</v>
      </c>
      <c r="J48" s="10">
        <f t="shared" si="3"/>
        <v>24484.516853753008</v>
      </c>
    </row>
    <row r="49" spans="1:10" x14ac:dyDescent="0.25">
      <c r="A49" s="7" t="s">
        <v>42</v>
      </c>
      <c r="B49" s="41">
        <v>2190</v>
      </c>
      <c r="C49" s="8">
        <v>779678</v>
      </c>
      <c r="D49" s="8">
        <v>931158.43201032071</v>
      </c>
      <c r="E49" s="8">
        <f t="shared" si="2"/>
        <v>151480.43201032071</v>
      </c>
      <c r="F49" s="8">
        <v>36494</v>
      </c>
      <c r="G49" s="8">
        <v>30602.540061295262</v>
      </c>
      <c r="H49" s="8">
        <f t="shared" si="4"/>
        <v>-5891.4599387047383</v>
      </c>
      <c r="I49" s="8">
        <f t="shared" si="5"/>
        <v>961760.97207161598</v>
      </c>
      <c r="J49" s="8">
        <f t="shared" si="3"/>
        <v>144264.1458107424</v>
      </c>
    </row>
    <row r="50" spans="1:10" x14ac:dyDescent="0.25">
      <c r="A50" s="9" t="s">
        <v>43</v>
      </c>
      <c r="B50" s="42">
        <v>2187</v>
      </c>
      <c r="C50" s="10">
        <v>2198788</v>
      </c>
      <c r="D50" s="10">
        <v>2151665.7153649144</v>
      </c>
      <c r="E50" s="10">
        <f t="shared" si="2"/>
        <v>-47122.284635085613</v>
      </c>
      <c r="F50" s="10">
        <v>90348</v>
      </c>
      <c r="G50" s="10">
        <v>65969.127954335694</v>
      </c>
      <c r="H50" s="10">
        <f t="shared" si="4"/>
        <v>-24378.872045664306</v>
      </c>
      <c r="I50" s="10">
        <f t="shared" si="5"/>
        <v>2217634.8433192503</v>
      </c>
      <c r="J50" s="10">
        <f t="shared" si="3"/>
        <v>332645.22649788752</v>
      </c>
    </row>
    <row r="51" spans="1:10" x14ac:dyDescent="0.25">
      <c r="A51" s="7" t="s">
        <v>44</v>
      </c>
      <c r="B51" s="41">
        <v>2253</v>
      </c>
      <c r="C51" s="8">
        <v>214256</v>
      </c>
      <c r="D51" s="8">
        <v>218314.77383581144</v>
      </c>
      <c r="E51" s="8">
        <f t="shared" si="2"/>
        <v>4058.7738358114439</v>
      </c>
      <c r="F51" s="8">
        <v>8098</v>
      </c>
      <c r="G51" s="8">
        <v>5254.1255468238414</v>
      </c>
      <c r="H51" s="8">
        <f t="shared" si="4"/>
        <v>-2843.8744531761586</v>
      </c>
      <c r="I51" s="8">
        <f t="shared" si="5"/>
        <v>223568.89938263528</v>
      </c>
      <c r="J51" s="8">
        <f t="shared" si="3"/>
        <v>33535.334907395292</v>
      </c>
    </row>
    <row r="52" spans="1:10" x14ac:dyDescent="0.25">
      <c r="A52" s="9" t="s">
        <v>45</v>
      </c>
      <c r="B52" s="42">
        <v>2011</v>
      </c>
      <c r="C52" s="10">
        <v>13603</v>
      </c>
      <c r="D52" s="10">
        <v>16198.499601759877</v>
      </c>
      <c r="E52" s="10">
        <f t="shared" si="2"/>
        <v>2595.4996017598769</v>
      </c>
      <c r="F52" s="10">
        <v>2168</v>
      </c>
      <c r="G52" s="10">
        <v>2019.6483586104889</v>
      </c>
      <c r="H52" s="10">
        <f t="shared" si="4"/>
        <v>-148.35164138951109</v>
      </c>
      <c r="I52" s="10">
        <f t="shared" si="5"/>
        <v>18218.147960370366</v>
      </c>
      <c r="J52" s="10">
        <f t="shared" si="3"/>
        <v>2732.7221940555551</v>
      </c>
    </row>
    <row r="53" spans="1:10" x14ac:dyDescent="0.25">
      <c r="A53" s="7" t="s">
        <v>46</v>
      </c>
      <c r="B53" s="41">
        <v>2017</v>
      </c>
      <c r="C53" s="8">
        <v>1941</v>
      </c>
      <c r="D53" s="8">
        <v>2532.9426910690795</v>
      </c>
      <c r="E53" s="8">
        <f t="shared" si="2"/>
        <v>591.9426910690795</v>
      </c>
      <c r="F53" s="8">
        <v>280</v>
      </c>
      <c r="G53" s="8">
        <v>263.6023683578814</v>
      </c>
      <c r="H53" s="8">
        <f t="shared" si="4"/>
        <v>-16.397631642118597</v>
      </c>
      <c r="I53" s="8">
        <f t="shared" si="5"/>
        <v>2796.545059426961</v>
      </c>
      <c r="J53" s="8">
        <f t="shared" si="3"/>
        <v>419.48175891404412</v>
      </c>
    </row>
    <row r="54" spans="1:10" x14ac:dyDescent="0.25">
      <c r="A54" s="9" t="s">
        <v>47</v>
      </c>
      <c r="B54" s="42">
        <v>2021</v>
      </c>
      <c r="C54" s="10">
        <v>1230</v>
      </c>
      <c r="D54" s="10">
        <v>518.33000000000004</v>
      </c>
      <c r="E54" s="10">
        <f t="shared" si="2"/>
        <v>-711.67</v>
      </c>
      <c r="F54" s="10">
        <v>250</v>
      </c>
      <c r="G54" s="10">
        <v>221.57613802041146</v>
      </c>
      <c r="H54" s="10">
        <f t="shared" si="4"/>
        <v>-28.423861979588537</v>
      </c>
      <c r="I54" s="10">
        <f t="shared" si="5"/>
        <v>739.9061380204115</v>
      </c>
      <c r="J54" s="10">
        <f t="shared" si="3"/>
        <v>110.98592070306172</v>
      </c>
    </row>
    <row r="55" spans="1:10" x14ac:dyDescent="0.25">
      <c r="A55" s="7" t="s">
        <v>48</v>
      </c>
      <c r="B55" s="41">
        <v>1993</v>
      </c>
      <c r="C55" s="8">
        <v>65785</v>
      </c>
      <c r="D55" s="8">
        <v>74319.954861619888</v>
      </c>
      <c r="E55" s="8">
        <f t="shared" si="2"/>
        <v>8534.9548616198881</v>
      </c>
      <c r="F55" s="8">
        <v>2652</v>
      </c>
      <c r="G55" s="8">
        <v>1453.2348738685812</v>
      </c>
      <c r="H55" s="8">
        <f t="shared" si="4"/>
        <v>-1198.7651261314188</v>
      </c>
      <c r="I55" s="8">
        <f t="shared" si="5"/>
        <v>75773.189735488471</v>
      </c>
      <c r="J55" s="8">
        <f t="shared" si="3"/>
        <v>11365.978460323271</v>
      </c>
    </row>
    <row r="56" spans="1:10" x14ac:dyDescent="0.25">
      <c r="A56" s="9" t="s">
        <v>217</v>
      </c>
      <c r="B56" s="42">
        <v>1991</v>
      </c>
      <c r="C56" s="10">
        <v>1410718</v>
      </c>
      <c r="D56" s="10">
        <v>1516180.3279083462</v>
      </c>
      <c r="E56" s="10">
        <f t="shared" si="2"/>
        <v>105462.3279083462</v>
      </c>
      <c r="F56" s="10">
        <v>65558</v>
      </c>
      <c r="G56" s="10">
        <v>48927.355281641016</v>
      </c>
      <c r="H56" s="10">
        <f t="shared" si="4"/>
        <v>-16630.644718358984</v>
      </c>
      <c r="I56" s="10">
        <f t="shared" si="5"/>
        <v>1565107.6831899872</v>
      </c>
      <c r="J56" s="10">
        <f t="shared" si="3"/>
        <v>234766.15247849809</v>
      </c>
    </row>
    <row r="57" spans="1:10" x14ac:dyDescent="0.25">
      <c r="A57" s="7" t="s">
        <v>49</v>
      </c>
      <c r="B57" s="41">
        <v>2019</v>
      </c>
      <c r="C57" s="8">
        <v>2048</v>
      </c>
      <c r="D57" s="8">
        <v>691.11333333333346</v>
      </c>
      <c r="E57" s="8">
        <f t="shared" si="2"/>
        <v>-1356.8866666666665</v>
      </c>
      <c r="F57" s="8">
        <v>21</v>
      </c>
      <c r="G57" s="8">
        <v>0</v>
      </c>
      <c r="H57" s="8">
        <f t="shared" si="4"/>
        <v>-21</v>
      </c>
      <c r="I57" s="8">
        <f t="shared" si="5"/>
        <v>691.11333333333346</v>
      </c>
      <c r="J57" s="8">
        <f t="shared" si="3"/>
        <v>103.66700000000002</v>
      </c>
    </row>
    <row r="58" spans="1:10" x14ac:dyDescent="0.25">
      <c r="A58" s="9" t="s">
        <v>50</v>
      </c>
      <c r="B58" s="42">
        <v>2229</v>
      </c>
      <c r="C58" s="10">
        <v>65952</v>
      </c>
      <c r="D58" s="10">
        <v>86211.506846282922</v>
      </c>
      <c r="E58" s="10">
        <f t="shared" si="2"/>
        <v>20259.506846282922</v>
      </c>
      <c r="F58" s="10">
        <v>2820</v>
      </c>
      <c r="G58" s="10">
        <v>1576.2376640471525</v>
      </c>
      <c r="H58" s="10">
        <f t="shared" si="4"/>
        <v>-1243.7623359528475</v>
      </c>
      <c r="I58" s="10">
        <f t="shared" si="5"/>
        <v>87787.744510330071</v>
      </c>
      <c r="J58" s="10">
        <f t="shared" si="3"/>
        <v>13168.161676549511</v>
      </c>
    </row>
    <row r="59" spans="1:10" x14ac:dyDescent="0.25">
      <c r="A59" s="7" t="s">
        <v>51</v>
      </c>
      <c r="B59" s="41">
        <v>2043</v>
      </c>
      <c r="C59" s="8">
        <v>967166</v>
      </c>
      <c r="D59" s="8">
        <v>1125360.0833014697</v>
      </c>
      <c r="E59" s="8">
        <f t="shared" si="2"/>
        <v>158194.08330146968</v>
      </c>
      <c r="F59" s="8">
        <v>36668</v>
      </c>
      <c r="G59" s="8">
        <v>25916.312029241657</v>
      </c>
      <c r="H59" s="8">
        <f t="shared" si="4"/>
        <v>-10751.687970758343</v>
      </c>
      <c r="I59" s="8">
        <f t="shared" si="5"/>
        <v>1151276.3953307113</v>
      </c>
      <c r="J59" s="8">
        <f t="shared" si="3"/>
        <v>172691.45929960668</v>
      </c>
    </row>
    <row r="60" spans="1:10" x14ac:dyDescent="0.25">
      <c r="A60" s="9" t="s">
        <v>52</v>
      </c>
      <c r="B60" s="42">
        <v>2203</v>
      </c>
      <c r="C60" s="10">
        <v>54619</v>
      </c>
      <c r="D60" s="10">
        <v>61742.720333832265</v>
      </c>
      <c r="E60" s="10">
        <f t="shared" si="2"/>
        <v>7123.7203338322652</v>
      </c>
      <c r="F60" s="10">
        <v>1523</v>
      </c>
      <c r="G60" s="10">
        <v>648.41534486095554</v>
      </c>
      <c r="H60" s="10">
        <f t="shared" si="4"/>
        <v>-874.58465513904446</v>
      </c>
      <c r="I60" s="10">
        <f t="shared" si="5"/>
        <v>62391.135678693223</v>
      </c>
      <c r="J60" s="10">
        <f t="shared" si="3"/>
        <v>9358.6703518039831</v>
      </c>
    </row>
    <row r="61" spans="1:10" x14ac:dyDescent="0.25">
      <c r="A61" s="7" t="s">
        <v>53</v>
      </c>
      <c r="B61" s="41">
        <v>2217</v>
      </c>
      <c r="C61" s="8">
        <v>100969</v>
      </c>
      <c r="D61" s="8">
        <v>113216.62184585338</v>
      </c>
      <c r="E61" s="8">
        <f t="shared" si="2"/>
        <v>12247.621845853384</v>
      </c>
      <c r="F61" s="8">
        <v>2175</v>
      </c>
      <c r="G61" s="8">
        <v>853.41999515857447</v>
      </c>
      <c r="H61" s="8">
        <f t="shared" si="4"/>
        <v>-1321.5800048414255</v>
      </c>
      <c r="I61" s="8">
        <f t="shared" si="5"/>
        <v>114070.04184101196</v>
      </c>
      <c r="J61" s="8">
        <f t="shared" si="3"/>
        <v>17110.506276151795</v>
      </c>
    </row>
    <row r="62" spans="1:10" x14ac:dyDescent="0.25">
      <c r="A62" s="9" t="s">
        <v>235</v>
      </c>
      <c r="B62" s="42">
        <v>1998</v>
      </c>
      <c r="C62" s="10">
        <v>51895</v>
      </c>
      <c r="D62" s="10">
        <v>45489.301344492415</v>
      </c>
      <c r="E62" s="10">
        <f t="shared" si="2"/>
        <v>-6405.6986555075855</v>
      </c>
      <c r="F62" s="10">
        <v>1389</v>
      </c>
      <c r="G62" s="10">
        <v>484.4116246228603</v>
      </c>
      <c r="H62" s="10">
        <f t="shared" si="4"/>
        <v>-904.58837537713976</v>
      </c>
      <c r="I62" s="10">
        <f t="shared" si="5"/>
        <v>45973.712969115273</v>
      </c>
      <c r="J62" s="10">
        <f t="shared" si="3"/>
        <v>6896.0569453672906</v>
      </c>
    </row>
    <row r="63" spans="1:10" x14ac:dyDescent="0.25">
      <c r="A63" s="7" t="s">
        <v>54</v>
      </c>
      <c r="B63" s="41">
        <v>2221</v>
      </c>
      <c r="C63" s="8">
        <v>110009</v>
      </c>
      <c r="D63" s="8">
        <v>146095.6909283718</v>
      </c>
      <c r="E63" s="8">
        <f t="shared" si="2"/>
        <v>36086.690928371798</v>
      </c>
      <c r="F63" s="8">
        <v>4178</v>
      </c>
      <c r="G63" s="8">
        <v>3037.0720740071592</v>
      </c>
      <c r="H63" s="8">
        <f t="shared" si="4"/>
        <v>-1140.9279259928408</v>
      </c>
      <c r="I63" s="8">
        <f t="shared" si="5"/>
        <v>149132.76300237895</v>
      </c>
      <c r="J63" s="8">
        <f t="shared" si="3"/>
        <v>22369.914450356842</v>
      </c>
    </row>
    <row r="64" spans="1:10" x14ac:dyDescent="0.25">
      <c r="A64" s="9" t="s">
        <v>55</v>
      </c>
      <c r="B64" s="42">
        <v>1930</v>
      </c>
      <c r="C64" s="10">
        <v>641290</v>
      </c>
      <c r="D64" s="10">
        <v>691007.51089210249</v>
      </c>
      <c r="E64" s="10">
        <f t="shared" si="2"/>
        <v>49717.510892102495</v>
      </c>
      <c r="F64" s="10">
        <v>21285</v>
      </c>
      <c r="G64" s="10">
        <v>13977.812469147029</v>
      </c>
      <c r="H64" s="10">
        <f t="shared" si="4"/>
        <v>-7307.1875308529707</v>
      </c>
      <c r="I64" s="10">
        <f t="shared" si="5"/>
        <v>704985.32336124952</v>
      </c>
      <c r="J64" s="10">
        <f t="shared" si="3"/>
        <v>105747.79850418742</v>
      </c>
    </row>
    <row r="65" spans="1:10" x14ac:dyDescent="0.25">
      <c r="A65" s="7" t="s">
        <v>56</v>
      </c>
      <c r="B65" s="41">
        <v>2082</v>
      </c>
      <c r="C65" s="8">
        <v>4155492</v>
      </c>
      <c r="D65" s="8">
        <v>4256681.2067219419</v>
      </c>
      <c r="E65" s="8">
        <f t="shared" si="2"/>
        <v>101189.20672194194</v>
      </c>
      <c r="F65" s="8">
        <v>182327</v>
      </c>
      <c r="G65" s="8">
        <v>127127.28432149428</v>
      </c>
      <c r="H65" s="8">
        <f t="shared" si="4"/>
        <v>-55199.715678505716</v>
      </c>
      <c r="I65" s="8">
        <f t="shared" si="5"/>
        <v>4383808.4910434363</v>
      </c>
      <c r="J65" s="8">
        <f t="shared" si="3"/>
        <v>657571.2736565154</v>
      </c>
    </row>
    <row r="66" spans="1:10" x14ac:dyDescent="0.25">
      <c r="A66" s="9" t="s">
        <v>57</v>
      </c>
      <c r="B66" s="42">
        <v>2193</v>
      </c>
      <c r="C66" s="10">
        <v>58700</v>
      </c>
      <c r="D66" s="10">
        <v>65182.158805279621</v>
      </c>
      <c r="E66" s="10">
        <f t="shared" si="2"/>
        <v>6482.1588052796214</v>
      </c>
      <c r="F66" s="10">
        <v>1871</v>
      </c>
      <c r="G66" s="10">
        <v>1132.8269694838159</v>
      </c>
      <c r="H66" s="10">
        <f t="shared" si="4"/>
        <v>-738.1730305161841</v>
      </c>
      <c r="I66" s="10">
        <f t="shared" si="5"/>
        <v>66314.985774763438</v>
      </c>
      <c r="J66" s="10">
        <f t="shared" si="3"/>
        <v>9947.2478662145149</v>
      </c>
    </row>
    <row r="67" spans="1:10" x14ac:dyDescent="0.25">
      <c r="A67" s="7" t="s">
        <v>58</v>
      </c>
      <c r="B67" s="41">
        <v>2084</v>
      </c>
      <c r="C67" s="8">
        <v>409580</v>
      </c>
      <c r="D67" s="8">
        <v>496104.56049430824</v>
      </c>
      <c r="E67" s="8">
        <f t="shared" si="2"/>
        <v>86524.560494308244</v>
      </c>
      <c r="F67" s="8">
        <v>13557</v>
      </c>
      <c r="G67" s="8">
        <v>9388.8184668669164</v>
      </c>
      <c r="H67" s="8">
        <f t="shared" si="4"/>
        <v>-4168.1815331330836</v>
      </c>
      <c r="I67" s="8">
        <f t="shared" si="5"/>
        <v>505493.37896117516</v>
      </c>
      <c r="J67" s="8">
        <f t="shared" si="3"/>
        <v>75824.006844176271</v>
      </c>
    </row>
    <row r="68" spans="1:10" x14ac:dyDescent="0.25">
      <c r="A68" s="9" t="s">
        <v>59</v>
      </c>
      <c r="B68" s="42">
        <v>2241</v>
      </c>
      <c r="C68" s="10">
        <v>1331665</v>
      </c>
      <c r="D68" s="10">
        <v>1550694.6629318974</v>
      </c>
      <c r="E68" s="10">
        <f t="shared" si="2"/>
        <v>219029.66293189744</v>
      </c>
      <c r="F68" s="10">
        <v>46129</v>
      </c>
      <c r="G68" s="10">
        <v>29805.711832737656</v>
      </c>
      <c r="H68" s="10">
        <f t="shared" si="4"/>
        <v>-16323.288167262344</v>
      </c>
      <c r="I68" s="10">
        <f t="shared" si="5"/>
        <v>1580500.374764635</v>
      </c>
      <c r="J68" s="10">
        <f t="shared" si="3"/>
        <v>237075.05621469524</v>
      </c>
    </row>
    <row r="69" spans="1:10" x14ac:dyDescent="0.25">
      <c r="A69" s="7" t="s">
        <v>60</v>
      </c>
      <c r="B69" s="41">
        <v>2248</v>
      </c>
      <c r="C69" s="8">
        <v>188888</v>
      </c>
      <c r="D69" s="8">
        <v>143187.08030000969</v>
      </c>
      <c r="E69" s="8">
        <f t="shared" si="2"/>
        <v>-45700.919699990307</v>
      </c>
      <c r="F69" s="8">
        <v>4339</v>
      </c>
      <c r="G69" s="8">
        <v>1061.7398913440497</v>
      </c>
      <c r="H69" s="8">
        <f t="shared" si="4"/>
        <v>-3277.2601086559503</v>
      </c>
      <c r="I69" s="8">
        <f t="shared" si="5"/>
        <v>144248.82019135373</v>
      </c>
      <c r="J69" s="8">
        <f t="shared" si="3"/>
        <v>21637.32302870306</v>
      </c>
    </row>
    <row r="70" spans="1:10" x14ac:dyDescent="0.25">
      <c r="A70" s="9" t="s">
        <v>61</v>
      </c>
      <c r="B70" s="42">
        <v>2020</v>
      </c>
      <c r="C70" s="10">
        <v>2523</v>
      </c>
      <c r="D70" s="10">
        <v>3455.8353821381588</v>
      </c>
      <c r="E70" s="10">
        <f t="shared" si="2"/>
        <v>932.83538213815882</v>
      </c>
      <c r="F70" s="10">
        <v>283</v>
      </c>
      <c r="G70" s="10">
        <v>270.29755963687239</v>
      </c>
      <c r="H70" s="10">
        <f t="shared" si="4"/>
        <v>-12.702440363127607</v>
      </c>
      <c r="I70" s="10">
        <f t="shared" si="5"/>
        <v>3726.1329417750312</v>
      </c>
      <c r="J70" s="10">
        <f t="shared" si="3"/>
        <v>558.91994126625468</v>
      </c>
    </row>
    <row r="71" spans="1:10" x14ac:dyDescent="0.25">
      <c r="A71" s="7" t="s">
        <v>62</v>
      </c>
      <c r="B71" s="41">
        <v>2245</v>
      </c>
      <c r="C71" s="8">
        <v>117186</v>
      </c>
      <c r="D71" s="8">
        <v>161640.58009230945</v>
      </c>
      <c r="E71" s="8">
        <f t="shared" si="2"/>
        <v>44454.58009230945</v>
      </c>
      <c r="F71" s="8">
        <v>4486</v>
      </c>
      <c r="G71" s="8">
        <v>3638.0863890792716</v>
      </c>
      <c r="H71" s="8">
        <f t="shared" ref="H71:H102" si="6">G71-F71</f>
        <v>-847.91361092072839</v>
      </c>
      <c r="I71" s="8">
        <f t="shared" ref="I71:I102" si="7">D71+G71</f>
        <v>165278.66648138873</v>
      </c>
      <c r="J71" s="8">
        <f t="shared" si="3"/>
        <v>24791.799972208308</v>
      </c>
    </row>
    <row r="72" spans="1:10" x14ac:dyDescent="0.25">
      <c r="A72" s="9" t="s">
        <v>63</v>
      </c>
      <c r="B72" s="42">
        <v>2137</v>
      </c>
      <c r="C72" s="10">
        <v>365197</v>
      </c>
      <c r="D72" s="10">
        <v>320475.13979064405</v>
      </c>
      <c r="E72" s="10">
        <f t="shared" ref="E72:E135" si="8">D72-C72</f>
        <v>-44721.860209355946</v>
      </c>
      <c r="F72" s="10">
        <v>9690</v>
      </c>
      <c r="G72" s="10">
        <v>4595.4207968725659</v>
      </c>
      <c r="H72" s="10">
        <f t="shared" si="6"/>
        <v>-5094.5792031274341</v>
      </c>
      <c r="I72" s="10">
        <f t="shared" si="7"/>
        <v>325070.56058751664</v>
      </c>
      <c r="J72" s="10">
        <f t="shared" ref="J72:J135" si="9">I72*0.15</f>
        <v>48760.584088127493</v>
      </c>
    </row>
    <row r="73" spans="1:10" x14ac:dyDescent="0.25">
      <c r="A73" s="7" t="s">
        <v>64</v>
      </c>
      <c r="B73" s="41">
        <v>1931</v>
      </c>
      <c r="C73" s="8">
        <v>421414</v>
      </c>
      <c r="D73" s="8">
        <v>517606.39388473163</v>
      </c>
      <c r="E73" s="8">
        <f t="shared" si="8"/>
        <v>96192.393884731631</v>
      </c>
      <c r="F73" s="8">
        <v>12292</v>
      </c>
      <c r="G73" s="8">
        <v>7689.0281201145199</v>
      </c>
      <c r="H73" s="8">
        <f t="shared" si="6"/>
        <v>-4602.9718798854801</v>
      </c>
      <c r="I73" s="8">
        <f t="shared" si="7"/>
        <v>525295.42200484616</v>
      </c>
      <c r="J73" s="8">
        <f t="shared" si="9"/>
        <v>78794.313300726921</v>
      </c>
    </row>
    <row r="74" spans="1:10" x14ac:dyDescent="0.25">
      <c r="A74" s="9" t="s">
        <v>65</v>
      </c>
      <c r="B74" s="42">
        <v>2000</v>
      </c>
      <c r="C74" s="10">
        <v>81236</v>
      </c>
      <c r="D74" s="10">
        <v>90899.559935592144</v>
      </c>
      <c r="E74" s="10">
        <f t="shared" si="8"/>
        <v>9663.559935592144</v>
      </c>
      <c r="F74" s="10">
        <v>1773</v>
      </c>
      <c r="G74" s="10">
        <v>689.41627492047928</v>
      </c>
      <c r="H74" s="10">
        <f t="shared" si="6"/>
        <v>-1083.5837250795207</v>
      </c>
      <c r="I74" s="10">
        <f t="shared" si="7"/>
        <v>91588.976210512628</v>
      </c>
      <c r="J74" s="10">
        <f t="shared" si="9"/>
        <v>13738.346431576894</v>
      </c>
    </row>
    <row r="75" spans="1:10" x14ac:dyDescent="0.25">
      <c r="A75" s="7" t="s">
        <v>66</v>
      </c>
      <c r="B75" s="41">
        <v>1992</v>
      </c>
      <c r="C75" s="8">
        <v>216581</v>
      </c>
      <c r="D75" s="8">
        <v>230010.8256527218</v>
      </c>
      <c r="E75" s="8">
        <f t="shared" si="8"/>
        <v>13429.825652721804</v>
      </c>
      <c r="F75" s="8">
        <v>7638</v>
      </c>
      <c r="G75" s="8">
        <v>4728.7129921414571</v>
      </c>
      <c r="H75" s="8">
        <f t="shared" si="6"/>
        <v>-2909.2870078585429</v>
      </c>
      <c r="I75" s="8">
        <f t="shared" si="7"/>
        <v>234739.53864486326</v>
      </c>
      <c r="J75" s="8">
        <f t="shared" si="9"/>
        <v>35210.930796729488</v>
      </c>
    </row>
    <row r="76" spans="1:10" x14ac:dyDescent="0.25">
      <c r="A76" s="9" t="s">
        <v>67</v>
      </c>
      <c r="B76" s="42">
        <v>2054</v>
      </c>
      <c r="C76" s="10">
        <v>1278176</v>
      </c>
      <c r="D76" s="10">
        <v>1361468.5718177799</v>
      </c>
      <c r="E76" s="10">
        <f t="shared" si="8"/>
        <v>83292.571817779914</v>
      </c>
      <c r="F76" s="10">
        <v>56978</v>
      </c>
      <c r="G76" s="10">
        <v>39376.498261840759</v>
      </c>
      <c r="H76" s="10">
        <f t="shared" si="6"/>
        <v>-17601.501738159241</v>
      </c>
      <c r="I76" s="10">
        <f t="shared" si="7"/>
        <v>1400845.0700796207</v>
      </c>
      <c r="J76" s="10">
        <f t="shared" si="9"/>
        <v>210126.76051194311</v>
      </c>
    </row>
    <row r="77" spans="1:10" x14ac:dyDescent="0.25">
      <c r="A77" s="7" t="s">
        <v>68</v>
      </c>
      <c r="B77" s="41">
        <v>2100</v>
      </c>
      <c r="C77" s="8">
        <v>2073837</v>
      </c>
      <c r="D77" s="8">
        <v>2366205.7615107419</v>
      </c>
      <c r="E77" s="8">
        <f t="shared" si="8"/>
        <v>292368.7615107419</v>
      </c>
      <c r="F77" s="8">
        <v>86724</v>
      </c>
      <c r="G77" s="8">
        <v>59579.865761747598</v>
      </c>
      <c r="H77" s="8">
        <f t="shared" si="6"/>
        <v>-27144.134238252402</v>
      </c>
      <c r="I77" s="8">
        <f t="shared" si="7"/>
        <v>2425785.6272724895</v>
      </c>
      <c r="J77" s="8">
        <f t="shared" si="9"/>
        <v>363867.84409087343</v>
      </c>
    </row>
    <row r="78" spans="1:10" x14ac:dyDescent="0.25">
      <c r="A78" s="9" t="s">
        <v>69</v>
      </c>
      <c r="B78" s="42">
        <v>2183</v>
      </c>
      <c r="C78" s="10">
        <v>2709788</v>
      </c>
      <c r="D78" s="10">
        <v>2971797.8208482652</v>
      </c>
      <c r="E78" s="10">
        <f t="shared" si="8"/>
        <v>262009.8208482652</v>
      </c>
      <c r="F78" s="10">
        <v>105616</v>
      </c>
      <c r="G78" s="10">
        <v>83740.462048911315</v>
      </c>
      <c r="H78" s="10">
        <f t="shared" si="6"/>
        <v>-21875.537951088685</v>
      </c>
      <c r="I78" s="10">
        <f t="shared" si="7"/>
        <v>3055538.2828971767</v>
      </c>
      <c r="J78" s="10">
        <f t="shared" si="9"/>
        <v>458330.7424345765</v>
      </c>
    </row>
    <row r="79" spans="1:10" x14ac:dyDescent="0.25">
      <c r="A79" s="7" t="s">
        <v>70</v>
      </c>
      <c r="B79" s="41">
        <v>2014</v>
      </c>
      <c r="C79" s="8">
        <v>234672</v>
      </c>
      <c r="D79" s="8">
        <v>261664.99919671618</v>
      </c>
      <c r="E79" s="8">
        <f t="shared" si="8"/>
        <v>26992.999196716177</v>
      </c>
      <c r="F79" s="8">
        <v>12568</v>
      </c>
      <c r="G79" s="8">
        <v>10515.850629739107</v>
      </c>
      <c r="H79" s="8">
        <f t="shared" si="6"/>
        <v>-2052.1493702608932</v>
      </c>
      <c r="I79" s="8">
        <f t="shared" si="7"/>
        <v>272180.84982645529</v>
      </c>
      <c r="J79" s="8">
        <f t="shared" si="9"/>
        <v>40827.127473968292</v>
      </c>
    </row>
    <row r="80" spans="1:10" x14ac:dyDescent="0.25">
      <c r="A80" s="9" t="s">
        <v>71</v>
      </c>
      <c r="B80" s="42">
        <v>2015</v>
      </c>
      <c r="C80" s="10">
        <v>114323</v>
      </c>
      <c r="D80" s="10">
        <v>122673.35103370073</v>
      </c>
      <c r="E80" s="10">
        <f t="shared" si="8"/>
        <v>8350.3510337007319</v>
      </c>
      <c r="F80" s="10">
        <v>2402</v>
      </c>
      <c r="G80" s="10">
        <v>353.91272206528276</v>
      </c>
      <c r="H80" s="10">
        <f t="shared" si="6"/>
        <v>-2048.0872779347173</v>
      </c>
      <c r="I80" s="10">
        <f t="shared" si="7"/>
        <v>123027.26375576602</v>
      </c>
      <c r="J80" s="10">
        <f t="shared" si="9"/>
        <v>18454.089563364902</v>
      </c>
    </row>
    <row r="81" spans="1:10" x14ac:dyDescent="0.25">
      <c r="A81" s="7" t="s">
        <v>72</v>
      </c>
      <c r="B81" s="41">
        <v>2023</v>
      </c>
      <c r="C81" s="8">
        <v>159957</v>
      </c>
      <c r="D81" s="8">
        <v>117701.95565156257</v>
      </c>
      <c r="E81" s="8">
        <f t="shared" si="8"/>
        <v>-42255.044348437426</v>
      </c>
      <c r="F81" s="8">
        <v>0</v>
      </c>
      <c r="G81" s="8">
        <v>41.00093005952381</v>
      </c>
      <c r="H81" s="8">
        <f t="shared" si="6"/>
        <v>41.00093005952381</v>
      </c>
      <c r="I81" s="8">
        <f t="shared" si="7"/>
        <v>117742.9565816221</v>
      </c>
      <c r="J81" s="8">
        <f t="shared" si="9"/>
        <v>17661.443487243316</v>
      </c>
    </row>
    <row r="82" spans="1:10" x14ac:dyDescent="0.25">
      <c r="A82" s="9" t="s">
        <v>73</v>
      </c>
      <c r="B82" s="42">
        <v>2114</v>
      </c>
      <c r="C82" s="10">
        <v>38553</v>
      </c>
      <c r="D82" s="10">
        <v>32304.526551296913</v>
      </c>
      <c r="E82" s="10">
        <f t="shared" si="8"/>
        <v>-6248.4734487030873</v>
      </c>
      <c r="F82" s="10">
        <v>1441</v>
      </c>
      <c r="G82" s="10">
        <v>968.8232492457206</v>
      </c>
      <c r="H82" s="10">
        <f t="shared" si="6"/>
        <v>-472.1767507542794</v>
      </c>
      <c r="I82" s="10">
        <f t="shared" si="7"/>
        <v>33273.34980054263</v>
      </c>
      <c r="J82" s="10">
        <f t="shared" si="9"/>
        <v>4991.0024700813947</v>
      </c>
    </row>
    <row r="83" spans="1:10" x14ac:dyDescent="0.25">
      <c r="A83" s="7" t="s">
        <v>74</v>
      </c>
      <c r="B83" s="41">
        <v>2099</v>
      </c>
      <c r="C83" s="8">
        <v>166259</v>
      </c>
      <c r="D83" s="8">
        <v>183304.2882110767</v>
      </c>
      <c r="E83" s="8">
        <f t="shared" si="8"/>
        <v>17045.288211076695</v>
      </c>
      <c r="F83" s="8">
        <v>5126</v>
      </c>
      <c r="G83" s="8">
        <v>1904.2451045233433</v>
      </c>
      <c r="H83" s="8">
        <f t="shared" si="6"/>
        <v>-3221.7548954766567</v>
      </c>
      <c r="I83" s="8">
        <f t="shared" si="7"/>
        <v>185208.53331560004</v>
      </c>
      <c r="J83" s="8">
        <f t="shared" si="9"/>
        <v>27781.279997340007</v>
      </c>
    </row>
    <row r="84" spans="1:10" x14ac:dyDescent="0.25">
      <c r="A84" s="9" t="s">
        <v>75</v>
      </c>
      <c r="B84" s="42">
        <v>2201</v>
      </c>
      <c r="C84" s="10">
        <v>27634</v>
      </c>
      <c r="D84" s="10">
        <v>24892.665748174353</v>
      </c>
      <c r="E84" s="10">
        <f t="shared" si="8"/>
        <v>-2741.3342518256468</v>
      </c>
      <c r="F84" s="10">
        <v>1625</v>
      </c>
      <c r="G84" s="10">
        <v>1009.8241793052445</v>
      </c>
      <c r="H84" s="10">
        <f t="shared" si="6"/>
        <v>-615.17582069475554</v>
      </c>
      <c r="I84" s="10">
        <f t="shared" si="7"/>
        <v>25902.489927479597</v>
      </c>
      <c r="J84" s="10">
        <f t="shared" si="9"/>
        <v>3885.3734891219392</v>
      </c>
    </row>
    <row r="85" spans="1:10" x14ac:dyDescent="0.25">
      <c r="A85" s="7" t="s">
        <v>76</v>
      </c>
      <c r="B85" s="41">
        <v>2206</v>
      </c>
      <c r="C85" s="8">
        <v>1145206</v>
      </c>
      <c r="D85" s="8">
        <v>1164737.1565565118</v>
      </c>
      <c r="E85" s="8">
        <f t="shared" si="8"/>
        <v>19531.156556511763</v>
      </c>
      <c r="F85" s="8">
        <v>47287</v>
      </c>
      <c r="G85" s="8">
        <v>28722.79889095336</v>
      </c>
      <c r="H85" s="8">
        <f t="shared" si="6"/>
        <v>-18564.20110904664</v>
      </c>
      <c r="I85" s="8">
        <f t="shared" si="7"/>
        <v>1193459.9554474652</v>
      </c>
      <c r="J85" s="8">
        <f t="shared" si="9"/>
        <v>179018.99331711978</v>
      </c>
    </row>
    <row r="86" spans="1:10" x14ac:dyDescent="0.25">
      <c r="A86" s="9" t="s">
        <v>77</v>
      </c>
      <c r="B86" s="42">
        <v>2239</v>
      </c>
      <c r="C86" s="10">
        <v>4159563</v>
      </c>
      <c r="D86" s="10">
        <v>4792663.4360195855</v>
      </c>
      <c r="E86" s="10">
        <f t="shared" si="8"/>
        <v>633100.43601958547</v>
      </c>
      <c r="F86" s="10">
        <v>142899</v>
      </c>
      <c r="G86" s="10">
        <v>91223.850123975848</v>
      </c>
      <c r="H86" s="10">
        <f t="shared" si="6"/>
        <v>-51675.149876024152</v>
      </c>
      <c r="I86" s="10">
        <f t="shared" si="7"/>
        <v>4883887.2861435609</v>
      </c>
      <c r="J86" s="10">
        <f t="shared" si="9"/>
        <v>732583.09292153409</v>
      </c>
    </row>
    <row r="87" spans="1:10" x14ac:dyDescent="0.25">
      <c r="A87" s="7" t="s">
        <v>78</v>
      </c>
      <c r="B87" s="41">
        <v>2024</v>
      </c>
      <c r="C87" s="8">
        <v>871623</v>
      </c>
      <c r="D87" s="8">
        <v>966146.3612623025</v>
      </c>
      <c r="E87" s="8">
        <f t="shared" si="8"/>
        <v>94523.361262302496</v>
      </c>
      <c r="F87" s="8">
        <v>36458</v>
      </c>
      <c r="G87" s="8">
        <v>25291.690831591062</v>
      </c>
      <c r="H87" s="8">
        <f t="shared" si="6"/>
        <v>-11166.309168408938</v>
      </c>
      <c r="I87" s="8">
        <f t="shared" si="7"/>
        <v>991438.05209389352</v>
      </c>
      <c r="J87" s="8">
        <f t="shared" si="9"/>
        <v>148715.70781408402</v>
      </c>
    </row>
    <row r="88" spans="1:10" x14ac:dyDescent="0.25">
      <c r="A88" s="9" t="s">
        <v>79</v>
      </c>
      <c r="B88" s="42">
        <v>1895</v>
      </c>
      <c r="C88" s="10">
        <v>21996</v>
      </c>
      <c r="D88" s="10">
        <v>16257.241528552637</v>
      </c>
      <c r="E88" s="10">
        <f t="shared" si="8"/>
        <v>-5738.7584714473633</v>
      </c>
      <c r="F88" s="10">
        <v>879</v>
      </c>
      <c r="G88" s="10">
        <v>484.41008786813916</v>
      </c>
      <c r="H88" s="10">
        <f t="shared" si="6"/>
        <v>-394.58991213186084</v>
      </c>
      <c r="I88" s="10">
        <f t="shared" si="7"/>
        <v>16741.651616420775</v>
      </c>
      <c r="J88" s="10">
        <f t="shared" si="9"/>
        <v>2511.2477424631161</v>
      </c>
    </row>
    <row r="89" spans="1:10" x14ac:dyDescent="0.25">
      <c r="A89" s="7" t="s">
        <v>80</v>
      </c>
      <c r="B89" s="41">
        <v>2215</v>
      </c>
      <c r="C89" s="8">
        <v>83727</v>
      </c>
      <c r="D89" s="8">
        <v>76884.627648518581</v>
      </c>
      <c r="E89" s="8">
        <f t="shared" si="8"/>
        <v>-6842.3723514814192</v>
      </c>
      <c r="F89" s="8">
        <v>1532</v>
      </c>
      <c r="G89" s="8">
        <v>566.41348474190795</v>
      </c>
      <c r="H89" s="8">
        <f t="shared" si="6"/>
        <v>-965.58651525809205</v>
      </c>
      <c r="I89" s="8">
        <f t="shared" si="7"/>
        <v>77451.041133260485</v>
      </c>
      <c r="J89" s="8">
        <f t="shared" si="9"/>
        <v>11617.656169989072</v>
      </c>
    </row>
    <row r="90" spans="1:10" x14ac:dyDescent="0.25">
      <c r="A90" s="9" t="s">
        <v>81</v>
      </c>
      <c r="B90" s="42">
        <v>3997</v>
      </c>
      <c r="C90" s="10">
        <v>31148</v>
      </c>
      <c r="D90" s="10">
        <v>34527.985673249161</v>
      </c>
      <c r="E90" s="10">
        <f t="shared" si="8"/>
        <v>3379.9856732491608</v>
      </c>
      <c r="F90" s="10">
        <v>1126</v>
      </c>
      <c r="G90" s="10">
        <v>525.4125546823841</v>
      </c>
      <c r="H90" s="10">
        <f t="shared" si="6"/>
        <v>-600.5874453176159</v>
      </c>
      <c r="I90" s="10">
        <f t="shared" si="7"/>
        <v>35053.398227931546</v>
      </c>
      <c r="J90" s="10">
        <f t="shared" si="9"/>
        <v>5258.0097341897317</v>
      </c>
    </row>
    <row r="91" spans="1:10" x14ac:dyDescent="0.25">
      <c r="A91" s="7" t="s">
        <v>82</v>
      </c>
      <c r="B91" s="41">
        <v>2053</v>
      </c>
      <c r="C91" s="8">
        <v>702903</v>
      </c>
      <c r="D91" s="8">
        <v>868354.47704093927</v>
      </c>
      <c r="E91" s="8">
        <f t="shared" si="8"/>
        <v>165451.47704093927</v>
      </c>
      <c r="F91" s="8">
        <v>50050</v>
      </c>
      <c r="G91" s="8">
        <v>46797.202482665758</v>
      </c>
      <c r="H91" s="8">
        <f t="shared" si="6"/>
        <v>-3252.797517334242</v>
      </c>
      <c r="I91" s="8">
        <f t="shared" si="7"/>
        <v>915151.67952360504</v>
      </c>
      <c r="J91" s="8">
        <f t="shared" si="9"/>
        <v>137272.75192854076</v>
      </c>
    </row>
    <row r="92" spans="1:10" x14ac:dyDescent="0.25">
      <c r="A92" s="9" t="s">
        <v>83</v>
      </c>
      <c r="B92" s="42">
        <v>2140</v>
      </c>
      <c r="C92" s="10">
        <v>188866</v>
      </c>
      <c r="D92" s="10">
        <v>208421.71358063415</v>
      </c>
      <c r="E92" s="10">
        <f t="shared" si="8"/>
        <v>19555.713580634154</v>
      </c>
      <c r="F92" s="10">
        <v>5476</v>
      </c>
      <c r="G92" s="10">
        <v>3879.0927650285957</v>
      </c>
      <c r="H92" s="10">
        <f t="shared" si="6"/>
        <v>-1596.9072349714043</v>
      </c>
      <c r="I92" s="10">
        <f t="shared" si="7"/>
        <v>212300.80634566274</v>
      </c>
      <c r="J92" s="10">
        <f t="shared" si="9"/>
        <v>31845.120951849411</v>
      </c>
    </row>
    <row r="93" spans="1:10" x14ac:dyDescent="0.25">
      <c r="A93" s="7" t="s">
        <v>84</v>
      </c>
      <c r="B93" s="41">
        <v>1934</v>
      </c>
      <c r="C93" s="8">
        <v>26357</v>
      </c>
      <c r="D93" s="8">
        <v>37003.237276726992</v>
      </c>
      <c r="E93" s="8">
        <f t="shared" si="8"/>
        <v>10646.237276726992</v>
      </c>
      <c r="F93" s="8">
        <v>1681</v>
      </c>
      <c r="G93" s="8">
        <v>968.8232492457206</v>
      </c>
      <c r="H93" s="8">
        <f t="shared" si="6"/>
        <v>-712.1767507542794</v>
      </c>
      <c r="I93" s="8">
        <f t="shared" si="7"/>
        <v>37972.060525972709</v>
      </c>
      <c r="J93" s="8">
        <f t="shared" si="9"/>
        <v>5695.8090788959062</v>
      </c>
    </row>
    <row r="94" spans="1:10" x14ac:dyDescent="0.25">
      <c r="A94" s="9" t="s">
        <v>85</v>
      </c>
      <c r="B94" s="42">
        <v>2008</v>
      </c>
      <c r="C94" s="10">
        <v>183386</v>
      </c>
      <c r="D94" s="10">
        <v>179508.78747547706</v>
      </c>
      <c r="E94" s="10">
        <f t="shared" si="8"/>
        <v>-3877.2125245229399</v>
      </c>
      <c r="F94" s="10">
        <v>7880</v>
      </c>
      <c r="G94" s="10">
        <v>6363.6022252436105</v>
      </c>
      <c r="H94" s="10">
        <f t="shared" si="6"/>
        <v>-1516.3977747563895</v>
      </c>
      <c r="I94" s="10">
        <f t="shared" si="7"/>
        <v>185872.38970072067</v>
      </c>
      <c r="J94" s="10">
        <f t="shared" si="9"/>
        <v>27880.8584551081</v>
      </c>
    </row>
    <row r="95" spans="1:10" x14ac:dyDescent="0.25">
      <c r="A95" s="7" t="s">
        <v>86</v>
      </c>
      <c r="B95" s="41">
        <v>2107</v>
      </c>
      <c r="C95" s="8">
        <v>18112</v>
      </c>
      <c r="D95" s="8">
        <v>13571.120764276318</v>
      </c>
      <c r="E95" s="8">
        <f t="shared" si="8"/>
        <v>-4540.8792357236816</v>
      </c>
      <c r="F95" s="8">
        <v>731</v>
      </c>
      <c r="G95" s="8">
        <v>484.4116246228603</v>
      </c>
      <c r="H95" s="8">
        <f t="shared" si="6"/>
        <v>-246.5883753771397</v>
      </c>
      <c r="I95" s="8">
        <f t="shared" si="7"/>
        <v>14055.532388899179</v>
      </c>
      <c r="J95" s="8">
        <f t="shared" si="9"/>
        <v>2108.3298583348769</v>
      </c>
    </row>
    <row r="96" spans="1:10" x14ac:dyDescent="0.25">
      <c r="A96" s="9" t="s">
        <v>87</v>
      </c>
      <c r="B96" s="42">
        <v>2219</v>
      </c>
      <c r="C96" s="10">
        <v>77245</v>
      </c>
      <c r="D96" s="10">
        <v>69525.268544572391</v>
      </c>
      <c r="E96" s="10">
        <f t="shared" si="8"/>
        <v>-7719.731455427609</v>
      </c>
      <c r="F96" s="10">
        <v>3413</v>
      </c>
      <c r="G96" s="10">
        <v>2586.0618433523969</v>
      </c>
      <c r="H96" s="10">
        <f t="shared" si="6"/>
        <v>-826.93815664760314</v>
      </c>
      <c r="I96" s="10">
        <f t="shared" si="7"/>
        <v>72111.330387924783</v>
      </c>
      <c r="J96" s="10">
        <f t="shared" si="9"/>
        <v>10816.699558188717</v>
      </c>
    </row>
    <row r="97" spans="1:10" x14ac:dyDescent="0.25">
      <c r="A97" s="7" t="s">
        <v>88</v>
      </c>
      <c r="B97" s="41">
        <v>2091</v>
      </c>
      <c r="C97" s="8">
        <v>422824</v>
      </c>
      <c r="D97" s="8">
        <v>536512.82286163606</v>
      </c>
      <c r="E97" s="8">
        <f t="shared" si="8"/>
        <v>113688.82286163606</v>
      </c>
      <c r="F97" s="8">
        <v>20351</v>
      </c>
      <c r="G97" s="8">
        <v>15777.575712654376</v>
      </c>
      <c r="H97" s="8">
        <f t="shared" si="6"/>
        <v>-4573.4242873456242</v>
      </c>
      <c r="I97" s="8">
        <f t="shared" si="7"/>
        <v>552290.39857429045</v>
      </c>
      <c r="J97" s="8">
        <f t="shared" si="9"/>
        <v>82843.559786143567</v>
      </c>
    </row>
    <row r="98" spans="1:10" x14ac:dyDescent="0.25">
      <c r="A98" s="9" t="s">
        <v>89</v>
      </c>
      <c r="B98" s="42">
        <v>2109</v>
      </c>
      <c r="C98" s="10">
        <v>1947</v>
      </c>
      <c r="D98" s="10">
        <v>898.44666666666672</v>
      </c>
      <c r="E98" s="10">
        <f t="shared" si="8"/>
        <v>-1048.5533333333333</v>
      </c>
      <c r="F98" s="10">
        <v>8</v>
      </c>
      <c r="G98" s="10">
        <v>0</v>
      </c>
      <c r="H98" s="10">
        <f t="shared" si="6"/>
        <v>-8</v>
      </c>
      <c r="I98" s="10">
        <f t="shared" si="7"/>
        <v>898.44666666666672</v>
      </c>
      <c r="J98" s="10">
        <f t="shared" si="9"/>
        <v>134.767</v>
      </c>
    </row>
    <row r="99" spans="1:10" x14ac:dyDescent="0.25">
      <c r="A99" s="7" t="s">
        <v>90</v>
      </c>
      <c r="B99" s="41">
        <v>2057</v>
      </c>
      <c r="C99" s="8">
        <v>1774473</v>
      </c>
      <c r="D99" s="8">
        <v>1977974.3329616485</v>
      </c>
      <c r="E99" s="8">
        <f t="shared" si="8"/>
        <v>203501.33296164847</v>
      </c>
      <c r="F99" s="8">
        <v>64344</v>
      </c>
      <c r="G99" s="8">
        <v>39960.592784466404</v>
      </c>
      <c r="H99" s="8">
        <f t="shared" si="6"/>
        <v>-24383.407215533596</v>
      </c>
      <c r="I99" s="8">
        <f t="shared" si="7"/>
        <v>2017934.9257461149</v>
      </c>
      <c r="J99" s="8">
        <f t="shared" si="9"/>
        <v>302690.23886191723</v>
      </c>
    </row>
    <row r="100" spans="1:10" x14ac:dyDescent="0.25">
      <c r="A100" s="9" t="s">
        <v>91</v>
      </c>
      <c r="B100" s="42">
        <v>2056</v>
      </c>
      <c r="C100" s="10">
        <v>891259</v>
      </c>
      <c r="D100" s="10">
        <v>970078.90680006403</v>
      </c>
      <c r="E100" s="10">
        <f t="shared" si="8"/>
        <v>78819.906800064025</v>
      </c>
      <c r="F100" s="10">
        <v>37838</v>
      </c>
      <c r="G100" s="10">
        <v>28976.44403544984</v>
      </c>
      <c r="H100" s="10">
        <f t="shared" si="6"/>
        <v>-8861.5559645501598</v>
      </c>
      <c r="I100" s="10">
        <f t="shared" si="7"/>
        <v>999055.35083551391</v>
      </c>
      <c r="J100" s="10">
        <f t="shared" si="9"/>
        <v>149858.30262532708</v>
      </c>
    </row>
    <row r="101" spans="1:10" x14ac:dyDescent="0.25">
      <c r="A101" s="7" t="s">
        <v>92</v>
      </c>
      <c r="B101" s="41">
        <v>2262</v>
      </c>
      <c r="C101" s="8">
        <v>107898</v>
      </c>
      <c r="D101" s="8">
        <v>165026.65261775875</v>
      </c>
      <c r="E101" s="8">
        <f t="shared" si="8"/>
        <v>57128.652617758751</v>
      </c>
      <c r="F101" s="8">
        <v>5274</v>
      </c>
      <c r="G101" s="8">
        <v>4272.9550114697377</v>
      </c>
      <c r="H101" s="8">
        <f t="shared" si="6"/>
        <v>-1001.0449885302623</v>
      </c>
      <c r="I101" s="8">
        <f t="shared" si="7"/>
        <v>169299.6076292285</v>
      </c>
      <c r="J101" s="8">
        <f t="shared" si="9"/>
        <v>25394.941144384273</v>
      </c>
    </row>
    <row r="102" spans="1:10" x14ac:dyDescent="0.25">
      <c r="A102" s="9" t="s">
        <v>236</v>
      </c>
      <c r="B102" s="42">
        <v>2212</v>
      </c>
      <c r="C102" s="10">
        <v>612194</v>
      </c>
      <c r="D102" s="10">
        <v>714431.757824837</v>
      </c>
      <c r="E102" s="10">
        <f t="shared" si="8"/>
        <v>102237.757824837</v>
      </c>
      <c r="F102" s="10">
        <v>23968</v>
      </c>
      <c r="G102" s="10">
        <v>14678.150137138658</v>
      </c>
      <c r="H102" s="10">
        <f t="shared" si="6"/>
        <v>-9289.8498628613415</v>
      </c>
      <c r="I102" s="10">
        <f t="shared" si="7"/>
        <v>729109.90796197567</v>
      </c>
      <c r="J102" s="10">
        <f t="shared" si="9"/>
        <v>109366.48619429635</v>
      </c>
    </row>
    <row r="103" spans="1:10" x14ac:dyDescent="0.25">
      <c r="A103" s="7" t="s">
        <v>93</v>
      </c>
      <c r="B103" s="41">
        <v>2059</v>
      </c>
      <c r="C103" s="8">
        <v>174302</v>
      </c>
      <c r="D103" s="8">
        <v>197055.38023722052</v>
      </c>
      <c r="E103" s="8">
        <f t="shared" si="8"/>
        <v>22753.380237220525</v>
      </c>
      <c r="F103" s="8">
        <v>9121</v>
      </c>
      <c r="G103" s="8">
        <v>6263.9497261290862</v>
      </c>
      <c r="H103" s="8">
        <f t="shared" ref="H103:H134" si="10">G103-F103</f>
        <v>-2857.0502738709138</v>
      </c>
      <c r="I103" s="8">
        <f t="shared" ref="I103:I134" si="11">D103+G103</f>
        <v>203319.32996334962</v>
      </c>
      <c r="J103" s="8">
        <f t="shared" si="9"/>
        <v>30497.899494502442</v>
      </c>
    </row>
    <row r="104" spans="1:10" x14ac:dyDescent="0.25">
      <c r="A104" s="9" t="s">
        <v>94</v>
      </c>
      <c r="B104" s="42">
        <v>1923</v>
      </c>
      <c r="C104" s="10">
        <v>1614368</v>
      </c>
      <c r="D104" s="10">
        <v>1428753.6896410785</v>
      </c>
      <c r="E104" s="10">
        <f t="shared" si="8"/>
        <v>-185614.31035892153</v>
      </c>
      <c r="F104" s="10">
        <v>44551</v>
      </c>
      <c r="G104" s="10">
        <v>20672.803219402253</v>
      </c>
      <c r="H104" s="10">
        <f t="shared" si="10"/>
        <v>-23878.196780597747</v>
      </c>
      <c r="I104" s="10">
        <f t="shared" si="11"/>
        <v>1449426.4928604807</v>
      </c>
      <c r="J104" s="10">
        <f t="shared" si="9"/>
        <v>217413.97392907209</v>
      </c>
    </row>
    <row r="105" spans="1:10" x14ac:dyDescent="0.25">
      <c r="A105" s="7" t="s">
        <v>95</v>
      </c>
      <c r="B105" s="41">
        <v>2101</v>
      </c>
      <c r="C105" s="8">
        <v>986162</v>
      </c>
      <c r="D105" s="8">
        <v>1285488.0639459181</v>
      </c>
      <c r="E105" s="8">
        <f t="shared" si="8"/>
        <v>299326.06394591811</v>
      </c>
      <c r="F105" s="8">
        <v>39499</v>
      </c>
      <c r="G105" s="8">
        <v>27463.931462585253</v>
      </c>
      <c r="H105" s="8">
        <f t="shared" si="10"/>
        <v>-12035.068537414747</v>
      </c>
      <c r="I105" s="8">
        <f t="shared" si="11"/>
        <v>1312951.9954085033</v>
      </c>
      <c r="J105" s="8">
        <f t="shared" si="9"/>
        <v>196942.79931127551</v>
      </c>
    </row>
    <row r="106" spans="1:10" x14ac:dyDescent="0.25">
      <c r="A106" s="9" t="s">
        <v>96</v>
      </c>
      <c r="B106" s="42">
        <v>2097</v>
      </c>
      <c r="C106" s="10">
        <v>1467729</v>
      </c>
      <c r="D106" s="10">
        <v>1513139.0813904523</v>
      </c>
      <c r="E106" s="10">
        <f t="shared" si="8"/>
        <v>45410.081390452338</v>
      </c>
      <c r="F106" s="10">
        <v>75603</v>
      </c>
      <c r="G106" s="10">
        <v>65151.156780615631</v>
      </c>
      <c r="H106" s="10">
        <f t="shared" si="10"/>
        <v>-10451.843219384369</v>
      </c>
      <c r="I106" s="10">
        <f t="shared" si="11"/>
        <v>1578290.238171068</v>
      </c>
      <c r="J106" s="10">
        <f t="shared" si="9"/>
        <v>236743.53572566019</v>
      </c>
    </row>
    <row r="107" spans="1:10" x14ac:dyDescent="0.25">
      <c r="A107" s="7" t="s">
        <v>237</v>
      </c>
      <c r="B107" s="41">
        <v>2012</v>
      </c>
      <c r="C107" s="8">
        <v>11346</v>
      </c>
      <c r="D107" s="8">
        <v>4818.2026910690802</v>
      </c>
      <c r="E107" s="8">
        <f t="shared" si="8"/>
        <v>-6527.7973089309198</v>
      </c>
      <c r="F107" s="8">
        <v>689</v>
      </c>
      <c r="G107" s="8">
        <v>482.85214896063189</v>
      </c>
      <c r="H107" s="8">
        <f t="shared" si="10"/>
        <v>-206.14785103936811</v>
      </c>
      <c r="I107" s="8">
        <f t="shared" si="11"/>
        <v>5301.0548400297121</v>
      </c>
      <c r="J107" s="8">
        <f t="shared" si="9"/>
        <v>795.15822600445676</v>
      </c>
    </row>
    <row r="108" spans="1:10" x14ac:dyDescent="0.25">
      <c r="A108" s="9" t="s">
        <v>97</v>
      </c>
      <c r="B108" s="42">
        <v>2092</v>
      </c>
      <c r="C108" s="10">
        <v>233762</v>
      </c>
      <c r="D108" s="10">
        <v>189679.72193200365</v>
      </c>
      <c r="E108" s="10">
        <f t="shared" si="8"/>
        <v>-44082.278067996347</v>
      </c>
      <c r="F108" s="10">
        <v>5070</v>
      </c>
      <c r="G108" s="10">
        <v>2241.0778644972725</v>
      </c>
      <c r="H108" s="10">
        <f t="shared" si="10"/>
        <v>-2828.9221355027275</v>
      </c>
      <c r="I108" s="10">
        <f t="shared" si="11"/>
        <v>191920.79979650091</v>
      </c>
      <c r="J108" s="10">
        <f t="shared" si="9"/>
        <v>28788.119969475138</v>
      </c>
    </row>
    <row r="109" spans="1:10" x14ac:dyDescent="0.25">
      <c r="A109" s="7" t="s">
        <v>98</v>
      </c>
      <c r="B109" s="41">
        <v>2112</v>
      </c>
      <c r="C109" s="8">
        <v>44</v>
      </c>
      <c r="D109" s="8">
        <v>0</v>
      </c>
      <c r="E109" s="8">
        <f t="shared" si="8"/>
        <v>-44</v>
      </c>
      <c r="F109" s="8">
        <v>14</v>
      </c>
      <c r="G109" s="8">
        <v>0</v>
      </c>
      <c r="H109" s="8">
        <f t="shared" si="10"/>
        <v>-14</v>
      </c>
      <c r="I109" s="8">
        <f t="shared" si="11"/>
        <v>0</v>
      </c>
      <c r="J109" s="8">
        <f t="shared" si="9"/>
        <v>0</v>
      </c>
    </row>
    <row r="110" spans="1:10" x14ac:dyDescent="0.25">
      <c r="A110" s="9" t="s">
        <v>99</v>
      </c>
      <c r="B110" s="42">
        <v>2085</v>
      </c>
      <c r="C110" s="10">
        <v>62953</v>
      </c>
      <c r="D110" s="10">
        <v>75913.976114210556</v>
      </c>
      <c r="E110" s="10">
        <f t="shared" si="8"/>
        <v>12960.976114210556</v>
      </c>
      <c r="F110" s="10">
        <v>2082</v>
      </c>
      <c r="G110" s="10">
        <v>1781.2423143447718</v>
      </c>
      <c r="H110" s="10">
        <f t="shared" si="10"/>
        <v>-300.75768565522822</v>
      </c>
      <c r="I110" s="10">
        <f t="shared" si="11"/>
        <v>77695.218428555323</v>
      </c>
      <c r="J110" s="10">
        <f t="shared" si="9"/>
        <v>11654.282764283298</v>
      </c>
    </row>
    <row r="111" spans="1:10" x14ac:dyDescent="0.25">
      <c r="A111" s="7" t="s">
        <v>100</v>
      </c>
      <c r="B111" s="41">
        <v>2094</v>
      </c>
      <c r="C111" s="8">
        <v>131418</v>
      </c>
      <c r="D111" s="8">
        <v>147015.81330092734</v>
      </c>
      <c r="E111" s="8">
        <f t="shared" si="8"/>
        <v>15597.813300927344</v>
      </c>
      <c r="F111" s="8">
        <v>3237</v>
      </c>
      <c r="G111" s="8">
        <v>1408.5934794520076</v>
      </c>
      <c r="H111" s="8">
        <f t="shared" si="10"/>
        <v>-1828.4065205479924</v>
      </c>
      <c r="I111" s="8">
        <f t="shared" si="11"/>
        <v>148424.40678037936</v>
      </c>
      <c r="J111" s="8">
        <f t="shared" si="9"/>
        <v>22263.661017056904</v>
      </c>
    </row>
    <row r="112" spans="1:10" x14ac:dyDescent="0.25">
      <c r="A112" s="9" t="s">
        <v>238</v>
      </c>
      <c r="B112" s="42">
        <v>2090</v>
      </c>
      <c r="C112" s="10">
        <v>57999</v>
      </c>
      <c r="D112" s="10">
        <v>66372.021496348694</v>
      </c>
      <c r="E112" s="10">
        <f t="shared" si="8"/>
        <v>8373.0214963486942</v>
      </c>
      <c r="F112" s="10">
        <v>1377</v>
      </c>
      <c r="G112" s="10">
        <v>566.41348474190795</v>
      </c>
      <c r="H112" s="10">
        <f t="shared" si="10"/>
        <v>-810.58651525809205</v>
      </c>
      <c r="I112" s="10">
        <f t="shared" si="11"/>
        <v>66938.434981090599</v>
      </c>
      <c r="J112" s="10">
        <f t="shared" si="9"/>
        <v>10040.76524716359</v>
      </c>
    </row>
    <row r="113" spans="1:10" x14ac:dyDescent="0.25">
      <c r="A113" s="7" t="s">
        <v>101</v>
      </c>
      <c r="B113" s="41">
        <v>2256</v>
      </c>
      <c r="C113" s="8">
        <v>1372849</v>
      </c>
      <c r="D113" s="8">
        <v>1531469.7960758484</v>
      </c>
      <c r="E113" s="8">
        <f t="shared" si="8"/>
        <v>158620.7960758484</v>
      </c>
      <c r="F113" s="8">
        <v>61077</v>
      </c>
      <c r="G113" s="8">
        <v>45324.358338601378</v>
      </c>
      <c r="H113" s="8">
        <f t="shared" si="10"/>
        <v>-15752.641661398622</v>
      </c>
      <c r="I113" s="8">
        <f t="shared" si="11"/>
        <v>1576794.1544144498</v>
      </c>
      <c r="J113" s="8">
        <f t="shared" si="9"/>
        <v>236519.12316216747</v>
      </c>
    </row>
    <row r="114" spans="1:10" x14ac:dyDescent="0.25">
      <c r="A114" s="9" t="s">
        <v>102</v>
      </c>
      <c r="B114" s="42">
        <v>2048</v>
      </c>
      <c r="C114" s="10">
        <v>3151486</v>
      </c>
      <c r="D114" s="10">
        <v>3607671.6779089887</v>
      </c>
      <c r="E114" s="10">
        <f t="shared" si="8"/>
        <v>456185.67790898867</v>
      </c>
      <c r="F114" s="10">
        <v>147977</v>
      </c>
      <c r="G114" s="10">
        <v>114340.01552599593</v>
      </c>
      <c r="H114" s="10">
        <f t="shared" si="10"/>
        <v>-33636.984474004072</v>
      </c>
      <c r="I114" s="10">
        <f t="shared" si="11"/>
        <v>3722011.6934349844</v>
      </c>
      <c r="J114" s="10">
        <f t="shared" si="9"/>
        <v>558301.75401524769</v>
      </c>
    </row>
    <row r="115" spans="1:10" x14ac:dyDescent="0.25">
      <c r="A115" s="7" t="s">
        <v>103</v>
      </c>
      <c r="B115" s="41">
        <v>2205</v>
      </c>
      <c r="C115" s="8">
        <v>375202</v>
      </c>
      <c r="D115" s="8">
        <v>412430.42638860107</v>
      </c>
      <c r="E115" s="8">
        <f t="shared" si="8"/>
        <v>37228.426388601074</v>
      </c>
      <c r="F115" s="8">
        <v>20734</v>
      </c>
      <c r="G115" s="8">
        <v>14670.550601047231</v>
      </c>
      <c r="H115" s="8">
        <f t="shared" si="10"/>
        <v>-6063.4493989527691</v>
      </c>
      <c r="I115" s="8">
        <f t="shared" si="11"/>
        <v>427100.9769896483</v>
      </c>
      <c r="J115" s="8">
        <f t="shared" si="9"/>
        <v>64065.146548447243</v>
      </c>
    </row>
    <row r="116" spans="1:10" x14ac:dyDescent="0.25">
      <c r="A116" s="9" t="s">
        <v>104</v>
      </c>
      <c r="B116" s="42">
        <v>2249</v>
      </c>
      <c r="C116" s="10">
        <v>213779</v>
      </c>
      <c r="D116" s="10">
        <v>197973.28054946422</v>
      </c>
      <c r="E116" s="10">
        <f t="shared" si="8"/>
        <v>-15805.719450535777</v>
      </c>
      <c r="F116" s="10">
        <v>2091</v>
      </c>
      <c r="G116" s="10">
        <v>528.44912963387992</v>
      </c>
      <c r="H116" s="10">
        <f t="shared" si="10"/>
        <v>-1562.5508703661201</v>
      </c>
      <c r="I116" s="10">
        <f t="shared" si="11"/>
        <v>198501.72967909809</v>
      </c>
      <c r="J116" s="10">
        <f t="shared" si="9"/>
        <v>29775.259451864713</v>
      </c>
    </row>
    <row r="117" spans="1:10" x14ac:dyDescent="0.25">
      <c r="A117" s="7" t="s">
        <v>105</v>
      </c>
      <c r="B117" s="41">
        <v>1925</v>
      </c>
      <c r="C117" s="8">
        <v>631699</v>
      </c>
      <c r="D117" s="8">
        <v>778901.77756391664</v>
      </c>
      <c r="E117" s="8">
        <f t="shared" si="8"/>
        <v>147202.77756391664</v>
      </c>
      <c r="F117" s="8">
        <v>23985</v>
      </c>
      <c r="G117" s="8">
        <v>18082.720646690748</v>
      </c>
      <c r="H117" s="8">
        <f t="shared" si="10"/>
        <v>-5902.2793533092517</v>
      </c>
      <c r="I117" s="8">
        <f t="shared" si="11"/>
        <v>796984.49821060733</v>
      </c>
      <c r="J117" s="8">
        <f t="shared" si="9"/>
        <v>119547.67473159109</v>
      </c>
    </row>
    <row r="118" spans="1:10" x14ac:dyDescent="0.25">
      <c r="A118" s="9" t="s">
        <v>106</v>
      </c>
      <c r="B118" s="42">
        <v>1898</v>
      </c>
      <c r="C118" s="10">
        <v>94674</v>
      </c>
      <c r="D118" s="10">
        <v>108051.14186790328</v>
      </c>
      <c r="E118" s="10">
        <f t="shared" si="8"/>
        <v>13377.141867903279</v>
      </c>
      <c r="F118" s="10">
        <v>2995</v>
      </c>
      <c r="G118" s="10">
        <v>2107.3498707981057</v>
      </c>
      <c r="H118" s="10">
        <f t="shared" si="10"/>
        <v>-887.65012920189429</v>
      </c>
      <c r="I118" s="10">
        <f t="shared" si="11"/>
        <v>110158.49173870138</v>
      </c>
      <c r="J118" s="10">
        <f t="shared" si="9"/>
        <v>16523.773760805208</v>
      </c>
    </row>
    <row r="119" spans="1:10" x14ac:dyDescent="0.25">
      <c r="A119" s="7" t="s">
        <v>107</v>
      </c>
      <c r="B119" s="41">
        <v>2010</v>
      </c>
      <c r="C119" s="8">
        <v>13092</v>
      </c>
      <c r="D119" s="8">
        <v>16410.434219621719</v>
      </c>
      <c r="E119" s="8">
        <f t="shared" si="8"/>
        <v>3318.4342196217185</v>
      </c>
      <c r="F119" s="8">
        <v>1659</v>
      </c>
      <c r="G119" s="8">
        <v>1535.2367339876289</v>
      </c>
      <c r="H119" s="8">
        <f t="shared" si="10"/>
        <v>-123.7632660123711</v>
      </c>
      <c r="I119" s="8">
        <f t="shared" si="11"/>
        <v>17945.670953609348</v>
      </c>
      <c r="J119" s="8">
        <f t="shared" si="9"/>
        <v>2691.8506430414022</v>
      </c>
    </row>
    <row r="120" spans="1:10" x14ac:dyDescent="0.25">
      <c r="A120" s="9" t="s">
        <v>108</v>
      </c>
      <c r="B120" s="42">
        <v>2147</v>
      </c>
      <c r="C120" s="10">
        <v>478354</v>
      </c>
      <c r="D120" s="10">
        <v>595459.0059706117</v>
      </c>
      <c r="E120" s="10">
        <f t="shared" si="8"/>
        <v>117105.0059706117</v>
      </c>
      <c r="F120" s="10">
        <v>14491</v>
      </c>
      <c r="G120" s="10">
        <v>7296.5725137086056</v>
      </c>
      <c r="H120" s="10">
        <f t="shared" si="10"/>
        <v>-7194.4274862913944</v>
      </c>
      <c r="I120" s="10">
        <f t="shared" si="11"/>
        <v>602755.57848432031</v>
      </c>
      <c r="J120" s="10">
        <f t="shared" si="9"/>
        <v>90413.33677264805</v>
      </c>
    </row>
    <row r="121" spans="1:10" x14ac:dyDescent="0.25">
      <c r="A121" s="7" t="s">
        <v>239</v>
      </c>
      <c r="B121" s="41">
        <v>2145</v>
      </c>
      <c r="C121" s="8">
        <v>160189</v>
      </c>
      <c r="D121" s="8">
        <v>190226.05623371463</v>
      </c>
      <c r="E121" s="8">
        <f t="shared" si="8"/>
        <v>30037.056233714626</v>
      </c>
      <c r="F121" s="8">
        <v>6036</v>
      </c>
      <c r="G121" s="8">
        <v>5321.2469421373644</v>
      </c>
      <c r="H121" s="8">
        <f t="shared" si="10"/>
        <v>-714.75305786263561</v>
      </c>
      <c r="I121" s="8">
        <f t="shared" si="11"/>
        <v>195547.30317585199</v>
      </c>
      <c r="J121" s="8">
        <f t="shared" si="9"/>
        <v>29332.095476377799</v>
      </c>
    </row>
    <row r="122" spans="1:10" x14ac:dyDescent="0.25">
      <c r="A122" s="9" t="s">
        <v>109</v>
      </c>
      <c r="B122" s="42">
        <v>1968</v>
      </c>
      <c r="C122" s="10">
        <v>161029</v>
      </c>
      <c r="D122" s="10">
        <v>180961.73874087175</v>
      </c>
      <c r="E122" s="10">
        <f t="shared" si="8"/>
        <v>19932.738740871748</v>
      </c>
      <c r="F122" s="10">
        <v>7956</v>
      </c>
      <c r="G122" s="10">
        <v>6140.9469359505156</v>
      </c>
      <c r="H122" s="10">
        <f t="shared" si="10"/>
        <v>-1815.0530640494844</v>
      </c>
      <c r="I122" s="10">
        <f t="shared" si="11"/>
        <v>187102.68567682226</v>
      </c>
      <c r="J122" s="10">
        <f t="shared" si="9"/>
        <v>28065.40285152334</v>
      </c>
    </row>
    <row r="123" spans="1:10" x14ac:dyDescent="0.25">
      <c r="A123" s="7" t="s">
        <v>110</v>
      </c>
      <c r="B123" s="41">
        <v>2198</v>
      </c>
      <c r="C123" s="8">
        <v>173889</v>
      </c>
      <c r="D123" s="8">
        <v>193933.02356189908</v>
      </c>
      <c r="E123" s="8">
        <f t="shared" si="8"/>
        <v>20044.023561899085</v>
      </c>
      <c r="F123" s="8">
        <v>9060</v>
      </c>
      <c r="G123" s="8">
        <v>6845.2436756765201</v>
      </c>
      <c r="H123" s="8">
        <f t="shared" si="10"/>
        <v>-2214.7563243234799</v>
      </c>
      <c r="I123" s="8">
        <f t="shared" si="11"/>
        <v>200778.26723757561</v>
      </c>
      <c r="J123" s="8">
        <f t="shared" si="9"/>
        <v>30116.740085636338</v>
      </c>
    </row>
    <row r="124" spans="1:10" x14ac:dyDescent="0.25">
      <c r="A124" s="9" t="s">
        <v>111</v>
      </c>
      <c r="B124" s="42">
        <v>2199</v>
      </c>
      <c r="C124" s="10">
        <v>137177</v>
      </c>
      <c r="D124" s="10">
        <v>142533.64106590467</v>
      </c>
      <c r="E124" s="10">
        <f t="shared" si="8"/>
        <v>5356.6410659046669</v>
      </c>
      <c r="F124" s="10">
        <v>5868</v>
      </c>
      <c r="G124" s="10">
        <v>3916.2939270424063</v>
      </c>
      <c r="H124" s="10">
        <f t="shared" si="10"/>
        <v>-1951.7060729575937</v>
      </c>
      <c r="I124" s="10">
        <f t="shared" si="11"/>
        <v>146449.93499294706</v>
      </c>
      <c r="J124" s="10">
        <f t="shared" si="9"/>
        <v>21967.49024894206</v>
      </c>
    </row>
    <row r="125" spans="1:10" x14ac:dyDescent="0.25">
      <c r="A125" s="7" t="s">
        <v>112</v>
      </c>
      <c r="B125" s="41">
        <v>2254</v>
      </c>
      <c r="C125" s="8">
        <v>1057602</v>
      </c>
      <c r="D125" s="8">
        <v>1181813.1375683001</v>
      </c>
      <c r="E125" s="8">
        <f t="shared" si="8"/>
        <v>124211.13756830012</v>
      </c>
      <c r="F125" s="8">
        <v>41697</v>
      </c>
      <c r="G125" s="8">
        <v>28521.756578048335</v>
      </c>
      <c r="H125" s="8">
        <f t="shared" si="10"/>
        <v>-13175.243421951665</v>
      </c>
      <c r="I125" s="8">
        <f t="shared" si="11"/>
        <v>1210334.8941463483</v>
      </c>
      <c r="J125" s="8">
        <f t="shared" si="9"/>
        <v>181550.23412195224</v>
      </c>
    </row>
    <row r="126" spans="1:10" x14ac:dyDescent="0.25">
      <c r="A126" s="9" t="s">
        <v>113</v>
      </c>
      <c r="B126" s="42">
        <v>1966</v>
      </c>
      <c r="C126" s="10">
        <v>1016335</v>
      </c>
      <c r="D126" s="10">
        <v>942242.8773999433</v>
      </c>
      <c r="E126" s="10">
        <f t="shared" si="8"/>
        <v>-74092.122600056697</v>
      </c>
      <c r="F126" s="10">
        <v>31521</v>
      </c>
      <c r="G126" s="10">
        <v>18426.799879585917</v>
      </c>
      <c r="H126" s="10">
        <f t="shared" si="10"/>
        <v>-13094.200120414083</v>
      </c>
      <c r="I126" s="10">
        <f t="shared" si="11"/>
        <v>960669.67727952916</v>
      </c>
      <c r="J126" s="10">
        <f t="shared" si="9"/>
        <v>144100.45159192936</v>
      </c>
    </row>
    <row r="127" spans="1:10" x14ac:dyDescent="0.25">
      <c r="A127" s="7" t="s">
        <v>114</v>
      </c>
      <c r="B127" s="41">
        <v>1924</v>
      </c>
      <c r="C127" s="8">
        <v>3533831</v>
      </c>
      <c r="D127" s="8">
        <v>4686221.4890762195</v>
      </c>
      <c r="E127" s="8">
        <f t="shared" si="8"/>
        <v>1152390.4890762195</v>
      </c>
      <c r="F127" s="8">
        <v>133035</v>
      </c>
      <c r="G127" s="8">
        <v>95159.687527953123</v>
      </c>
      <c r="H127" s="8">
        <f t="shared" si="10"/>
        <v>-37875.312472046877</v>
      </c>
      <c r="I127" s="8">
        <f t="shared" si="11"/>
        <v>4781381.1766041722</v>
      </c>
      <c r="J127" s="8">
        <f t="shared" si="9"/>
        <v>717207.17649062583</v>
      </c>
    </row>
    <row r="128" spans="1:10" x14ac:dyDescent="0.25">
      <c r="A128" s="9" t="s">
        <v>115</v>
      </c>
      <c r="B128" s="42">
        <v>1996</v>
      </c>
      <c r="C128" s="10">
        <v>78057</v>
      </c>
      <c r="D128" s="10">
        <v>119981.04023288195</v>
      </c>
      <c r="E128" s="10">
        <f t="shared" si="8"/>
        <v>41924.040232881947</v>
      </c>
      <c r="F128" s="10">
        <v>2188</v>
      </c>
      <c r="G128" s="10">
        <v>1378.8325498409586</v>
      </c>
      <c r="H128" s="10">
        <f t="shared" si="10"/>
        <v>-809.16745015904144</v>
      </c>
      <c r="I128" s="10">
        <f t="shared" si="11"/>
        <v>121359.8727827229</v>
      </c>
      <c r="J128" s="10">
        <f t="shared" si="9"/>
        <v>18203.980917408433</v>
      </c>
    </row>
    <row r="129" spans="1:10" x14ac:dyDescent="0.25">
      <c r="A129" s="7" t="s">
        <v>116</v>
      </c>
      <c r="B129" s="41">
        <v>2061</v>
      </c>
      <c r="C129" s="8">
        <v>67650</v>
      </c>
      <c r="D129" s="8">
        <v>85657.468008799391</v>
      </c>
      <c r="E129" s="8">
        <f t="shared" si="8"/>
        <v>18007.468008799391</v>
      </c>
      <c r="F129" s="8">
        <v>3441</v>
      </c>
      <c r="G129" s="8">
        <v>2627.0627734119207</v>
      </c>
      <c r="H129" s="8">
        <f t="shared" si="10"/>
        <v>-813.93722658807928</v>
      </c>
      <c r="I129" s="8">
        <f t="shared" si="11"/>
        <v>88284.53078221131</v>
      </c>
      <c r="J129" s="8">
        <f t="shared" si="9"/>
        <v>13242.679617331696</v>
      </c>
    </row>
    <row r="130" spans="1:10" x14ac:dyDescent="0.25">
      <c r="A130" s="9" t="s">
        <v>117</v>
      </c>
      <c r="B130" s="42">
        <v>2141</v>
      </c>
      <c r="C130" s="10">
        <v>383469</v>
      </c>
      <c r="D130" s="10">
        <v>443119.2553256728</v>
      </c>
      <c r="E130" s="10">
        <f t="shared" si="8"/>
        <v>59650.255325672799</v>
      </c>
      <c r="F130" s="10">
        <v>14778</v>
      </c>
      <c r="G130" s="10">
        <v>9513.8274454846833</v>
      </c>
      <c r="H130" s="10">
        <f t="shared" si="10"/>
        <v>-5264.1725545153167</v>
      </c>
      <c r="I130" s="10">
        <f t="shared" si="11"/>
        <v>452633.0827711575</v>
      </c>
      <c r="J130" s="10">
        <f t="shared" si="9"/>
        <v>67894.962415673624</v>
      </c>
    </row>
    <row r="131" spans="1:10" x14ac:dyDescent="0.25">
      <c r="A131" s="7" t="s">
        <v>118</v>
      </c>
      <c r="B131" s="41">
        <v>2214</v>
      </c>
      <c r="C131" s="8">
        <v>65847</v>
      </c>
      <c r="D131" s="8">
        <v>66254.057373086267</v>
      </c>
      <c r="E131" s="8">
        <f t="shared" si="8"/>
        <v>407.05737308626703</v>
      </c>
      <c r="F131" s="8">
        <v>1618</v>
      </c>
      <c r="G131" s="8">
        <v>525.4125546823841</v>
      </c>
      <c r="H131" s="8">
        <f t="shared" si="10"/>
        <v>-1092.5874453176159</v>
      </c>
      <c r="I131" s="8">
        <f t="shared" si="11"/>
        <v>66779.469927768645</v>
      </c>
      <c r="J131" s="8">
        <f t="shared" si="9"/>
        <v>10016.920489165297</v>
      </c>
    </row>
    <row r="132" spans="1:10" x14ac:dyDescent="0.25">
      <c r="A132" s="9" t="s">
        <v>119</v>
      </c>
      <c r="B132" s="42">
        <v>2143</v>
      </c>
      <c r="C132" s="10">
        <v>630903</v>
      </c>
      <c r="D132" s="10">
        <v>635570.03831142734</v>
      </c>
      <c r="E132" s="10">
        <f t="shared" si="8"/>
        <v>4667.0383114273427</v>
      </c>
      <c r="F132" s="10">
        <v>17856</v>
      </c>
      <c r="G132" s="10">
        <v>8893.545678238148</v>
      </c>
      <c r="H132" s="10">
        <f t="shared" si="10"/>
        <v>-8962.454321761852</v>
      </c>
      <c r="I132" s="10">
        <f t="shared" si="11"/>
        <v>644463.58398966549</v>
      </c>
      <c r="J132" s="10">
        <f t="shared" si="9"/>
        <v>96669.537598449824</v>
      </c>
    </row>
    <row r="133" spans="1:10" x14ac:dyDescent="0.25">
      <c r="A133" s="7" t="s">
        <v>120</v>
      </c>
      <c r="B133" s="41">
        <v>4131</v>
      </c>
      <c r="C133" s="8">
        <v>750748</v>
      </c>
      <c r="D133" s="8">
        <v>868131.02406816161</v>
      </c>
      <c r="E133" s="8">
        <f t="shared" si="8"/>
        <v>117383.02406816161</v>
      </c>
      <c r="F133" s="8">
        <v>38186</v>
      </c>
      <c r="G133" s="8">
        <v>29556.104261207725</v>
      </c>
      <c r="H133" s="8">
        <f t="shared" si="10"/>
        <v>-8629.8957387922746</v>
      </c>
      <c r="I133" s="8">
        <f t="shared" si="11"/>
        <v>897687.12832936936</v>
      </c>
      <c r="J133" s="8">
        <f t="shared" si="9"/>
        <v>134653.06924940541</v>
      </c>
    </row>
    <row r="134" spans="1:10" x14ac:dyDescent="0.25">
      <c r="A134" s="9" t="s">
        <v>121</v>
      </c>
      <c r="B134" s="42">
        <v>2110</v>
      </c>
      <c r="C134" s="10">
        <v>299047</v>
      </c>
      <c r="D134" s="10">
        <v>294233.6920996054</v>
      </c>
      <c r="E134" s="10">
        <f t="shared" si="8"/>
        <v>-4813.3079003946041</v>
      </c>
      <c r="F134" s="10">
        <v>9630</v>
      </c>
      <c r="G134" s="10">
        <v>5507.7306632724094</v>
      </c>
      <c r="H134" s="10">
        <f t="shared" si="10"/>
        <v>-4122.2693367275906</v>
      </c>
      <c r="I134" s="10">
        <f t="shared" si="11"/>
        <v>299741.42276287783</v>
      </c>
      <c r="J134" s="10">
        <f t="shared" si="9"/>
        <v>44961.213414431673</v>
      </c>
    </row>
    <row r="135" spans="1:10" x14ac:dyDescent="0.25">
      <c r="A135" s="7" t="s">
        <v>122</v>
      </c>
      <c r="B135" s="41">
        <v>1990</v>
      </c>
      <c r="C135" s="8">
        <v>132522</v>
      </c>
      <c r="D135" s="8">
        <v>190533.9452546027</v>
      </c>
      <c r="E135" s="8">
        <f t="shared" si="8"/>
        <v>58011.945254602702</v>
      </c>
      <c r="F135" s="8">
        <v>6912</v>
      </c>
      <c r="G135" s="8">
        <v>5269.079536408748</v>
      </c>
      <c r="H135" s="8">
        <f t="shared" ref="H135:H166" si="12">G135-F135</f>
        <v>-1642.920463591252</v>
      </c>
      <c r="I135" s="8">
        <f t="shared" ref="I135:I166" si="13">D135+G135</f>
        <v>195803.02479101144</v>
      </c>
      <c r="J135" s="8">
        <f t="shared" si="9"/>
        <v>29370.453718651715</v>
      </c>
    </row>
    <row r="136" spans="1:10" x14ac:dyDescent="0.25">
      <c r="A136" s="9" t="s">
        <v>123</v>
      </c>
      <c r="B136" s="42">
        <v>2093</v>
      </c>
      <c r="C136" s="10">
        <v>192861</v>
      </c>
      <c r="D136" s="10">
        <v>219249.28947294413</v>
      </c>
      <c r="E136" s="10">
        <f t="shared" ref="E136:E198" si="14">D136-C136</f>
        <v>26388.289472944132</v>
      </c>
      <c r="F136" s="10">
        <v>13012</v>
      </c>
      <c r="G136" s="10">
        <v>11074.664578389591</v>
      </c>
      <c r="H136" s="10">
        <f t="shared" si="12"/>
        <v>-1937.335421610409</v>
      </c>
      <c r="I136" s="10">
        <f t="shared" si="13"/>
        <v>230323.95405133371</v>
      </c>
      <c r="J136" s="10">
        <f t="shared" ref="J136:J198" si="15">I136*0.15</f>
        <v>34548.593107700057</v>
      </c>
    </row>
    <row r="137" spans="1:10" x14ac:dyDescent="0.25">
      <c r="A137" s="7" t="s">
        <v>124</v>
      </c>
      <c r="B137" s="41">
        <v>3476</v>
      </c>
      <c r="C137" s="8">
        <v>51220</v>
      </c>
      <c r="D137" s="8">
        <v>54662.286114210547</v>
      </c>
      <c r="E137" s="8">
        <f t="shared" si="14"/>
        <v>3442.2861142105467</v>
      </c>
      <c r="F137" s="8">
        <v>0</v>
      </c>
      <c r="G137" s="8">
        <v>0</v>
      </c>
      <c r="H137" s="8">
        <f t="shared" si="12"/>
        <v>0</v>
      </c>
      <c r="I137" s="8">
        <f t="shared" si="13"/>
        <v>54662.286114210547</v>
      </c>
      <c r="J137" s="8">
        <f t="shared" si="15"/>
        <v>8199.342917131582</v>
      </c>
    </row>
    <row r="138" spans="1:10" x14ac:dyDescent="0.25">
      <c r="A138" s="9" t="s">
        <v>125</v>
      </c>
      <c r="B138" s="42">
        <v>3477</v>
      </c>
      <c r="C138" s="10">
        <v>268655</v>
      </c>
      <c r="D138" s="10">
        <v>292628.09910690796</v>
      </c>
      <c r="E138" s="10">
        <f t="shared" si="14"/>
        <v>23973.099106907961</v>
      </c>
      <c r="F138" s="10">
        <v>0</v>
      </c>
      <c r="G138" s="10">
        <v>0</v>
      </c>
      <c r="H138" s="10">
        <f t="shared" si="12"/>
        <v>0</v>
      </c>
      <c r="I138" s="10">
        <f t="shared" si="13"/>
        <v>292628.09910690796</v>
      </c>
      <c r="J138" s="10">
        <f t="shared" si="15"/>
        <v>43894.214866036193</v>
      </c>
    </row>
    <row r="139" spans="1:10" x14ac:dyDescent="0.25">
      <c r="A139" s="7" t="s">
        <v>126</v>
      </c>
      <c r="B139" s="41">
        <v>2108</v>
      </c>
      <c r="C139" s="8">
        <v>663085</v>
      </c>
      <c r="D139" s="8">
        <v>651112.93670240953</v>
      </c>
      <c r="E139" s="8">
        <f t="shared" si="14"/>
        <v>-11972.063297590474</v>
      </c>
      <c r="F139" s="8">
        <v>25905</v>
      </c>
      <c r="G139" s="8">
        <v>16109.710038137757</v>
      </c>
      <c r="H139" s="8">
        <f t="shared" si="12"/>
        <v>-9795.2899618622432</v>
      </c>
      <c r="I139" s="8">
        <f t="shared" si="13"/>
        <v>667222.64674054726</v>
      </c>
      <c r="J139" s="8">
        <f t="shared" si="15"/>
        <v>100083.39701108208</v>
      </c>
    </row>
    <row r="140" spans="1:10" x14ac:dyDescent="0.25">
      <c r="A140" s="9" t="s">
        <v>127</v>
      </c>
      <c r="B140" s="42">
        <v>1928</v>
      </c>
      <c r="C140" s="10">
        <v>1786810</v>
      </c>
      <c r="D140" s="10">
        <v>2086756.9040007368</v>
      </c>
      <c r="E140" s="10">
        <f t="shared" si="14"/>
        <v>299946.90400073677</v>
      </c>
      <c r="F140" s="10">
        <v>72133</v>
      </c>
      <c r="G140" s="10">
        <v>54728.73387550476</v>
      </c>
      <c r="H140" s="10">
        <f t="shared" si="12"/>
        <v>-17404.26612449524</v>
      </c>
      <c r="I140" s="10">
        <f t="shared" si="13"/>
        <v>2141485.6378762415</v>
      </c>
      <c r="J140" s="10">
        <f t="shared" si="15"/>
        <v>321222.84568143619</v>
      </c>
    </row>
    <row r="141" spans="1:10" ht="17.25" customHeight="1" x14ac:dyDescent="0.25">
      <c r="A141" s="7" t="s">
        <v>222</v>
      </c>
      <c r="B141" s="41">
        <v>2336</v>
      </c>
      <c r="C141" s="8">
        <v>21285</v>
      </c>
      <c r="D141" s="8">
        <v>32866.748476155335</v>
      </c>
      <c r="E141" s="8">
        <f t="shared" si="14"/>
        <v>11581.748476155335</v>
      </c>
      <c r="F141" s="8">
        <v>0</v>
      </c>
      <c r="G141" s="8">
        <v>344</v>
      </c>
      <c r="H141" s="8">
        <f t="shared" si="12"/>
        <v>344</v>
      </c>
      <c r="I141" s="8">
        <f t="shared" si="13"/>
        <v>33210.748476155335</v>
      </c>
      <c r="J141" s="8">
        <f t="shared" si="15"/>
        <v>4981.6122714232997</v>
      </c>
    </row>
    <row r="142" spans="1:10" x14ac:dyDescent="0.25">
      <c r="A142" s="9" t="s">
        <v>128</v>
      </c>
      <c r="B142" s="42">
        <v>2332</v>
      </c>
      <c r="C142" s="10">
        <v>41258</v>
      </c>
      <c r="D142" s="10">
        <v>7928.2026910690802</v>
      </c>
      <c r="E142" s="10">
        <f t="shared" si="14"/>
        <v>-33329.797308930923</v>
      </c>
      <c r="F142" s="10">
        <v>38421</v>
      </c>
      <c r="G142" s="10">
        <v>0</v>
      </c>
      <c r="H142" s="10">
        <f t="shared" si="12"/>
        <v>-38421</v>
      </c>
      <c r="I142" s="10">
        <f t="shared" si="13"/>
        <v>7928.2026910690802</v>
      </c>
      <c r="J142" s="10">
        <f t="shared" si="15"/>
        <v>1189.2304036603621</v>
      </c>
    </row>
    <row r="143" spans="1:10" x14ac:dyDescent="0.25">
      <c r="A143" s="7" t="s">
        <v>129</v>
      </c>
      <c r="B143" s="41">
        <v>1926</v>
      </c>
      <c r="C143" s="8">
        <v>953689</v>
      </c>
      <c r="D143" s="8">
        <v>1079891.6953342895</v>
      </c>
      <c r="E143" s="8">
        <f t="shared" si="14"/>
        <v>126202.69533428946</v>
      </c>
      <c r="F143" s="8">
        <v>1225</v>
      </c>
      <c r="G143" s="8">
        <v>29805.534668966342</v>
      </c>
      <c r="H143" s="8">
        <f t="shared" si="12"/>
        <v>28580.534668966342</v>
      </c>
      <c r="I143" s="8">
        <f t="shared" si="13"/>
        <v>1109697.2300032559</v>
      </c>
      <c r="J143" s="8">
        <f t="shared" si="15"/>
        <v>166454.58450048839</v>
      </c>
    </row>
    <row r="144" spans="1:10" x14ac:dyDescent="0.25">
      <c r="A144" s="9" t="s">
        <v>130</v>
      </c>
      <c r="B144" s="42">
        <v>2060</v>
      </c>
      <c r="C144" s="10">
        <v>37399</v>
      </c>
      <c r="D144" s="10">
        <v>40690.131105628621</v>
      </c>
      <c r="E144" s="10">
        <f t="shared" si="14"/>
        <v>3291.1311056286213</v>
      </c>
      <c r="F144" s="10">
        <v>27733</v>
      </c>
      <c r="G144" s="10">
        <v>484.4116246228603</v>
      </c>
      <c r="H144" s="10">
        <f t="shared" si="12"/>
        <v>-27248.588375377141</v>
      </c>
      <c r="I144" s="10">
        <f t="shared" si="13"/>
        <v>41174.54273025148</v>
      </c>
      <c r="J144" s="10">
        <f t="shared" si="15"/>
        <v>6176.1814095377222</v>
      </c>
    </row>
    <row r="145" spans="1:10" x14ac:dyDescent="0.25">
      <c r="A145" s="7" t="s">
        <v>131</v>
      </c>
      <c r="B145" s="41">
        <v>2181</v>
      </c>
      <c r="C145" s="8">
        <v>751333</v>
      </c>
      <c r="D145" s="8">
        <v>788483.74480028381</v>
      </c>
      <c r="E145" s="8">
        <f t="shared" si="14"/>
        <v>37150.744800283806</v>
      </c>
      <c r="F145" s="8">
        <v>34640</v>
      </c>
      <c r="G145" s="8">
        <v>18580.041510441526</v>
      </c>
      <c r="H145" s="8">
        <f t="shared" si="12"/>
        <v>-16059.958489558474</v>
      </c>
      <c r="I145" s="8">
        <f t="shared" si="13"/>
        <v>807063.78631072538</v>
      </c>
      <c r="J145" s="8">
        <f t="shared" si="15"/>
        <v>121059.5679466088</v>
      </c>
    </row>
    <row r="146" spans="1:10" x14ac:dyDescent="0.25">
      <c r="A146" s="9" t="s">
        <v>132</v>
      </c>
      <c r="B146" s="42">
        <v>2207</v>
      </c>
      <c r="C146" s="10">
        <v>763469</v>
      </c>
      <c r="D146" s="10">
        <v>897133.99850125751</v>
      </c>
      <c r="E146" s="10">
        <f t="shared" si="14"/>
        <v>133664.99850125751</v>
      </c>
      <c r="F146" s="10">
        <v>2119</v>
      </c>
      <c r="G146" s="10">
        <v>24750.59007231443</v>
      </c>
      <c r="H146" s="10">
        <f t="shared" si="12"/>
        <v>22631.59007231443</v>
      </c>
      <c r="I146" s="10">
        <f t="shared" si="13"/>
        <v>921884.58857357199</v>
      </c>
      <c r="J146" s="10">
        <f t="shared" si="15"/>
        <v>138282.68828603579</v>
      </c>
    </row>
    <row r="147" spans="1:10" x14ac:dyDescent="0.25">
      <c r="A147" s="7" t="s">
        <v>133</v>
      </c>
      <c r="B147" s="41">
        <v>2192</v>
      </c>
      <c r="C147" s="8">
        <v>50400</v>
      </c>
      <c r="D147" s="8">
        <v>43470.890732072381</v>
      </c>
      <c r="E147" s="8">
        <f t="shared" si="14"/>
        <v>-6929.1092679276189</v>
      </c>
      <c r="F147" s="8">
        <v>18780</v>
      </c>
      <c r="G147" s="8">
        <v>1009.8241793052445</v>
      </c>
      <c r="H147" s="8">
        <f t="shared" si="12"/>
        <v>-17770.175820694756</v>
      </c>
      <c r="I147" s="8">
        <f t="shared" si="13"/>
        <v>44480.714911377625</v>
      </c>
      <c r="J147" s="8">
        <f t="shared" si="15"/>
        <v>6672.1072367066436</v>
      </c>
    </row>
    <row r="148" spans="1:10" x14ac:dyDescent="0.25">
      <c r="A148" s="9" t="s">
        <v>240</v>
      </c>
      <c r="B148" s="42">
        <v>1900</v>
      </c>
      <c r="C148" s="10">
        <v>345029</v>
      </c>
      <c r="D148" s="10">
        <v>345465.2781187112</v>
      </c>
      <c r="E148" s="10">
        <f t="shared" si="14"/>
        <v>436.27811871119775</v>
      </c>
      <c r="F148" s="10">
        <v>34023</v>
      </c>
      <c r="G148" s="10">
        <v>13250.717121146752</v>
      </c>
      <c r="H148" s="10">
        <f t="shared" si="12"/>
        <v>-20772.28287885325</v>
      </c>
      <c r="I148" s="10">
        <f t="shared" si="13"/>
        <v>358715.99523985793</v>
      </c>
      <c r="J148" s="10">
        <f t="shared" si="15"/>
        <v>53807.399285978689</v>
      </c>
    </row>
    <row r="149" spans="1:10" x14ac:dyDescent="0.25">
      <c r="A149" s="7" t="s">
        <v>134</v>
      </c>
      <c r="B149" s="41">
        <v>2039</v>
      </c>
      <c r="C149" s="8">
        <v>638540</v>
      </c>
      <c r="D149" s="8">
        <v>652027.02366207726</v>
      </c>
      <c r="E149" s="8">
        <f t="shared" si="14"/>
        <v>13487.023662077263</v>
      </c>
      <c r="F149" s="8">
        <v>2609</v>
      </c>
      <c r="G149" s="8">
        <v>26540.505779640655</v>
      </c>
      <c r="H149" s="8">
        <f t="shared" si="12"/>
        <v>23931.505779640655</v>
      </c>
      <c r="I149" s="8">
        <f t="shared" si="13"/>
        <v>678567.5294417179</v>
      </c>
      <c r="J149" s="8">
        <f t="shared" si="15"/>
        <v>101785.12941625768</v>
      </c>
    </row>
    <row r="150" spans="1:10" x14ac:dyDescent="0.25">
      <c r="A150" s="9" t="s">
        <v>135</v>
      </c>
      <c r="B150" s="42">
        <v>2202</v>
      </c>
      <c r="C150" s="10">
        <v>82580</v>
      </c>
      <c r="D150" s="10">
        <v>95316.916480246742</v>
      </c>
      <c r="E150" s="10">
        <f t="shared" si="14"/>
        <v>12736.916480246742</v>
      </c>
      <c r="F150" s="10">
        <v>294</v>
      </c>
      <c r="G150" s="10">
        <v>1576.2376640471525</v>
      </c>
      <c r="H150" s="10">
        <f t="shared" si="12"/>
        <v>1282.2376640471525</v>
      </c>
      <c r="I150" s="10">
        <f t="shared" si="13"/>
        <v>96893.154144293891</v>
      </c>
      <c r="J150" s="10">
        <f t="shared" si="15"/>
        <v>14533.973121644083</v>
      </c>
    </row>
    <row r="151" spans="1:10" x14ac:dyDescent="0.25">
      <c r="A151" s="7" t="s">
        <v>136</v>
      </c>
      <c r="B151" s="41">
        <v>2016</v>
      </c>
      <c r="C151" s="8">
        <v>1903</v>
      </c>
      <c r="D151" s="8">
        <v>1143.1400000000001</v>
      </c>
      <c r="E151" s="8">
        <f t="shared" si="14"/>
        <v>-759.8599999999999</v>
      </c>
      <c r="F151" s="8">
        <v>1501</v>
      </c>
      <c r="G151" s="8">
        <v>271.91143699563565</v>
      </c>
      <c r="H151" s="8">
        <f t="shared" si="12"/>
        <v>-1229.0885630043645</v>
      </c>
      <c r="I151" s="8">
        <f t="shared" si="13"/>
        <v>1415.0514369956359</v>
      </c>
      <c r="J151" s="8">
        <f t="shared" si="15"/>
        <v>212.25771554934536</v>
      </c>
    </row>
    <row r="152" spans="1:10" x14ac:dyDescent="0.25">
      <c r="A152" s="9" t="s">
        <v>137</v>
      </c>
      <c r="B152" s="42">
        <v>1897</v>
      </c>
      <c r="C152" s="10">
        <v>49606</v>
      </c>
      <c r="D152" s="10">
        <v>59138.912858915624</v>
      </c>
      <c r="E152" s="10">
        <f t="shared" si="14"/>
        <v>9532.9128589156244</v>
      </c>
      <c r="F152" s="10">
        <v>1029</v>
      </c>
      <c r="G152" s="10">
        <v>666.82566416984264</v>
      </c>
      <c r="H152" s="10">
        <f t="shared" si="12"/>
        <v>-362.17433583015736</v>
      </c>
      <c r="I152" s="10">
        <f t="shared" si="13"/>
        <v>59805.738523085471</v>
      </c>
      <c r="J152" s="10">
        <f t="shared" si="15"/>
        <v>8970.8607784628202</v>
      </c>
    </row>
    <row r="153" spans="1:10" x14ac:dyDescent="0.25">
      <c r="A153" s="7" t="s">
        <v>138</v>
      </c>
      <c r="B153" s="41">
        <v>2047</v>
      </c>
      <c r="C153" s="8">
        <v>7836</v>
      </c>
      <c r="D153" s="8">
        <v>6526.4053821381594</v>
      </c>
      <c r="E153" s="8">
        <f t="shared" si="14"/>
        <v>-1309.5946178618406</v>
      </c>
      <c r="F153" s="8">
        <v>7144</v>
      </c>
      <c r="G153" s="8">
        <v>968.8232492457206</v>
      </c>
      <c r="H153" s="8">
        <f t="shared" si="12"/>
        <v>-6175.1767507542791</v>
      </c>
      <c r="I153" s="8">
        <f t="shared" si="13"/>
        <v>7495.2286313838804</v>
      </c>
      <c r="J153" s="8">
        <f t="shared" si="15"/>
        <v>1124.2842947075819</v>
      </c>
    </row>
    <row r="154" spans="1:10" x14ac:dyDescent="0.25">
      <c r="A154" s="9" t="s">
        <v>139</v>
      </c>
      <c r="B154" s="42">
        <v>2081</v>
      </c>
      <c r="C154" s="10">
        <v>245890</v>
      </c>
      <c r="D154" s="10">
        <v>271069.4066553358</v>
      </c>
      <c r="E154" s="10">
        <f t="shared" si="14"/>
        <v>25179.406655335799</v>
      </c>
      <c r="F154" s="10">
        <v>43</v>
      </c>
      <c r="G154" s="10">
        <v>3729.0886806112458</v>
      </c>
      <c r="H154" s="10">
        <f t="shared" si="12"/>
        <v>3686.0886806112458</v>
      </c>
      <c r="I154" s="10">
        <f t="shared" si="13"/>
        <v>274798.49533594702</v>
      </c>
      <c r="J154" s="10">
        <f t="shared" si="15"/>
        <v>41219.774300392055</v>
      </c>
    </row>
    <row r="155" spans="1:10" x14ac:dyDescent="0.25">
      <c r="A155" s="7" t="s">
        <v>140</v>
      </c>
      <c r="B155" s="41">
        <v>2062</v>
      </c>
      <c r="C155" s="8">
        <v>3801</v>
      </c>
      <c r="D155" s="8">
        <v>3263.2026910690797</v>
      </c>
      <c r="E155" s="8">
        <f t="shared" si="14"/>
        <v>-537.79730893092028</v>
      </c>
      <c r="F155" s="8">
        <v>3545</v>
      </c>
      <c r="G155" s="8">
        <v>0</v>
      </c>
      <c r="H155" s="8">
        <f t="shared" si="12"/>
        <v>-3545</v>
      </c>
      <c r="I155" s="8">
        <f t="shared" si="13"/>
        <v>3263.2026910690797</v>
      </c>
      <c r="J155" s="8">
        <f t="shared" si="15"/>
        <v>489.48040366036196</v>
      </c>
    </row>
    <row r="156" spans="1:10" x14ac:dyDescent="0.25">
      <c r="A156" s="9" t="s">
        <v>141</v>
      </c>
      <c r="B156" s="42">
        <v>1973</v>
      </c>
      <c r="C156" s="10">
        <v>78970</v>
      </c>
      <c r="D156" s="10">
        <v>80213.848805279616</v>
      </c>
      <c r="E156" s="10">
        <f t="shared" si="14"/>
        <v>1243.8488052796165</v>
      </c>
      <c r="F156" s="10">
        <v>540607</v>
      </c>
      <c r="G156" s="10">
        <v>2463.0590531738258</v>
      </c>
      <c r="H156" s="10">
        <f t="shared" si="12"/>
        <v>-538143.94094682613</v>
      </c>
      <c r="I156" s="10">
        <f t="shared" si="13"/>
        <v>82676.907858453444</v>
      </c>
      <c r="J156" s="10">
        <f t="shared" si="15"/>
        <v>12401.536178768016</v>
      </c>
    </row>
    <row r="157" spans="1:10" x14ac:dyDescent="0.25">
      <c r="A157" s="7" t="s">
        <v>142</v>
      </c>
      <c r="B157" s="41">
        <v>2180</v>
      </c>
      <c r="C157" s="8">
        <v>11622479</v>
      </c>
      <c r="D157" s="8">
        <v>13130448.148144197</v>
      </c>
      <c r="E157" s="8">
        <f t="shared" si="14"/>
        <v>1507969.1481441967</v>
      </c>
      <c r="F157" s="8">
        <v>880</v>
      </c>
      <c r="G157" s="8">
        <v>418964.42853860231</v>
      </c>
      <c r="H157" s="8">
        <f t="shared" si="12"/>
        <v>418084.42853860231</v>
      </c>
      <c r="I157" s="8">
        <f t="shared" si="13"/>
        <v>13549412.576682799</v>
      </c>
      <c r="J157" s="8">
        <f t="shared" si="15"/>
        <v>2032411.8865024196</v>
      </c>
    </row>
    <row r="158" spans="1:10" x14ac:dyDescent="0.25">
      <c r="A158" s="9" t="s">
        <v>143</v>
      </c>
      <c r="B158" s="42">
        <v>1967</v>
      </c>
      <c r="C158" s="10">
        <v>36571</v>
      </c>
      <c r="D158" s="10">
        <v>39209.381108281654</v>
      </c>
      <c r="E158" s="10">
        <f t="shared" si="14"/>
        <v>2638.3811082816537</v>
      </c>
      <c r="F158" s="10">
        <v>2709</v>
      </c>
      <c r="G158" s="10">
        <v>619.23236844605731</v>
      </c>
      <c r="H158" s="10">
        <f t="shared" si="12"/>
        <v>-2089.7676315539429</v>
      </c>
      <c r="I158" s="10">
        <f t="shared" si="13"/>
        <v>39828.613476727711</v>
      </c>
      <c r="J158" s="10">
        <f t="shared" si="15"/>
        <v>5974.2920215091563</v>
      </c>
    </row>
    <row r="159" spans="1:10" x14ac:dyDescent="0.25">
      <c r="A159" s="7" t="s">
        <v>144</v>
      </c>
      <c r="B159" s="41">
        <v>2009</v>
      </c>
      <c r="C159" s="8">
        <v>50070</v>
      </c>
      <c r="D159" s="8">
        <v>188386.49558715473</v>
      </c>
      <c r="E159" s="8">
        <f t="shared" si="14"/>
        <v>138316.49558715473</v>
      </c>
      <c r="F159" s="8">
        <v>1834</v>
      </c>
      <c r="G159" s="8">
        <v>2019.6483586104889</v>
      </c>
      <c r="H159" s="8">
        <f t="shared" si="12"/>
        <v>185.64835861048891</v>
      </c>
      <c r="I159" s="8">
        <f t="shared" si="13"/>
        <v>190406.14394576522</v>
      </c>
      <c r="J159" s="8">
        <f t="shared" si="15"/>
        <v>28560.921591864782</v>
      </c>
    </row>
    <row r="160" spans="1:10" x14ac:dyDescent="0.25">
      <c r="A160" s="9" t="s">
        <v>145</v>
      </c>
      <c r="B160" s="42">
        <v>2045</v>
      </c>
      <c r="C160" s="10">
        <v>42953</v>
      </c>
      <c r="D160" s="10">
        <v>50068.069072106293</v>
      </c>
      <c r="E160" s="10">
        <f t="shared" si="14"/>
        <v>7115.0690721062929</v>
      </c>
      <c r="F160" s="10">
        <v>8408</v>
      </c>
      <c r="G160" s="10">
        <v>2019.6483586104889</v>
      </c>
      <c r="H160" s="10">
        <f t="shared" si="12"/>
        <v>-6388.3516413895113</v>
      </c>
      <c r="I160" s="10">
        <f t="shared" si="13"/>
        <v>52087.717430716781</v>
      </c>
      <c r="J160" s="10">
        <f t="shared" si="15"/>
        <v>7813.1576146075167</v>
      </c>
    </row>
    <row r="161" spans="1:10" x14ac:dyDescent="0.25">
      <c r="A161" s="7" t="s">
        <v>146</v>
      </c>
      <c r="B161" s="41">
        <v>1946</v>
      </c>
      <c r="C161" s="8">
        <v>209854</v>
      </c>
      <c r="D161" s="8">
        <v>303198.55479067448</v>
      </c>
      <c r="E161" s="8">
        <f t="shared" si="14"/>
        <v>93344.554790674476</v>
      </c>
      <c r="F161" s="8">
        <v>50800</v>
      </c>
      <c r="G161" s="8">
        <v>5541.1320572405084</v>
      </c>
      <c r="H161" s="8">
        <f t="shared" si="12"/>
        <v>-45258.867942759491</v>
      </c>
      <c r="I161" s="8">
        <f t="shared" si="13"/>
        <v>308739.686847915</v>
      </c>
      <c r="J161" s="8">
        <f t="shared" si="15"/>
        <v>46310.95302718725</v>
      </c>
    </row>
    <row r="162" spans="1:10" x14ac:dyDescent="0.25">
      <c r="A162" s="9" t="s">
        <v>147</v>
      </c>
      <c r="B162" s="42">
        <v>1977</v>
      </c>
      <c r="C162" s="10">
        <v>1474459</v>
      </c>
      <c r="D162" s="10">
        <v>1530121.197397738</v>
      </c>
      <c r="E162" s="10">
        <f t="shared" si="14"/>
        <v>55662.197397737997</v>
      </c>
      <c r="F162" s="10">
        <v>11839</v>
      </c>
      <c r="G162" s="10">
        <v>29958.52323092772</v>
      </c>
      <c r="H162" s="10">
        <f t="shared" si="12"/>
        <v>18119.52323092772</v>
      </c>
      <c r="I162" s="10">
        <f t="shared" si="13"/>
        <v>1560079.7206286658</v>
      </c>
      <c r="J162" s="10">
        <f t="shared" si="15"/>
        <v>234011.95809429986</v>
      </c>
    </row>
    <row r="163" spans="1:10" x14ac:dyDescent="0.25">
      <c r="A163" s="7" t="s">
        <v>148</v>
      </c>
      <c r="B163" s="41">
        <v>2001</v>
      </c>
      <c r="C163" s="8">
        <v>175459</v>
      </c>
      <c r="D163" s="8">
        <v>226059.01714791131</v>
      </c>
      <c r="E163" s="8">
        <f t="shared" si="14"/>
        <v>50600.017147911305</v>
      </c>
      <c r="F163" s="8">
        <v>87596</v>
      </c>
      <c r="G163" s="8">
        <v>9941.8376089057747</v>
      </c>
      <c r="H163" s="8">
        <f t="shared" si="12"/>
        <v>-77654.162391094229</v>
      </c>
      <c r="I163" s="8">
        <f t="shared" si="13"/>
        <v>236000.85475681708</v>
      </c>
      <c r="J163" s="8">
        <f t="shared" si="15"/>
        <v>35400.128213522563</v>
      </c>
    </row>
    <row r="164" spans="1:10" x14ac:dyDescent="0.25">
      <c r="A164" s="9" t="s">
        <v>149</v>
      </c>
      <c r="B164" s="42">
        <v>2182</v>
      </c>
      <c r="C164" s="10">
        <v>2424088</v>
      </c>
      <c r="D164" s="10">
        <v>2867150.0093014319</v>
      </c>
      <c r="E164" s="10">
        <f t="shared" si="14"/>
        <v>443062.00930143194</v>
      </c>
      <c r="F164" s="10">
        <v>2319</v>
      </c>
      <c r="G164" s="10">
        <v>62631.601254746536</v>
      </c>
      <c r="H164" s="10">
        <f t="shared" si="12"/>
        <v>60312.601254746536</v>
      </c>
      <c r="I164" s="10">
        <f t="shared" si="13"/>
        <v>2929781.6105561783</v>
      </c>
      <c r="J164" s="10">
        <f t="shared" si="15"/>
        <v>439467.24158342672</v>
      </c>
    </row>
    <row r="165" spans="1:10" x14ac:dyDescent="0.25">
      <c r="A165" s="7" t="s">
        <v>150</v>
      </c>
      <c r="B165" s="41">
        <v>1999</v>
      </c>
      <c r="C165" s="8">
        <v>103870</v>
      </c>
      <c r="D165" s="8">
        <v>127616.6938861372</v>
      </c>
      <c r="E165" s="8">
        <f t="shared" si="14"/>
        <v>23746.693886137204</v>
      </c>
      <c r="F165" s="8">
        <v>2565</v>
      </c>
      <c r="G165" s="8">
        <v>853.41999515857447</v>
      </c>
      <c r="H165" s="8">
        <f t="shared" si="12"/>
        <v>-1711.5800048414255</v>
      </c>
      <c r="I165" s="8">
        <f t="shared" si="13"/>
        <v>128470.11388129578</v>
      </c>
      <c r="J165" s="8">
        <f t="shared" si="15"/>
        <v>19270.517082194365</v>
      </c>
    </row>
    <row r="166" spans="1:10" x14ac:dyDescent="0.25">
      <c r="A166" s="9" t="s">
        <v>151</v>
      </c>
      <c r="B166" s="42">
        <v>2188</v>
      </c>
      <c r="C166" s="10">
        <v>94071</v>
      </c>
      <c r="D166" s="10">
        <v>88037.193390937537</v>
      </c>
      <c r="E166" s="10">
        <f t="shared" si="14"/>
        <v>-6033.8066090624634</v>
      </c>
      <c r="F166" s="10">
        <v>12427</v>
      </c>
      <c r="G166" s="10">
        <v>566.41348474190795</v>
      </c>
      <c r="H166" s="10">
        <f t="shared" si="12"/>
        <v>-11860.586515258092</v>
      </c>
      <c r="I166" s="10">
        <f t="shared" si="13"/>
        <v>88603.606875679441</v>
      </c>
      <c r="J166" s="10">
        <f t="shared" si="15"/>
        <v>13290.541031351915</v>
      </c>
    </row>
    <row r="167" spans="1:10" x14ac:dyDescent="0.25">
      <c r="A167" s="7" t="s">
        <v>152</v>
      </c>
      <c r="B167" s="41">
        <v>2044</v>
      </c>
      <c r="C167" s="8">
        <v>258589</v>
      </c>
      <c r="D167" s="8">
        <v>272838.03532115382</v>
      </c>
      <c r="E167" s="8">
        <f t="shared" si="14"/>
        <v>14249.035321153817</v>
      </c>
      <c r="F167" s="8">
        <v>312851</v>
      </c>
      <c r="G167" s="8">
        <v>8947.1958814042118</v>
      </c>
      <c r="H167" s="8">
        <f t="shared" ref="H167:H198" si="16">G167-F167</f>
        <v>-303903.80411859578</v>
      </c>
      <c r="I167" s="8">
        <f t="shared" ref="I167:I198" si="17">D167+G167</f>
        <v>281785.23120255803</v>
      </c>
      <c r="J167" s="8">
        <f t="shared" si="15"/>
        <v>42267.784680383702</v>
      </c>
    </row>
    <row r="168" spans="1:10" x14ac:dyDescent="0.25">
      <c r="A168" s="9" t="s">
        <v>241</v>
      </c>
      <c r="B168" s="42">
        <v>2142</v>
      </c>
      <c r="C168" s="10">
        <v>9254866</v>
      </c>
      <c r="D168" s="10">
        <v>10535232.651963439</v>
      </c>
      <c r="E168" s="10">
        <f t="shared" si="14"/>
        <v>1280366.6519634388</v>
      </c>
      <c r="F168" s="10">
        <v>17790</v>
      </c>
      <c r="G168" s="10">
        <v>184984.12397678031</v>
      </c>
      <c r="H168" s="10">
        <f t="shared" si="16"/>
        <v>167194.12397678031</v>
      </c>
      <c r="I168" s="10">
        <f t="shared" si="17"/>
        <v>10720216.775940219</v>
      </c>
      <c r="J168" s="10">
        <f t="shared" si="15"/>
        <v>1608032.5163910328</v>
      </c>
    </row>
    <row r="169" spans="1:10" x14ac:dyDescent="0.25">
      <c r="A169" s="7" t="s">
        <v>153</v>
      </c>
      <c r="B169" s="41">
        <v>2104</v>
      </c>
      <c r="C169" s="8">
        <v>758330</v>
      </c>
      <c r="D169" s="8">
        <v>711903.11889740906</v>
      </c>
      <c r="E169" s="8">
        <f t="shared" si="14"/>
        <v>-46426.881102590938</v>
      </c>
      <c r="F169" s="8">
        <v>15642</v>
      </c>
      <c r="G169" s="8">
        <v>2586.0618433523973</v>
      </c>
      <c r="H169" s="8">
        <f t="shared" si="16"/>
        <v>-13055.938156647602</v>
      </c>
      <c r="I169" s="8">
        <f t="shared" si="17"/>
        <v>714489.18074076145</v>
      </c>
      <c r="J169" s="8">
        <f t="shared" si="15"/>
        <v>107173.37711111421</v>
      </c>
    </row>
    <row r="170" spans="1:10" x14ac:dyDescent="0.25">
      <c r="A170" s="9" t="s">
        <v>154</v>
      </c>
      <c r="B170" s="42">
        <v>1944</v>
      </c>
      <c r="C170" s="10">
        <v>476743</v>
      </c>
      <c r="D170" s="10">
        <v>602468.73000827152</v>
      </c>
      <c r="E170" s="10">
        <f t="shared" si="14"/>
        <v>125725.73000827152</v>
      </c>
      <c r="F170" s="10">
        <v>5438</v>
      </c>
      <c r="G170" s="10">
        <v>8915.7109918381393</v>
      </c>
      <c r="H170" s="10">
        <f t="shared" si="16"/>
        <v>3477.7109918381393</v>
      </c>
      <c r="I170" s="10">
        <f t="shared" si="17"/>
        <v>611384.44100010965</v>
      </c>
      <c r="J170" s="10">
        <f t="shared" si="15"/>
        <v>91707.666150016448</v>
      </c>
    </row>
    <row r="171" spans="1:10" x14ac:dyDescent="0.25">
      <c r="A171" s="7" t="s">
        <v>155</v>
      </c>
      <c r="B171" s="41">
        <v>2103</v>
      </c>
      <c r="C171" s="8">
        <v>405177</v>
      </c>
      <c r="D171" s="8">
        <v>316333.65928707906</v>
      </c>
      <c r="E171" s="8">
        <f t="shared" si="14"/>
        <v>-88843.340712920937</v>
      </c>
      <c r="F171" s="8">
        <v>16161</v>
      </c>
      <c r="G171" s="8">
        <v>2183.6520788485841</v>
      </c>
      <c r="H171" s="8">
        <f t="shared" si="16"/>
        <v>-13977.347921151417</v>
      </c>
      <c r="I171" s="8">
        <f t="shared" si="17"/>
        <v>318517.31136592763</v>
      </c>
      <c r="J171" s="8">
        <f t="shared" si="15"/>
        <v>47777.59670488914</v>
      </c>
    </row>
    <row r="172" spans="1:10" x14ac:dyDescent="0.25">
      <c r="A172" s="9" t="s">
        <v>156</v>
      </c>
      <c r="B172" s="42">
        <v>1935</v>
      </c>
      <c r="C172" s="10">
        <v>357808</v>
      </c>
      <c r="D172" s="10">
        <v>374323.77562865696</v>
      </c>
      <c r="E172" s="10">
        <f t="shared" si="14"/>
        <v>16515.775628656964</v>
      </c>
      <c r="F172" s="10">
        <v>9417</v>
      </c>
      <c r="G172" s="10">
        <v>11223.26776748544</v>
      </c>
      <c r="H172" s="10">
        <f t="shared" si="16"/>
        <v>1806.2677674854403</v>
      </c>
      <c r="I172" s="10">
        <f t="shared" si="17"/>
        <v>385547.04339614243</v>
      </c>
      <c r="J172" s="10">
        <f t="shared" si="15"/>
        <v>57832.05650942136</v>
      </c>
    </row>
    <row r="173" spans="1:10" x14ac:dyDescent="0.25">
      <c r="A173" s="7" t="s">
        <v>157</v>
      </c>
      <c r="B173" s="41">
        <v>2257</v>
      </c>
      <c r="C173" s="8">
        <v>215019</v>
      </c>
      <c r="D173" s="8">
        <v>240210.76995857028</v>
      </c>
      <c r="E173" s="8">
        <f t="shared" si="14"/>
        <v>25191.769958570279</v>
      </c>
      <c r="F173" s="8">
        <v>1587</v>
      </c>
      <c r="G173" s="8">
        <v>6971.3668638754189</v>
      </c>
      <c r="H173" s="8">
        <f t="shared" si="16"/>
        <v>5384.3668638754189</v>
      </c>
      <c r="I173" s="8">
        <f t="shared" si="17"/>
        <v>247182.1368224457</v>
      </c>
      <c r="J173" s="8">
        <f t="shared" si="15"/>
        <v>37077.320523366856</v>
      </c>
    </row>
    <row r="174" spans="1:10" x14ac:dyDescent="0.25">
      <c r="A174" s="9" t="s">
        <v>158</v>
      </c>
      <c r="B174" s="42">
        <v>2195</v>
      </c>
      <c r="C174" s="10">
        <v>67000</v>
      </c>
      <c r="D174" s="10">
        <v>87456.069418436105</v>
      </c>
      <c r="E174" s="10">
        <f t="shared" si="14"/>
        <v>20456.069418436105</v>
      </c>
      <c r="F174" s="10">
        <v>27955</v>
      </c>
      <c r="G174" s="10">
        <v>976.42278533714602</v>
      </c>
      <c r="H174" s="10">
        <f t="shared" si="16"/>
        <v>-26978.577214662855</v>
      </c>
      <c r="I174" s="10">
        <f t="shared" si="17"/>
        <v>88432.492203773247</v>
      </c>
      <c r="J174" s="10">
        <f t="shared" si="15"/>
        <v>13264.873830565986</v>
      </c>
    </row>
    <row r="175" spans="1:10" x14ac:dyDescent="0.25">
      <c r="A175" s="7" t="s">
        <v>159</v>
      </c>
      <c r="B175" s="41">
        <v>2244</v>
      </c>
      <c r="C175" s="8">
        <v>892597</v>
      </c>
      <c r="D175" s="8">
        <v>855826.19248335902</v>
      </c>
      <c r="E175" s="8">
        <f t="shared" si="14"/>
        <v>-36770.807516640984</v>
      </c>
      <c r="F175" s="8">
        <v>27139</v>
      </c>
      <c r="G175" s="8">
        <v>11047.065696983227</v>
      </c>
      <c r="H175" s="8">
        <f t="shared" si="16"/>
        <v>-16091.934303016773</v>
      </c>
      <c r="I175" s="8">
        <f t="shared" si="17"/>
        <v>866873.25818034227</v>
      </c>
      <c r="J175" s="8">
        <f t="shared" si="15"/>
        <v>130030.98872705133</v>
      </c>
    </row>
    <row r="176" spans="1:10" x14ac:dyDescent="0.25">
      <c r="A176" s="9" t="s">
        <v>242</v>
      </c>
      <c r="B176" s="42">
        <v>2138</v>
      </c>
      <c r="C176" s="10">
        <v>739459</v>
      </c>
      <c r="D176" s="10">
        <v>792466.71357997623</v>
      </c>
      <c r="E176" s="10">
        <f t="shared" si="14"/>
        <v>53007.713579976233</v>
      </c>
      <c r="F176" s="10">
        <v>6515</v>
      </c>
      <c r="G176" s="10">
        <v>16746.555652201849</v>
      </c>
      <c r="H176" s="10">
        <f t="shared" si="16"/>
        <v>10231.555652201849</v>
      </c>
      <c r="I176" s="10">
        <f t="shared" si="17"/>
        <v>809213.26923217811</v>
      </c>
      <c r="J176" s="10">
        <f t="shared" si="15"/>
        <v>121381.99038482671</v>
      </c>
    </row>
    <row r="177" spans="1:10" x14ac:dyDescent="0.25">
      <c r="A177" s="7" t="s">
        <v>160</v>
      </c>
      <c r="B177" s="41">
        <v>1978</v>
      </c>
      <c r="C177" s="8">
        <v>232182</v>
      </c>
      <c r="D177" s="8">
        <v>256936.05350098907</v>
      </c>
      <c r="E177" s="8">
        <f t="shared" si="14"/>
        <v>24754.053500989074</v>
      </c>
      <c r="F177" s="8">
        <v>18413</v>
      </c>
      <c r="G177" s="8">
        <v>3637.0094940161375</v>
      </c>
      <c r="H177" s="8">
        <f t="shared" si="16"/>
        <v>-14775.990505983862</v>
      </c>
      <c r="I177" s="8">
        <f t="shared" si="17"/>
        <v>260573.06299500522</v>
      </c>
      <c r="J177" s="8">
        <f t="shared" si="15"/>
        <v>39085.959449250782</v>
      </c>
    </row>
    <row r="178" spans="1:10" x14ac:dyDescent="0.25">
      <c r="A178" s="9" t="s">
        <v>161</v>
      </c>
      <c r="B178" s="42">
        <v>2096</v>
      </c>
      <c r="C178" s="10">
        <v>313127</v>
      </c>
      <c r="D178" s="10">
        <v>347239.03009167669</v>
      </c>
      <c r="E178" s="10">
        <f t="shared" si="14"/>
        <v>34112.030091676686</v>
      </c>
      <c r="F178" s="10">
        <v>324</v>
      </c>
      <c r="G178" s="10">
        <v>13742.728281861037</v>
      </c>
      <c r="H178" s="10">
        <f t="shared" si="16"/>
        <v>13418.728281861037</v>
      </c>
      <c r="I178" s="10">
        <f t="shared" si="17"/>
        <v>360981.75837353774</v>
      </c>
      <c r="J178" s="10">
        <f t="shared" si="15"/>
        <v>54147.263756030661</v>
      </c>
    </row>
    <row r="179" spans="1:10" x14ac:dyDescent="0.25">
      <c r="A179" s="7" t="s">
        <v>162</v>
      </c>
      <c r="B179" s="41">
        <v>2022</v>
      </c>
      <c r="C179" s="8">
        <v>3935</v>
      </c>
      <c r="D179" s="8">
        <v>2744.8626910690796</v>
      </c>
      <c r="E179" s="8">
        <f t="shared" si="14"/>
        <v>-1190.1373089309204</v>
      </c>
      <c r="F179" s="8">
        <v>26596</v>
      </c>
      <c r="G179" s="8">
        <v>271.91201204503614</v>
      </c>
      <c r="H179" s="8">
        <f t="shared" si="16"/>
        <v>-26324.087987954965</v>
      </c>
      <c r="I179" s="8">
        <f t="shared" si="17"/>
        <v>3016.7747031141157</v>
      </c>
      <c r="J179" s="8">
        <f t="shared" si="15"/>
        <v>452.51620546711735</v>
      </c>
    </row>
    <row r="180" spans="1:10" x14ac:dyDescent="0.25">
      <c r="A180" s="9" t="s">
        <v>163</v>
      </c>
      <c r="B180" s="42">
        <v>2087</v>
      </c>
      <c r="C180" s="10">
        <v>672282</v>
      </c>
      <c r="D180" s="10">
        <v>894400.54936330894</v>
      </c>
      <c r="E180" s="10">
        <f t="shared" si="14"/>
        <v>222118.54936330894</v>
      </c>
      <c r="F180" s="10">
        <v>16645</v>
      </c>
      <c r="G180" s="10">
        <v>18822.247322752959</v>
      </c>
      <c r="H180" s="10">
        <f t="shared" si="16"/>
        <v>2177.247322752959</v>
      </c>
      <c r="I180" s="10">
        <f t="shared" si="17"/>
        <v>913222.79668606189</v>
      </c>
      <c r="J180" s="10">
        <f t="shared" si="15"/>
        <v>136983.41950290927</v>
      </c>
    </row>
    <row r="181" spans="1:10" x14ac:dyDescent="0.25">
      <c r="A181" s="7" t="s">
        <v>164</v>
      </c>
      <c r="B181" s="41">
        <v>1994</v>
      </c>
      <c r="C181" s="8">
        <v>394443</v>
      </c>
      <c r="D181" s="8">
        <v>457906.39940444485</v>
      </c>
      <c r="E181" s="8">
        <f t="shared" si="14"/>
        <v>63463.399404444848</v>
      </c>
      <c r="F181" s="8">
        <v>5303</v>
      </c>
      <c r="G181" s="8">
        <v>12431.910651936178</v>
      </c>
      <c r="H181" s="8">
        <f t="shared" si="16"/>
        <v>7128.9106519361776</v>
      </c>
      <c r="I181" s="8">
        <f t="shared" si="17"/>
        <v>470338.31005638104</v>
      </c>
      <c r="J181" s="8">
        <f t="shared" si="15"/>
        <v>70550.74650845716</v>
      </c>
    </row>
    <row r="182" spans="1:10" x14ac:dyDescent="0.25">
      <c r="A182" s="9" t="s">
        <v>165</v>
      </c>
      <c r="B182" s="42">
        <v>2225</v>
      </c>
      <c r="C182" s="10">
        <v>73181</v>
      </c>
      <c r="D182" s="10">
        <v>87023.576480246731</v>
      </c>
      <c r="E182" s="10">
        <f t="shared" si="14"/>
        <v>13842.576480246731</v>
      </c>
      <c r="F182" s="10">
        <v>774</v>
      </c>
      <c r="G182" s="10">
        <v>4482.707411784314</v>
      </c>
      <c r="H182" s="10">
        <f t="shared" si="16"/>
        <v>3708.707411784314</v>
      </c>
      <c r="I182" s="10">
        <f t="shared" si="17"/>
        <v>91506.283892031046</v>
      </c>
      <c r="J182" s="10">
        <f t="shared" si="15"/>
        <v>13725.942583804657</v>
      </c>
    </row>
    <row r="183" spans="1:10" x14ac:dyDescent="0.25">
      <c r="A183" s="7" t="s">
        <v>166</v>
      </c>
      <c r="B183" s="41">
        <v>2247</v>
      </c>
      <c r="C183" s="8">
        <v>11012</v>
      </c>
      <c r="D183" s="8">
        <v>9212.5161464144785</v>
      </c>
      <c r="E183" s="8">
        <f t="shared" si="14"/>
        <v>-1799.4838535855215</v>
      </c>
      <c r="F183" s="8">
        <v>124863</v>
      </c>
      <c r="G183" s="8">
        <v>584.82380405079516</v>
      </c>
      <c r="H183" s="8">
        <f t="shared" si="16"/>
        <v>-124278.1761959492</v>
      </c>
      <c r="I183" s="8">
        <f t="shared" si="17"/>
        <v>9797.3399504652734</v>
      </c>
      <c r="J183" s="8">
        <f t="shared" si="15"/>
        <v>1469.6009925697911</v>
      </c>
    </row>
    <row r="184" spans="1:10" x14ac:dyDescent="0.25">
      <c r="A184" s="9" t="s">
        <v>167</v>
      </c>
      <c r="B184" s="42">
        <v>2083</v>
      </c>
      <c r="C184" s="10">
        <v>2492383</v>
      </c>
      <c r="D184" s="10">
        <v>3087221.8727936083</v>
      </c>
      <c r="E184" s="10">
        <f t="shared" si="14"/>
        <v>594838.87279360835</v>
      </c>
      <c r="F184" s="10">
        <v>32216</v>
      </c>
      <c r="G184" s="10">
        <v>98536.005766770351</v>
      </c>
      <c r="H184" s="10">
        <f t="shared" si="16"/>
        <v>66320.005766770351</v>
      </c>
      <c r="I184" s="10">
        <f t="shared" si="17"/>
        <v>3185757.8785603787</v>
      </c>
      <c r="J184" s="10">
        <f t="shared" si="15"/>
        <v>477863.68178405677</v>
      </c>
    </row>
    <row r="185" spans="1:10" x14ac:dyDescent="0.25">
      <c r="A185" s="7" t="s">
        <v>168</v>
      </c>
      <c r="B185" s="41">
        <v>1948</v>
      </c>
      <c r="C185" s="8">
        <v>690554</v>
      </c>
      <c r="D185" s="8">
        <v>929763.32408649055</v>
      </c>
      <c r="E185" s="8">
        <f t="shared" si="14"/>
        <v>239209.32408649055</v>
      </c>
      <c r="F185" s="8">
        <v>2729</v>
      </c>
      <c r="G185" s="8">
        <v>28608.381195172817</v>
      </c>
      <c r="H185" s="8">
        <f t="shared" si="16"/>
        <v>25879.381195172817</v>
      </c>
      <c r="I185" s="8">
        <f t="shared" si="17"/>
        <v>958371.70528166334</v>
      </c>
      <c r="J185" s="8">
        <f t="shared" si="15"/>
        <v>143755.75579224949</v>
      </c>
    </row>
    <row r="186" spans="1:10" x14ac:dyDescent="0.25">
      <c r="A186" s="9" t="s">
        <v>169</v>
      </c>
      <c r="B186" s="42">
        <v>2144</v>
      </c>
      <c r="C186" s="10">
        <v>62907</v>
      </c>
      <c r="D186" s="10">
        <v>52011.874187417787</v>
      </c>
      <c r="E186" s="10">
        <f t="shared" si="14"/>
        <v>-10895.125812582213</v>
      </c>
      <c r="F186" s="10">
        <v>4951</v>
      </c>
      <c r="G186" s="10">
        <v>1535.2367339876289</v>
      </c>
      <c r="H186" s="10">
        <f t="shared" si="16"/>
        <v>-3415.7632660123709</v>
      </c>
      <c r="I186" s="10">
        <f t="shared" si="17"/>
        <v>53547.110921405416</v>
      </c>
      <c r="J186" s="10">
        <f t="shared" si="15"/>
        <v>8032.066638210812</v>
      </c>
    </row>
    <row r="187" spans="1:10" x14ac:dyDescent="0.25">
      <c r="A187" s="7" t="s">
        <v>170</v>
      </c>
      <c r="B187" s="41">
        <v>2209</v>
      </c>
      <c r="C187" s="8">
        <v>113890</v>
      </c>
      <c r="D187" s="8">
        <v>128009.76239492584</v>
      </c>
      <c r="E187" s="8">
        <f t="shared" si="14"/>
        <v>14119.762394925841</v>
      </c>
      <c r="F187" s="8">
        <v>15</v>
      </c>
      <c r="G187" s="8">
        <v>3111.4743980347812</v>
      </c>
      <c r="H187" s="8">
        <f t="shared" si="16"/>
        <v>3096.4743980347812</v>
      </c>
      <c r="I187" s="8">
        <f t="shared" si="17"/>
        <v>131121.23679296061</v>
      </c>
      <c r="J187" s="8">
        <f t="shared" si="15"/>
        <v>19668.18551894409</v>
      </c>
    </row>
    <row r="188" spans="1:10" x14ac:dyDescent="0.25">
      <c r="A188" s="9" t="s">
        <v>171</v>
      </c>
      <c r="B188" s="42">
        <v>2018</v>
      </c>
      <c r="C188" s="10">
        <v>1425</v>
      </c>
      <c r="D188" s="10">
        <v>1036.67</v>
      </c>
      <c r="E188" s="10">
        <f t="shared" si="14"/>
        <v>-388.32999999999993</v>
      </c>
      <c r="F188" s="10">
        <v>13576</v>
      </c>
      <c r="G188" s="10">
        <v>0</v>
      </c>
      <c r="H188" s="10">
        <f t="shared" si="16"/>
        <v>-13576</v>
      </c>
      <c r="I188" s="10">
        <f t="shared" si="17"/>
        <v>1036.67</v>
      </c>
      <c r="J188" s="10">
        <f t="shared" si="15"/>
        <v>155.50050000000002</v>
      </c>
    </row>
    <row r="189" spans="1:10" x14ac:dyDescent="0.25">
      <c r="A189" s="7" t="s">
        <v>172</v>
      </c>
      <c r="B189" s="41">
        <v>2003</v>
      </c>
      <c r="C189" s="8">
        <v>317561</v>
      </c>
      <c r="D189" s="8">
        <v>394321.53397504555</v>
      </c>
      <c r="E189" s="8">
        <f t="shared" si="14"/>
        <v>76760.533975045546</v>
      </c>
      <c r="F189" s="8">
        <v>20669</v>
      </c>
      <c r="G189" s="8">
        <v>9710.5110343947599</v>
      </c>
      <c r="H189" s="8">
        <f t="shared" si="16"/>
        <v>-10958.48896560524</v>
      </c>
      <c r="I189" s="8">
        <f t="shared" si="17"/>
        <v>404032.04500944028</v>
      </c>
      <c r="J189" s="8">
        <f t="shared" si="15"/>
        <v>60604.806751416036</v>
      </c>
    </row>
    <row r="190" spans="1:10" x14ac:dyDescent="0.25">
      <c r="A190" s="9" t="s">
        <v>173</v>
      </c>
      <c r="B190" s="42">
        <v>2102</v>
      </c>
      <c r="C190" s="10">
        <v>576237</v>
      </c>
      <c r="D190" s="10">
        <v>760306.52721801004</v>
      </c>
      <c r="E190" s="10">
        <f t="shared" si="14"/>
        <v>184069.52721801004</v>
      </c>
      <c r="F190" s="10">
        <v>56195</v>
      </c>
      <c r="G190" s="10">
        <v>13382.626842707577</v>
      </c>
      <c r="H190" s="10">
        <f t="shared" si="16"/>
        <v>-42812.373157292423</v>
      </c>
      <c r="I190" s="10">
        <f t="shared" si="17"/>
        <v>773689.15406071767</v>
      </c>
      <c r="J190" s="10">
        <f t="shared" si="15"/>
        <v>116053.37310910765</v>
      </c>
    </row>
    <row r="191" spans="1:10" x14ac:dyDescent="0.25">
      <c r="A191" s="7" t="s">
        <v>174</v>
      </c>
      <c r="B191" s="41">
        <v>2055</v>
      </c>
      <c r="C191" s="8">
        <v>1271841</v>
      </c>
      <c r="D191" s="8">
        <v>1244852.1324257087</v>
      </c>
      <c r="E191" s="8">
        <f t="shared" si="14"/>
        <v>-26988.867574291304</v>
      </c>
      <c r="F191" s="8">
        <v>92631</v>
      </c>
      <c r="G191" s="8">
        <v>42668.953935596903</v>
      </c>
      <c r="H191" s="8">
        <f t="shared" si="16"/>
        <v>-49962.046064403097</v>
      </c>
      <c r="I191" s="8">
        <f t="shared" si="17"/>
        <v>1287521.0863613056</v>
      </c>
      <c r="J191" s="8">
        <f t="shared" si="15"/>
        <v>193128.16295419584</v>
      </c>
    </row>
    <row r="192" spans="1:10" x14ac:dyDescent="0.25">
      <c r="A192" s="9" t="s">
        <v>175</v>
      </c>
      <c r="B192" s="42">
        <v>2242</v>
      </c>
      <c r="C192" s="10">
        <v>2464443</v>
      </c>
      <c r="D192" s="10">
        <v>2549297.0659690723</v>
      </c>
      <c r="E192" s="10">
        <f t="shared" si="14"/>
        <v>84854.065969072282</v>
      </c>
      <c r="F192" s="10">
        <v>20061</v>
      </c>
      <c r="G192" s="10">
        <v>57634.809006820265</v>
      </c>
      <c r="H192" s="10">
        <f t="shared" si="16"/>
        <v>37573.809006820265</v>
      </c>
      <c r="I192" s="10">
        <f t="shared" si="17"/>
        <v>2606931.8749758927</v>
      </c>
      <c r="J192" s="10">
        <f t="shared" si="15"/>
        <v>391039.78124638391</v>
      </c>
    </row>
    <row r="193" spans="1:10" x14ac:dyDescent="0.25">
      <c r="A193" s="7" t="s">
        <v>176</v>
      </c>
      <c r="B193" s="41">
        <v>2197</v>
      </c>
      <c r="C193" s="8">
        <v>525299</v>
      </c>
      <c r="D193" s="8">
        <v>594452.38797030074</v>
      </c>
      <c r="E193" s="8">
        <f t="shared" si="14"/>
        <v>69153.387970300741</v>
      </c>
      <c r="F193" s="8">
        <v>6</v>
      </c>
      <c r="G193" s="8">
        <v>13075.792007837505</v>
      </c>
      <c r="H193" s="8">
        <f t="shared" si="16"/>
        <v>13069.792007837505</v>
      </c>
      <c r="I193" s="8">
        <f t="shared" si="17"/>
        <v>607528.1799781383</v>
      </c>
      <c r="J193" s="8">
        <f t="shared" si="15"/>
        <v>91129.226996720739</v>
      </c>
    </row>
    <row r="194" spans="1:10" x14ac:dyDescent="0.25">
      <c r="A194" s="9" t="s">
        <v>177</v>
      </c>
      <c r="B194" s="42">
        <v>2222</v>
      </c>
      <c r="C194" s="10">
        <v>2469</v>
      </c>
      <c r="D194" s="10">
        <v>3263.2026910690797</v>
      </c>
      <c r="E194" s="10">
        <f t="shared" si="14"/>
        <v>794.20269106907972</v>
      </c>
      <c r="F194" s="10">
        <v>102</v>
      </c>
      <c r="G194" s="10">
        <v>0</v>
      </c>
      <c r="H194" s="10">
        <f t="shared" si="16"/>
        <v>-102</v>
      </c>
      <c r="I194" s="10">
        <f t="shared" si="17"/>
        <v>3263.2026910690797</v>
      </c>
      <c r="J194" s="10">
        <f t="shared" si="15"/>
        <v>489.48040366036196</v>
      </c>
    </row>
    <row r="195" spans="1:10" x14ac:dyDescent="0.25">
      <c r="A195" s="7" t="s">
        <v>178</v>
      </c>
      <c r="B195" s="41">
        <v>2210</v>
      </c>
      <c r="C195" s="8">
        <v>7348</v>
      </c>
      <c r="D195" s="8">
        <v>6679.5980732072394</v>
      </c>
      <c r="E195" s="8">
        <f t="shared" si="14"/>
        <v>-668.40192679276061</v>
      </c>
      <c r="F195" s="8">
        <v>11932</v>
      </c>
      <c r="G195" s="8">
        <v>0</v>
      </c>
      <c r="H195" s="8">
        <f t="shared" si="16"/>
        <v>-11932</v>
      </c>
      <c r="I195" s="8">
        <f t="shared" si="17"/>
        <v>6679.5980732072394</v>
      </c>
      <c r="J195" s="8">
        <f t="shared" si="15"/>
        <v>1001.9397109810859</v>
      </c>
    </row>
    <row r="196" spans="1:10" x14ac:dyDescent="0.25">
      <c r="A196" s="9" t="s">
        <v>179</v>
      </c>
      <c r="B196" s="42">
        <v>2204</v>
      </c>
      <c r="C196" s="10">
        <v>300456</v>
      </c>
      <c r="D196" s="10">
        <v>255688.09057105274</v>
      </c>
      <c r="E196" s="10">
        <f t="shared" si="14"/>
        <v>-44767.909428947256</v>
      </c>
      <c r="F196" s="10">
        <v>1901</v>
      </c>
      <c r="G196" s="10">
        <v>7083.9683273195624</v>
      </c>
      <c r="H196" s="10">
        <f t="shared" si="16"/>
        <v>5182.9683273195624</v>
      </c>
      <c r="I196" s="10">
        <f t="shared" si="17"/>
        <v>262772.05889837228</v>
      </c>
      <c r="J196" s="10">
        <f t="shared" si="15"/>
        <v>39415.808834755844</v>
      </c>
    </row>
    <row r="197" spans="1:10" x14ac:dyDescent="0.25">
      <c r="A197" s="7" t="s">
        <v>180</v>
      </c>
      <c r="B197" s="41">
        <v>2213</v>
      </c>
      <c r="C197" s="8">
        <v>89443</v>
      </c>
      <c r="D197" s="8">
        <v>108218.79356175441</v>
      </c>
      <c r="E197" s="8">
        <f t="shared" si="14"/>
        <v>18775.793561754414</v>
      </c>
      <c r="F197" s="8">
        <v>5845</v>
      </c>
      <c r="G197" s="8">
        <v>730.41720498000313</v>
      </c>
      <c r="H197" s="8">
        <f t="shared" si="16"/>
        <v>-5114.5827950199964</v>
      </c>
      <c r="I197" s="8">
        <f t="shared" si="17"/>
        <v>108949.21076673441</v>
      </c>
      <c r="J197" s="8">
        <f t="shared" si="15"/>
        <v>16342.381615010161</v>
      </c>
    </row>
    <row r="198" spans="1:10" x14ac:dyDescent="0.25">
      <c r="A198" s="9" t="s">
        <v>181</v>
      </c>
      <c r="B198" s="42">
        <v>2116</v>
      </c>
      <c r="C198" s="10">
        <v>203907</v>
      </c>
      <c r="D198" s="10">
        <v>232264.75060800233</v>
      </c>
      <c r="E198" s="10">
        <f t="shared" si="14"/>
        <v>28357.75060800233</v>
      </c>
      <c r="F198" s="10">
        <v>7616</v>
      </c>
      <c r="G198" s="10">
        <v>2839.6669598009648</v>
      </c>
      <c r="H198" s="10">
        <f t="shared" si="16"/>
        <v>-4776.3330401990352</v>
      </c>
      <c r="I198" s="10">
        <f t="shared" si="17"/>
        <v>235104.41756780329</v>
      </c>
      <c r="J198" s="10">
        <f t="shared" si="15"/>
        <v>35265.662635170491</v>
      </c>
    </row>
    <row r="199" spans="1:10" x14ac:dyDescent="0.25">
      <c r="A199" s="7" t="s">
        <v>182</v>
      </c>
      <c r="B199" s="41">
        <v>1947</v>
      </c>
      <c r="C199" s="8">
        <v>144165</v>
      </c>
      <c r="D199" s="8">
        <v>155618.34717640519</v>
      </c>
      <c r="E199" s="8">
        <f t="shared" ref="E199:E207" si="18">D199-C199</f>
        <v>11453.347176405194</v>
      </c>
      <c r="F199" s="8">
        <v>2769</v>
      </c>
      <c r="G199" s="8">
        <v>5492.5315910895588</v>
      </c>
      <c r="H199" s="8">
        <f t="shared" ref="H199:H207" si="19">G199-F199</f>
        <v>2723.5315910895588</v>
      </c>
      <c r="I199" s="8">
        <f t="shared" ref="I199:I207" si="20">D199+G199</f>
        <v>161110.87876749475</v>
      </c>
      <c r="J199" s="8">
        <f t="shared" ref="J199:J205" si="21">I199*0.15</f>
        <v>24166.631815124212</v>
      </c>
    </row>
    <row r="200" spans="1:10" x14ac:dyDescent="0.25">
      <c r="A200" s="9" t="s">
        <v>183</v>
      </c>
      <c r="B200" s="42">
        <v>2220</v>
      </c>
      <c r="C200" s="10">
        <v>63251</v>
      </c>
      <c r="D200" s="10">
        <v>72957.168805279623</v>
      </c>
      <c r="E200" s="10">
        <f t="shared" si="18"/>
        <v>9706.1688052796235</v>
      </c>
      <c r="F200" s="10">
        <v>9103</v>
      </c>
      <c r="G200" s="10">
        <v>2142.6511487890602</v>
      </c>
      <c r="H200" s="10">
        <f t="shared" si="19"/>
        <v>-6960.3488512109398</v>
      </c>
      <c r="I200" s="10">
        <f t="shared" si="20"/>
        <v>75099.819954068691</v>
      </c>
      <c r="J200" s="10">
        <f t="shared" si="21"/>
        <v>11264.972993110303</v>
      </c>
    </row>
    <row r="201" spans="1:10" x14ac:dyDescent="0.25">
      <c r="A201" s="7" t="s">
        <v>184</v>
      </c>
      <c r="B201" s="41">
        <v>1936</v>
      </c>
      <c r="C201" s="8">
        <v>225708</v>
      </c>
      <c r="D201" s="8">
        <v>262645.89421406045</v>
      </c>
      <c r="E201" s="8">
        <f t="shared" si="18"/>
        <v>36937.894214060449</v>
      </c>
      <c r="F201" s="8">
        <v>63186</v>
      </c>
      <c r="G201" s="8">
        <v>6070.9776746428906</v>
      </c>
      <c r="H201" s="8">
        <f t="shared" si="19"/>
        <v>-57115.022325357109</v>
      </c>
      <c r="I201" s="8">
        <f t="shared" si="20"/>
        <v>268716.87188870332</v>
      </c>
      <c r="J201" s="8">
        <f t="shared" si="21"/>
        <v>40307.530783305498</v>
      </c>
    </row>
    <row r="202" spans="1:10" x14ac:dyDescent="0.25">
      <c r="A202" s="9" t="s">
        <v>185</v>
      </c>
      <c r="B202" s="42">
        <v>1922</v>
      </c>
      <c r="C202" s="10">
        <v>1797224</v>
      </c>
      <c r="D202" s="10">
        <v>1859681.5190252669</v>
      </c>
      <c r="E202" s="10">
        <f t="shared" si="18"/>
        <v>62457.519025266869</v>
      </c>
      <c r="F202" s="10">
        <v>12882</v>
      </c>
      <c r="G202" s="10">
        <v>36913.696822353682</v>
      </c>
      <c r="H202" s="10">
        <f t="shared" si="19"/>
        <v>24031.696822353682</v>
      </c>
      <c r="I202" s="10">
        <f t="shared" si="20"/>
        <v>1896595.2158476205</v>
      </c>
      <c r="J202" s="10">
        <f t="shared" si="21"/>
        <v>284489.28237714304</v>
      </c>
    </row>
    <row r="203" spans="1:10" x14ac:dyDescent="0.25">
      <c r="A203" s="7" t="s">
        <v>186</v>
      </c>
      <c r="B203" s="41">
        <v>2255</v>
      </c>
      <c r="C203" s="8">
        <v>257263</v>
      </c>
      <c r="D203" s="8">
        <v>243762.1152211185</v>
      </c>
      <c r="E203" s="8">
        <f t="shared" si="18"/>
        <v>-13500.884778881504</v>
      </c>
      <c r="F203" s="8">
        <v>19148</v>
      </c>
      <c r="G203" s="8">
        <v>9633.3806914479173</v>
      </c>
      <c r="H203" s="8">
        <f t="shared" si="19"/>
        <v>-9514.6193085520827</v>
      </c>
      <c r="I203" s="8">
        <f t="shared" si="20"/>
        <v>253395.4959125664</v>
      </c>
      <c r="J203" s="8">
        <f t="shared" si="21"/>
        <v>38009.32438688496</v>
      </c>
    </row>
    <row r="204" spans="1:10" x14ac:dyDescent="0.25">
      <c r="A204" s="9" t="s">
        <v>187</v>
      </c>
      <c r="B204" s="42">
        <v>2002</v>
      </c>
      <c r="C204" s="10">
        <v>348091</v>
      </c>
      <c r="D204" s="10">
        <v>459407.97706632374</v>
      </c>
      <c r="E204" s="10">
        <f t="shared" si="18"/>
        <v>111316.97706632374</v>
      </c>
      <c r="F204" s="10">
        <v>37388</v>
      </c>
      <c r="G204" s="10">
        <v>15736.574782594851</v>
      </c>
      <c r="H204" s="10">
        <f t="shared" si="19"/>
        <v>-21651.425217405151</v>
      </c>
      <c r="I204" s="10">
        <f t="shared" si="20"/>
        <v>475144.55184891861</v>
      </c>
      <c r="J204" s="10">
        <f t="shared" si="21"/>
        <v>71271.682777337788</v>
      </c>
    </row>
    <row r="205" spans="1:10" x14ac:dyDescent="0.25">
      <c r="A205" s="7" t="s">
        <v>188</v>
      </c>
      <c r="B205" s="41">
        <v>2146</v>
      </c>
      <c r="C205" s="8">
        <v>1121221</v>
      </c>
      <c r="D205" s="8">
        <v>1225787.4911686024</v>
      </c>
      <c r="E205" s="8">
        <f t="shared" si="18"/>
        <v>104566.49116860237</v>
      </c>
      <c r="F205" s="8">
        <v>9623</v>
      </c>
      <c r="G205" s="8">
        <v>20896.290954126027</v>
      </c>
      <c r="H205" s="8">
        <f t="shared" si="19"/>
        <v>11273.290954126027</v>
      </c>
      <c r="I205" s="8">
        <f t="shared" si="20"/>
        <v>1246683.7821227284</v>
      </c>
      <c r="J205" s="8">
        <f t="shared" si="21"/>
        <v>187002.56731840924</v>
      </c>
    </row>
    <row r="206" spans="1:10" x14ac:dyDescent="0.25">
      <c r="A206" s="9" t="s">
        <v>243</v>
      </c>
      <c r="B206" s="42">
        <v>2251</v>
      </c>
      <c r="C206" s="10">
        <v>250971</v>
      </c>
      <c r="D206" s="10">
        <v>293409.76846810052</v>
      </c>
      <c r="E206" s="10">
        <f t="shared" si="18"/>
        <v>42438.768468100519</v>
      </c>
      <c r="F206" s="10">
        <v>3008</v>
      </c>
      <c r="G206" s="10">
        <v>7471.1790196405254</v>
      </c>
      <c r="H206" s="10">
        <f t="shared" si="19"/>
        <v>4463.1790196405254</v>
      </c>
      <c r="I206" s="10">
        <f t="shared" si="20"/>
        <v>300880.94748774107</v>
      </c>
      <c r="J206" s="10">
        <f>I206*0.15</f>
        <v>45132.14212316116</v>
      </c>
    </row>
    <row r="207" spans="1:10" x14ac:dyDescent="0.25">
      <c r="A207" s="31" t="s">
        <v>189</v>
      </c>
      <c r="B207" s="31">
        <v>1997</v>
      </c>
      <c r="C207" s="32">
        <v>71783</v>
      </c>
      <c r="D207" s="31">
        <v>86148.646746105835</v>
      </c>
      <c r="E207" s="8">
        <f t="shared" si="18"/>
        <v>14365.646746105835</v>
      </c>
      <c r="F207" s="31">
        <v>412</v>
      </c>
      <c r="G207" s="31">
        <v>2224.6530089081079</v>
      </c>
      <c r="H207" s="8">
        <f t="shared" si="19"/>
        <v>1812.6530089081079</v>
      </c>
      <c r="I207" s="8">
        <f t="shared" si="20"/>
        <v>88373.299755013941</v>
      </c>
      <c r="J207" s="8">
        <f>I207*0.15</f>
        <v>13255.994963252091</v>
      </c>
    </row>
  </sheetData>
  <sheetProtection sheet="1" objects="1" scenarios="1" sort="0" autoFilter="0"/>
  <autoFilter ref="A6:J207" xr:uid="{00000000-0009-0000-0000-000000000000}"/>
  <mergeCells count="9">
    <mergeCell ref="A1:J1"/>
    <mergeCell ref="A2:J2"/>
    <mergeCell ref="A3:B5"/>
    <mergeCell ref="C3:E3"/>
    <mergeCell ref="C4:E4"/>
    <mergeCell ref="C5:E5"/>
    <mergeCell ref="F3:H3"/>
    <mergeCell ref="F4:H4"/>
    <mergeCell ref="F5:H5"/>
  </mergeCells>
  <pageMargins left="0.7" right="0.7" top="0.75" bottom="0.75" header="0.3" footer="0.3"/>
  <pageSetup scale="7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06"/>
  <sheetViews>
    <sheetView zoomScaleNormal="100" workbookViewId="0">
      <pane xSplit="2" ySplit="5" topLeftCell="C6" activePane="bottomRight" state="frozen"/>
      <selection pane="topRight" activeCell="C1" sqref="C1"/>
      <selection pane="bottomLeft" activeCell="A6" sqref="A6"/>
      <selection pane="bottomRight" activeCell="I6" sqref="I6"/>
    </sheetView>
  </sheetViews>
  <sheetFormatPr defaultRowHeight="15" x14ac:dyDescent="0.25"/>
  <cols>
    <col min="1" max="1" width="32.28515625" customWidth="1"/>
    <col min="2" max="2" width="10" customWidth="1"/>
    <col min="3" max="3" width="60.42578125" customWidth="1"/>
    <col min="4" max="4" width="17.7109375" customWidth="1"/>
    <col min="5" max="5" width="15.140625" customWidth="1"/>
    <col min="6" max="6" width="15.42578125" customWidth="1"/>
    <col min="7" max="7" width="21.5703125" customWidth="1"/>
    <col min="8" max="8" width="19.28515625" customWidth="1"/>
  </cols>
  <sheetData>
    <row r="1" spans="1:9" x14ac:dyDescent="0.25">
      <c r="A1" s="56" t="s">
        <v>201</v>
      </c>
      <c r="B1" s="56"/>
      <c r="C1" s="56"/>
      <c r="D1" s="56"/>
      <c r="E1" s="56"/>
      <c r="F1" s="56"/>
      <c r="G1" s="56"/>
      <c r="H1" s="56"/>
    </row>
    <row r="2" spans="1:9" x14ac:dyDescent="0.25">
      <c r="A2" s="57"/>
      <c r="B2" s="57"/>
      <c r="C2" s="57"/>
      <c r="D2" s="57"/>
      <c r="E2" s="57"/>
      <c r="F2" s="57"/>
      <c r="G2" s="57"/>
      <c r="H2" s="57"/>
    </row>
    <row r="3" spans="1:9" x14ac:dyDescent="0.25">
      <c r="A3" s="57" t="s">
        <v>252</v>
      </c>
      <c r="B3" s="57"/>
      <c r="C3" s="57"/>
      <c r="D3" s="57"/>
      <c r="E3" s="57"/>
      <c r="F3" s="57"/>
      <c r="G3" s="57"/>
      <c r="H3" s="57"/>
    </row>
    <row r="4" spans="1:9" x14ac:dyDescent="0.25">
      <c r="A4" s="57"/>
      <c r="B4" s="57"/>
      <c r="C4" s="57"/>
      <c r="D4" s="57"/>
      <c r="E4" s="57"/>
      <c r="F4" s="57"/>
      <c r="G4" s="57"/>
      <c r="H4" s="57"/>
    </row>
    <row r="5" spans="1:9" ht="165" x14ac:dyDescent="0.25">
      <c r="A5" s="11" t="s">
        <v>197</v>
      </c>
      <c r="B5" s="2" t="s">
        <v>215</v>
      </c>
      <c r="C5" s="12" t="s">
        <v>224</v>
      </c>
      <c r="D5" s="12" t="s">
        <v>253</v>
      </c>
      <c r="E5" s="2" t="s">
        <v>254</v>
      </c>
      <c r="F5" s="2" t="s">
        <v>255</v>
      </c>
      <c r="G5" s="2" t="s">
        <v>256</v>
      </c>
      <c r="H5" s="2" t="s">
        <v>257</v>
      </c>
    </row>
    <row r="6" spans="1:9" ht="15" customHeight="1" x14ac:dyDescent="0.25">
      <c r="A6" s="7" t="s">
        <v>0</v>
      </c>
      <c r="B6" s="41">
        <v>2063</v>
      </c>
      <c r="C6" s="7" t="s">
        <v>198</v>
      </c>
      <c r="D6" s="29">
        <v>0</v>
      </c>
      <c r="E6" s="14" t="s">
        <v>199</v>
      </c>
      <c r="F6" s="14" t="s">
        <v>199</v>
      </c>
      <c r="G6" s="14" t="s">
        <v>1</v>
      </c>
      <c r="H6" s="14" t="s">
        <v>1</v>
      </c>
      <c r="I6" s="33"/>
    </row>
    <row r="7" spans="1:9" ht="15" customHeight="1" x14ac:dyDescent="0.25">
      <c r="A7" s="9" t="s">
        <v>2</v>
      </c>
      <c r="B7" s="42">
        <v>2113</v>
      </c>
      <c r="C7" s="9" t="s">
        <v>198</v>
      </c>
      <c r="D7" s="30">
        <v>0</v>
      </c>
      <c r="E7" s="15" t="s">
        <v>199</v>
      </c>
      <c r="F7" s="15" t="s">
        <v>199</v>
      </c>
      <c r="G7" s="15" t="s">
        <v>1</v>
      </c>
      <c r="H7" s="15" t="s">
        <v>1</v>
      </c>
    </row>
    <row r="8" spans="1:9" ht="15" customHeight="1" x14ac:dyDescent="0.25">
      <c r="A8" s="7" t="s">
        <v>3</v>
      </c>
      <c r="B8" s="41">
        <v>1899</v>
      </c>
      <c r="C8" s="7" t="s">
        <v>223</v>
      </c>
      <c r="D8" s="29">
        <v>0</v>
      </c>
      <c r="E8" s="14" t="s">
        <v>199</v>
      </c>
      <c r="F8" s="14" t="s">
        <v>199</v>
      </c>
      <c r="G8" s="14" t="s">
        <v>1</v>
      </c>
      <c r="H8" s="14" t="s">
        <v>1</v>
      </c>
    </row>
    <row r="9" spans="1:9" ht="15" customHeight="1" x14ac:dyDescent="0.25">
      <c r="A9" s="9" t="s">
        <v>4</v>
      </c>
      <c r="B9" s="42">
        <v>2252</v>
      </c>
      <c r="C9" s="43" t="s">
        <v>223</v>
      </c>
      <c r="D9" s="30">
        <v>0</v>
      </c>
      <c r="E9" s="15" t="s">
        <v>199</v>
      </c>
      <c r="F9" s="15" t="s">
        <v>199</v>
      </c>
      <c r="G9" s="15" t="s">
        <v>1</v>
      </c>
      <c r="H9" s="15" t="s">
        <v>1</v>
      </c>
    </row>
    <row r="10" spans="1:9" ht="15" customHeight="1" x14ac:dyDescent="0.25">
      <c r="A10" s="7" t="s">
        <v>5</v>
      </c>
      <c r="B10" s="41">
        <v>2111</v>
      </c>
      <c r="C10" s="7" t="s">
        <v>198</v>
      </c>
      <c r="D10" s="29">
        <v>0</v>
      </c>
      <c r="E10" s="14" t="s">
        <v>199</v>
      </c>
      <c r="F10" s="14" t="s">
        <v>199</v>
      </c>
      <c r="G10" s="14" t="s">
        <v>1</v>
      </c>
      <c r="H10" s="14" t="s">
        <v>1</v>
      </c>
    </row>
    <row r="11" spans="1:9" ht="15" customHeight="1" x14ac:dyDescent="0.25">
      <c r="A11" s="9" t="s">
        <v>6</v>
      </c>
      <c r="B11" s="42">
        <v>2005</v>
      </c>
      <c r="C11" s="43" t="s">
        <v>223</v>
      </c>
      <c r="D11" s="30">
        <v>0</v>
      </c>
      <c r="E11" s="15" t="s">
        <v>199</v>
      </c>
      <c r="F11" s="15" t="s">
        <v>199</v>
      </c>
      <c r="G11" s="15" t="s">
        <v>1</v>
      </c>
      <c r="H11" s="15" t="s">
        <v>1</v>
      </c>
    </row>
    <row r="12" spans="1:9" ht="15" customHeight="1" x14ac:dyDescent="0.25">
      <c r="A12" s="7" t="s">
        <v>7</v>
      </c>
      <c r="B12" s="41">
        <v>2115</v>
      </c>
      <c r="C12" s="7" t="s">
        <v>198</v>
      </c>
      <c r="D12" s="29">
        <v>0</v>
      </c>
      <c r="E12" s="14" t="s">
        <v>199</v>
      </c>
      <c r="F12" s="14" t="s">
        <v>199</v>
      </c>
      <c r="G12" s="14" t="s">
        <v>1</v>
      </c>
      <c r="H12" s="14" t="s">
        <v>1</v>
      </c>
    </row>
    <row r="13" spans="1:9" ht="15" customHeight="1" x14ac:dyDescent="0.25">
      <c r="A13" s="9" t="s">
        <v>8</v>
      </c>
      <c r="B13" s="42">
        <v>2041</v>
      </c>
      <c r="C13" s="43" t="s">
        <v>223</v>
      </c>
      <c r="D13" s="30">
        <v>0</v>
      </c>
      <c r="E13" s="15" t="s">
        <v>199</v>
      </c>
      <c r="F13" s="15" t="s">
        <v>199</v>
      </c>
      <c r="G13" s="15" t="s">
        <v>1</v>
      </c>
      <c r="H13" s="15" t="s">
        <v>1</v>
      </c>
    </row>
    <row r="14" spans="1:9" ht="15" customHeight="1" x14ac:dyDescent="0.25">
      <c r="A14" s="7" t="s">
        <v>9</v>
      </c>
      <c r="B14" s="41">
        <v>2051</v>
      </c>
      <c r="C14" s="7" t="s">
        <v>198</v>
      </c>
      <c r="D14" s="29">
        <v>0</v>
      </c>
      <c r="E14" s="14" t="s">
        <v>199</v>
      </c>
      <c r="F14" s="14" t="s">
        <v>199</v>
      </c>
      <c r="G14" s="14" t="s">
        <v>1</v>
      </c>
      <c r="H14" s="14" t="s">
        <v>1</v>
      </c>
    </row>
    <row r="15" spans="1:9" ht="15" customHeight="1" x14ac:dyDescent="0.25">
      <c r="A15" s="9" t="s">
        <v>10</v>
      </c>
      <c r="B15" s="42">
        <v>1933</v>
      </c>
      <c r="C15" s="9" t="s">
        <v>198</v>
      </c>
      <c r="D15" s="30">
        <v>0</v>
      </c>
      <c r="E15" s="15" t="s">
        <v>199</v>
      </c>
      <c r="F15" s="15" t="s">
        <v>199</v>
      </c>
      <c r="G15" s="15" t="s">
        <v>1</v>
      </c>
      <c r="H15" s="15" t="s">
        <v>1</v>
      </c>
    </row>
    <row r="16" spans="1:9" ht="15" customHeight="1" x14ac:dyDescent="0.25">
      <c r="A16" s="7" t="s">
        <v>11</v>
      </c>
      <c r="B16" s="41">
        <v>2208</v>
      </c>
      <c r="C16" s="7" t="s">
        <v>198</v>
      </c>
      <c r="D16" s="29">
        <v>0</v>
      </c>
      <c r="E16" s="14" t="s">
        <v>199</v>
      </c>
      <c r="F16" s="14" t="s">
        <v>199</v>
      </c>
      <c r="G16" s="14" t="s">
        <v>1</v>
      </c>
      <c r="H16" s="14" t="s">
        <v>1</v>
      </c>
    </row>
    <row r="17" spans="1:8" ht="15" customHeight="1" x14ac:dyDescent="0.25">
      <c r="A17" s="9" t="s">
        <v>12</v>
      </c>
      <c r="B17" s="42">
        <v>1894</v>
      </c>
      <c r="C17" s="9" t="s">
        <v>198</v>
      </c>
      <c r="D17" s="30">
        <v>0</v>
      </c>
      <c r="E17" s="15" t="s">
        <v>199</v>
      </c>
      <c r="F17" s="15" t="s">
        <v>199</v>
      </c>
      <c r="G17" s="15" t="s">
        <v>1</v>
      </c>
      <c r="H17" s="15" t="s">
        <v>1</v>
      </c>
    </row>
    <row r="18" spans="1:8" ht="15" customHeight="1" x14ac:dyDescent="0.25">
      <c r="A18" s="7" t="s">
        <v>13</v>
      </c>
      <c r="B18" s="41">
        <v>1969</v>
      </c>
      <c r="C18" s="7" t="s">
        <v>198</v>
      </c>
      <c r="D18" s="29">
        <v>0</v>
      </c>
      <c r="E18" s="14" t="s">
        <v>199</v>
      </c>
      <c r="F18" s="14" t="s">
        <v>199</v>
      </c>
      <c r="G18" s="14" t="s">
        <v>1</v>
      </c>
      <c r="H18" s="14" t="s">
        <v>1</v>
      </c>
    </row>
    <row r="19" spans="1:8" ht="15" customHeight="1" x14ac:dyDescent="0.25">
      <c r="A19" s="9" t="s">
        <v>14</v>
      </c>
      <c r="B19" s="42">
        <v>2240</v>
      </c>
      <c r="C19" s="9" t="s">
        <v>198</v>
      </c>
      <c r="D19" s="30">
        <v>0</v>
      </c>
      <c r="E19" s="15" t="s">
        <v>199</v>
      </c>
      <c r="F19" s="15" t="s">
        <v>199</v>
      </c>
      <c r="G19" s="15" t="s">
        <v>1</v>
      </c>
      <c r="H19" s="15" t="s">
        <v>1</v>
      </c>
    </row>
    <row r="20" spans="1:8" ht="15" customHeight="1" x14ac:dyDescent="0.25">
      <c r="A20" s="7" t="s">
        <v>15</v>
      </c>
      <c r="B20" s="41">
        <v>2243</v>
      </c>
      <c r="C20" s="7" t="s">
        <v>198</v>
      </c>
      <c r="D20" s="29">
        <v>0</v>
      </c>
      <c r="E20" s="14" t="s">
        <v>199</v>
      </c>
      <c r="F20" s="14" t="s">
        <v>199</v>
      </c>
      <c r="G20" s="14" t="s">
        <v>1</v>
      </c>
      <c r="H20" s="14" t="s">
        <v>1</v>
      </c>
    </row>
    <row r="21" spans="1:8" ht="15" customHeight="1" x14ac:dyDescent="0.25">
      <c r="A21" s="9" t="s">
        <v>234</v>
      </c>
      <c r="B21" s="42">
        <v>1976</v>
      </c>
      <c r="C21" s="43" t="s">
        <v>223</v>
      </c>
      <c r="D21" s="30">
        <v>0</v>
      </c>
      <c r="E21" s="15" t="s">
        <v>199</v>
      </c>
      <c r="F21" s="15" t="s">
        <v>199</v>
      </c>
      <c r="G21" s="15" t="s">
        <v>1</v>
      </c>
      <c r="H21" s="15" t="s">
        <v>1</v>
      </c>
    </row>
    <row r="22" spans="1:8" ht="15" customHeight="1" x14ac:dyDescent="0.25">
      <c r="A22" s="7" t="s">
        <v>16</v>
      </c>
      <c r="B22" s="41">
        <v>2088</v>
      </c>
      <c r="C22" s="7" t="s">
        <v>198</v>
      </c>
      <c r="D22" s="29">
        <v>0</v>
      </c>
      <c r="E22" s="14" t="s">
        <v>199</v>
      </c>
      <c r="F22" s="14" t="s">
        <v>199</v>
      </c>
      <c r="G22" s="14" t="s">
        <v>1</v>
      </c>
      <c r="H22" s="14" t="s">
        <v>1</v>
      </c>
    </row>
    <row r="23" spans="1:8" ht="15" customHeight="1" x14ac:dyDescent="0.25">
      <c r="A23" s="9" t="s">
        <v>17</v>
      </c>
      <c r="B23" s="42">
        <v>2095</v>
      </c>
      <c r="C23" s="9" t="s">
        <v>198</v>
      </c>
      <c r="D23" s="30">
        <v>0</v>
      </c>
      <c r="E23" s="15" t="s">
        <v>199</v>
      </c>
      <c r="F23" s="15" t="s">
        <v>199</v>
      </c>
      <c r="G23" s="15" t="s">
        <v>1</v>
      </c>
      <c r="H23" s="15" t="s">
        <v>1</v>
      </c>
    </row>
    <row r="24" spans="1:8" x14ac:dyDescent="0.25">
      <c r="A24" s="7" t="s">
        <v>18</v>
      </c>
      <c r="B24" s="41">
        <v>2052</v>
      </c>
      <c r="C24" s="7" t="s">
        <v>198</v>
      </c>
      <c r="D24" s="29">
        <v>0</v>
      </c>
      <c r="E24" s="14" t="s">
        <v>199</v>
      </c>
      <c r="F24" s="14" t="s">
        <v>199</v>
      </c>
      <c r="G24" s="14" t="s">
        <v>1</v>
      </c>
      <c r="H24" s="14" t="s">
        <v>1</v>
      </c>
    </row>
    <row r="25" spans="1:8" ht="15" customHeight="1" x14ac:dyDescent="0.25">
      <c r="A25" s="9" t="s">
        <v>19</v>
      </c>
      <c r="B25" s="42">
        <v>1974</v>
      </c>
      <c r="C25" s="9" t="s">
        <v>198</v>
      </c>
      <c r="D25" s="30">
        <v>0</v>
      </c>
      <c r="E25" s="15" t="s">
        <v>199</v>
      </c>
      <c r="F25" s="15" t="s">
        <v>199</v>
      </c>
      <c r="G25" s="15" t="s">
        <v>1</v>
      </c>
      <c r="H25" s="15" t="s">
        <v>1</v>
      </c>
    </row>
    <row r="26" spans="1:8" ht="15" customHeight="1" x14ac:dyDescent="0.25">
      <c r="A26" s="7" t="s">
        <v>20</v>
      </c>
      <c r="B26" s="41">
        <v>1896</v>
      </c>
      <c r="C26" s="7" t="s">
        <v>198</v>
      </c>
      <c r="D26" s="29">
        <v>0</v>
      </c>
      <c r="E26" s="14" t="s">
        <v>199</v>
      </c>
      <c r="F26" s="14" t="s">
        <v>199</v>
      </c>
      <c r="G26" s="14" t="s">
        <v>1</v>
      </c>
      <c r="H26" s="14" t="s">
        <v>1</v>
      </c>
    </row>
    <row r="27" spans="1:8" ht="15" customHeight="1" x14ac:dyDescent="0.25">
      <c r="A27" s="9" t="s">
        <v>21</v>
      </c>
      <c r="B27" s="42">
        <v>2046</v>
      </c>
      <c r="C27" s="43" t="s">
        <v>223</v>
      </c>
      <c r="D27" s="30">
        <v>0</v>
      </c>
      <c r="E27" s="15" t="s">
        <v>199</v>
      </c>
      <c r="F27" s="15" t="s">
        <v>199</v>
      </c>
      <c r="G27" s="15" t="s">
        <v>1</v>
      </c>
      <c r="H27" s="15" t="s">
        <v>1</v>
      </c>
    </row>
    <row r="28" spans="1:8" ht="15" customHeight="1" x14ac:dyDescent="0.25">
      <c r="A28" s="7" t="s">
        <v>22</v>
      </c>
      <c r="B28" s="41">
        <v>1995</v>
      </c>
      <c r="C28" s="7" t="s">
        <v>198</v>
      </c>
      <c r="D28" s="29">
        <v>0</v>
      </c>
      <c r="E28" s="14" t="s">
        <v>199</v>
      </c>
      <c r="F28" s="14" t="s">
        <v>199</v>
      </c>
      <c r="G28" s="14" t="s">
        <v>1</v>
      </c>
      <c r="H28" s="14" t="s">
        <v>1</v>
      </c>
    </row>
    <row r="29" spans="1:8" ht="15" customHeight="1" x14ac:dyDescent="0.25">
      <c r="A29" s="9" t="s">
        <v>23</v>
      </c>
      <c r="B29" s="42">
        <v>1929</v>
      </c>
      <c r="C29" s="43" t="s">
        <v>223</v>
      </c>
      <c r="D29" s="30">
        <v>0</v>
      </c>
      <c r="E29" s="15" t="s">
        <v>199</v>
      </c>
      <c r="F29" s="15" t="s">
        <v>199</v>
      </c>
      <c r="G29" s="15" t="s">
        <v>1</v>
      </c>
      <c r="H29" s="15" t="s">
        <v>1</v>
      </c>
    </row>
    <row r="30" spans="1:8" ht="15" customHeight="1" x14ac:dyDescent="0.25">
      <c r="A30" s="7" t="s">
        <v>24</v>
      </c>
      <c r="B30" s="41">
        <v>2139</v>
      </c>
      <c r="C30" s="7" t="s">
        <v>198</v>
      </c>
      <c r="D30" s="29">
        <v>0</v>
      </c>
      <c r="E30" s="14" t="s">
        <v>199</v>
      </c>
      <c r="F30" s="14" t="s">
        <v>199</v>
      </c>
      <c r="G30" s="14" t="s">
        <v>1</v>
      </c>
      <c r="H30" s="14" t="s">
        <v>1</v>
      </c>
    </row>
    <row r="31" spans="1:8" ht="15" customHeight="1" x14ac:dyDescent="0.25">
      <c r="A31" s="9" t="s">
        <v>25</v>
      </c>
      <c r="B31" s="42">
        <v>2185</v>
      </c>
      <c r="C31" s="9" t="s">
        <v>198</v>
      </c>
      <c r="D31" s="30">
        <v>0</v>
      </c>
      <c r="E31" s="15" t="s">
        <v>199</v>
      </c>
      <c r="F31" s="15" t="s">
        <v>199</v>
      </c>
      <c r="G31" s="15" t="s">
        <v>1</v>
      </c>
      <c r="H31" s="15" t="s">
        <v>1</v>
      </c>
    </row>
    <row r="32" spans="1:8" ht="15" customHeight="1" x14ac:dyDescent="0.25">
      <c r="A32" s="7" t="s">
        <v>26</v>
      </c>
      <c r="B32" s="41">
        <v>1972</v>
      </c>
      <c r="C32" s="7" t="s">
        <v>198</v>
      </c>
      <c r="D32" s="29">
        <v>0</v>
      </c>
      <c r="E32" s="14" t="s">
        <v>199</v>
      </c>
      <c r="F32" s="14" t="s">
        <v>199</v>
      </c>
      <c r="G32" s="14" t="s">
        <v>1</v>
      </c>
      <c r="H32" s="14" t="s">
        <v>1</v>
      </c>
    </row>
    <row r="33" spans="1:8" ht="15" customHeight="1" x14ac:dyDescent="0.25">
      <c r="A33" s="9" t="s">
        <v>27</v>
      </c>
      <c r="B33" s="42">
        <v>2105</v>
      </c>
      <c r="C33" s="9" t="s">
        <v>198</v>
      </c>
      <c r="D33" s="30">
        <v>0</v>
      </c>
      <c r="E33" s="15" t="s">
        <v>199</v>
      </c>
      <c r="F33" s="15" t="s">
        <v>199</v>
      </c>
      <c r="G33" s="15" t="s">
        <v>1</v>
      </c>
      <c r="H33" s="15" t="s">
        <v>1</v>
      </c>
    </row>
    <row r="34" spans="1:8" ht="15" customHeight="1" x14ac:dyDescent="0.25">
      <c r="A34" s="7" t="s">
        <v>28</v>
      </c>
      <c r="B34" s="41">
        <v>2042</v>
      </c>
      <c r="C34" s="7" t="s">
        <v>198</v>
      </c>
      <c r="D34" s="29">
        <v>0</v>
      </c>
      <c r="E34" s="14" t="s">
        <v>199</v>
      </c>
      <c r="F34" s="14" t="s">
        <v>199</v>
      </c>
      <c r="G34" s="14" t="s">
        <v>1</v>
      </c>
      <c r="H34" s="14" t="s">
        <v>1</v>
      </c>
    </row>
    <row r="35" spans="1:8" ht="15" customHeight="1" x14ac:dyDescent="0.25">
      <c r="A35" s="9" t="s">
        <v>29</v>
      </c>
      <c r="B35" s="42">
        <v>2191</v>
      </c>
      <c r="C35" s="43" t="s">
        <v>223</v>
      </c>
      <c r="D35" s="30">
        <v>0</v>
      </c>
      <c r="E35" s="15" t="s">
        <v>199</v>
      </c>
      <c r="F35" s="15" t="s">
        <v>199</v>
      </c>
      <c r="G35" s="15" t="s">
        <v>1</v>
      </c>
      <c r="H35" s="15" t="s">
        <v>1</v>
      </c>
    </row>
    <row r="36" spans="1:8" ht="15" customHeight="1" x14ac:dyDescent="0.25">
      <c r="A36" s="7" t="s">
        <v>30</v>
      </c>
      <c r="B36" s="41">
        <v>1945</v>
      </c>
      <c r="C36" s="7" t="s">
        <v>198</v>
      </c>
      <c r="D36" s="29">
        <v>0</v>
      </c>
      <c r="E36" s="14" t="s">
        <v>199</v>
      </c>
      <c r="F36" s="14" t="s">
        <v>199</v>
      </c>
      <c r="G36" s="14" t="s">
        <v>1</v>
      </c>
      <c r="H36" s="14" t="s">
        <v>1</v>
      </c>
    </row>
    <row r="37" spans="1:8" ht="15" customHeight="1" x14ac:dyDescent="0.25">
      <c r="A37" s="9" t="s">
        <v>31</v>
      </c>
      <c r="B37" s="42">
        <v>1927</v>
      </c>
      <c r="C37" s="9" t="s">
        <v>198</v>
      </c>
      <c r="D37" s="30">
        <v>0</v>
      </c>
      <c r="E37" s="15" t="s">
        <v>199</v>
      </c>
      <c r="F37" s="15" t="s">
        <v>199</v>
      </c>
      <c r="G37" s="15" t="s">
        <v>1</v>
      </c>
      <c r="H37" s="15" t="s">
        <v>1</v>
      </c>
    </row>
    <row r="38" spans="1:8" ht="15" customHeight="1" x14ac:dyDescent="0.25">
      <c r="A38" s="7" t="s">
        <v>32</v>
      </c>
      <c r="B38" s="41">
        <v>2006</v>
      </c>
      <c r="C38" s="7" t="s">
        <v>223</v>
      </c>
      <c r="D38" s="29">
        <v>0</v>
      </c>
      <c r="E38" s="14" t="s">
        <v>199</v>
      </c>
      <c r="F38" s="14" t="s">
        <v>199</v>
      </c>
      <c r="G38" s="14" t="s">
        <v>1</v>
      </c>
      <c r="H38" s="14" t="s">
        <v>1</v>
      </c>
    </row>
    <row r="39" spans="1:8" ht="15" customHeight="1" x14ac:dyDescent="0.25">
      <c r="A39" s="9" t="s">
        <v>33</v>
      </c>
      <c r="B39" s="42">
        <v>1965</v>
      </c>
      <c r="C39" s="9" t="s">
        <v>198</v>
      </c>
      <c r="D39" s="30">
        <v>0</v>
      </c>
      <c r="E39" s="15" t="s">
        <v>199</v>
      </c>
      <c r="F39" s="15" t="s">
        <v>199</v>
      </c>
      <c r="G39" s="15" t="s">
        <v>1</v>
      </c>
      <c r="H39" s="15" t="s">
        <v>1</v>
      </c>
    </row>
    <row r="40" spans="1:8" ht="15" customHeight="1" x14ac:dyDescent="0.25">
      <c r="A40" s="7" t="s">
        <v>34</v>
      </c>
      <c r="B40" s="41">
        <v>1964</v>
      </c>
      <c r="C40" s="7" t="s">
        <v>198</v>
      </c>
      <c r="D40" s="29">
        <v>0</v>
      </c>
      <c r="E40" s="14" t="s">
        <v>199</v>
      </c>
      <c r="F40" s="14" t="s">
        <v>199</v>
      </c>
      <c r="G40" s="14" t="s">
        <v>1</v>
      </c>
      <c r="H40" s="14" t="s">
        <v>1</v>
      </c>
    </row>
    <row r="41" spans="1:8" ht="15" customHeight="1" x14ac:dyDescent="0.25">
      <c r="A41" s="9" t="s">
        <v>35</v>
      </c>
      <c r="B41" s="42">
        <v>2186</v>
      </c>
      <c r="C41" s="9" t="s">
        <v>198</v>
      </c>
      <c r="D41" s="30">
        <v>0</v>
      </c>
      <c r="E41" s="15" t="s">
        <v>199</v>
      </c>
      <c r="F41" s="15" t="s">
        <v>199</v>
      </c>
      <c r="G41" s="15" t="s">
        <v>1</v>
      </c>
      <c r="H41" s="15" t="s">
        <v>1</v>
      </c>
    </row>
    <row r="42" spans="1:8" ht="15" customHeight="1" x14ac:dyDescent="0.25">
      <c r="A42" s="7" t="s">
        <v>36</v>
      </c>
      <c r="B42" s="41">
        <v>1901</v>
      </c>
      <c r="C42" s="7" t="s">
        <v>223</v>
      </c>
      <c r="D42" s="29">
        <v>0</v>
      </c>
      <c r="E42" s="14" t="s">
        <v>199</v>
      </c>
      <c r="F42" s="14" t="s">
        <v>199</v>
      </c>
      <c r="G42" s="14" t="s">
        <v>1</v>
      </c>
      <c r="H42" s="14" t="s">
        <v>1</v>
      </c>
    </row>
    <row r="43" spans="1:8" ht="15" customHeight="1" x14ac:dyDescent="0.25">
      <c r="A43" s="9" t="s">
        <v>37</v>
      </c>
      <c r="B43" s="42">
        <v>2216</v>
      </c>
      <c r="C43" s="9" t="s">
        <v>198</v>
      </c>
      <c r="D43" s="30">
        <v>0</v>
      </c>
      <c r="E43" s="15" t="s">
        <v>199</v>
      </c>
      <c r="F43" s="15" t="s">
        <v>199</v>
      </c>
      <c r="G43" s="15" t="s">
        <v>1</v>
      </c>
      <c r="H43" s="15" t="s">
        <v>1</v>
      </c>
    </row>
    <row r="44" spans="1:8" ht="15" customHeight="1" x14ac:dyDescent="0.25">
      <c r="A44" s="7" t="s">
        <v>38</v>
      </c>
      <c r="B44" s="41">
        <v>2086</v>
      </c>
      <c r="C44" s="7" t="s">
        <v>198</v>
      </c>
      <c r="D44" s="29">
        <v>0</v>
      </c>
      <c r="E44" s="14" t="s">
        <v>199</v>
      </c>
      <c r="F44" s="14" t="s">
        <v>199</v>
      </c>
      <c r="G44" s="14" t="s">
        <v>1</v>
      </c>
      <c r="H44" s="14" t="s">
        <v>1</v>
      </c>
    </row>
    <row r="45" spans="1:8" ht="15" customHeight="1" x14ac:dyDescent="0.25">
      <c r="A45" s="9" t="s">
        <v>39</v>
      </c>
      <c r="B45" s="42">
        <v>1970</v>
      </c>
      <c r="C45" s="9" t="s">
        <v>198</v>
      </c>
      <c r="D45" s="30">
        <v>0</v>
      </c>
      <c r="E45" s="15" t="s">
        <v>199</v>
      </c>
      <c r="F45" s="15" t="s">
        <v>199</v>
      </c>
      <c r="G45" s="15" t="s">
        <v>1</v>
      </c>
      <c r="H45" s="15" t="s">
        <v>1</v>
      </c>
    </row>
    <row r="46" spans="1:8" ht="15" customHeight="1" x14ac:dyDescent="0.25">
      <c r="A46" s="7" t="s">
        <v>40</v>
      </c>
      <c r="B46" s="41">
        <v>2089</v>
      </c>
      <c r="C46" s="7" t="s">
        <v>223</v>
      </c>
      <c r="D46" s="29">
        <v>0</v>
      </c>
      <c r="E46" s="14" t="s">
        <v>199</v>
      </c>
      <c r="F46" s="14" t="s">
        <v>199</v>
      </c>
      <c r="G46" s="14" t="s">
        <v>1</v>
      </c>
      <c r="H46" s="14" t="s">
        <v>1</v>
      </c>
    </row>
    <row r="47" spans="1:8" ht="15" customHeight="1" x14ac:dyDescent="0.25">
      <c r="A47" s="9" t="s">
        <v>41</v>
      </c>
      <c r="B47" s="42">
        <v>2050</v>
      </c>
      <c r="C47" s="9" t="s">
        <v>198</v>
      </c>
      <c r="D47" s="30">
        <v>0</v>
      </c>
      <c r="E47" s="15" t="s">
        <v>199</v>
      </c>
      <c r="F47" s="15" t="s">
        <v>199</v>
      </c>
      <c r="G47" s="15" t="s">
        <v>1</v>
      </c>
      <c r="H47" s="15" t="s">
        <v>1</v>
      </c>
    </row>
    <row r="48" spans="1:8" ht="15" customHeight="1" x14ac:dyDescent="0.25">
      <c r="A48" s="7" t="s">
        <v>42</v>
      </c>
      <c r="B48" s="41">
        <v>2190</v>
      </c>
      <c r="C48" s="7" t="s">
        <v>198</v>
      </c>
      <c r="D48" s="29">
        <v>0</v>
      </c>
      <c r="E48" s="14" t="s">
        <v>199</v>
      </c>
      <c r="F48" s="14" t="s">
        <v>199</v>
      </c>
      <c r="G48" s="14" t="s">
        <v>1</v>
      </c>
      <c r="H48" s="14" t="s">
        <v>1</v>
      </c>
    </row>
    <row r="49" spans="1:8" ht="15" customHeight="1" x14ac:dyDescent="0.25">
      <c r="A49" s="9" t="s">
        <v>43</v>
      </c>
      <c r="B49" s="42">
        <v>2187</v>
      </c>
      <c r="C49" s="9" t="s">
        <v>198</v>
      </c>
      <c r="D49" s="30">
        <v>0</v>
      </c>
      <c r="E49" s="15" t="s">
        <v>199</v>
      </c>
      <c r="F49" s="15" t="s">
        <v>199</v>
      </c>
      <c r="G49" s="15" t="s">
        <v>1</v>
      </c>
      <c r="H49" s="15" t="s">
        <v>1</v>
      </c>
    </row>
    <row r="50" spans="1:8" ht="15" customHeight="1" x14ac:dyDescent="0.25">
      <c r="A50" s="7" t="s">
        <v>44</v>
      </c>
      <c r="B50" s="41">
        <v>2253</v>
      </c>
      <c r="C50" s="7" t="s">
        <v>198</v>
      </c>
      <c r="D50" s="29">
        <v>0</v>
      </c>
      <c r="E50" s="14" t="s">
        <v>199</v>
      </c>
      <c r="F50" s="14" t="s">
        <v>199</v>
      </c>
      <c r="G50" s="14" t="s">
        <v>1</v>
      </c>
      <c r="H50" s="14" t="s">
        <v>1</v>
      </c>
    </row>
    <row r="51" spans="1:8" ht="15" customHeight="1" x14ac:dyDescent="0.25">
      <c r="A51" s="9" t="s">
        <v>45</v>
      </c>
      <c r="B51" s="42">
        <v>2011</v>
      </c>
      <c r="C51" s="9" t="s">
        <v>198</v>
      </c>
      <c r="D51" s="30">
        <v>0</v>
      </c>
      <c r="E51" s="15" t="s">
        <v>199</v>
      </c>
      <c r="F51" s="15" t="s">
        <v>199</v>
      </c>
      <c r="G51" s="15" t="s">
        <v>1</v>
      </c>
      <c r="H51" s="15" t="s">
        <v>1</v>
      </c>
    </row>
    <row r="52" spans="1:8" ht="15" customHeight="1" x14ac:dyDescent="0.25">
      <c r="A52" s="7" t="s">
        <v>46</v>
      </c>
      <c r="B52" s="41">
        <v>2017</v>
      </c>
      <c r="C52" s="7" t="s">
        <v>198</v>
      </c>
      <c r="D52" s="29">
        <v>0</v>
      </c>
      <c r="E52" s="14" t="s">
        <v>199</v>
      </c>
      <c r="F52" s="14" t="s">
        <v>199</v>
      </c>
      <c r="G52" s="14" t="s">
        <v>1</v>
      </c>
      <c r="H52" s="14" t="s">
        <v>1</v>
      </c>
    </row>
    <row r="53" spans="1:8" ht="15" customHeight="1" x14ac:dyDescent="0.25">
      <c r="A53" s="9" t="s">
        <v>47</v>
      </c>
      <c r="B53" s="42">
        <v>2021</v>
      </c>
      <c r="C53" s="9" t="s">
        <v>198</v>
      </c>
      <c r="D53" s="30">
        <v>0</v>
      </c>
      <c r="E53" s="15" t="s">
        <v>199</v>
      </c>
      <c r="F53" s="15" t="s">
        <v>199</v>
      </c>
      <c r="G53" s="15" t="s">
        <v>1</v>
      </c>
      <c r="H53" s="15" t="s">
        <v>1</v>
      </c>
    </row>
    <row r="54" spans="1:8" ht="15" customHeight="1" x14ac:dyDescent="0.25">
      <c r="A54" s="7" t="s">
        <v>48</v>
      </c>
      <c r="B54" s="41">
        <v>1993</v>
      </c>
      <c r="C54" s="7" t="s">
        <v>198</v>
      </c>
      <c r="D54" s="29">
        <v>0</v>
      </c>
      <c r="E54" s="14" t="s">
        <v>199</v>
      </c>
      <c r="F54" s="14" t="s">
        <v>199</v>
      </c>
      <c r="G54" s="14" t="s">
        <v>1</v>
      </c>
      <c r="H54" s="14" t="s">
        <v>1</v>
      </c>
    </row>
    <row r="55" spans="1:8" ht="15" customHeight="1" x14ac:dyDescent="0.25">
      <c r="A55" s="9" t="s">
        <v>217</v>
      </c>
      <c r="B55" s="42">
        <v>1991</v>
      </c>
      <c r="C55" s="9" t="s">
        <v>198</v>
      </c>
      <c r="D55" s="30">
        <v>0</v>
      </c>
      <c r="E55" s="15" t="s">
        <v>199</v>
      </c>
      <c r="F55" s="15" t="s">
        <v>199</v>
      </c>
      <c r="G55" s="15" t="s">
        <v>1</v>
      </c>
      <c r="H55" s="15" t="s">
        <v>1</v>
      </c>
    </row>
    <row r="56" spans="1:8" ht="15" customHeight="1" x14ac:dyDescent="0.25">
      <c r="A56" s="7" t="s">
        <v>49</v>
      </c>
      <c r="B56" s="41">
        <v>2019</v>
      </c>
      <c r="C56" s="7" t="s">
        <v>198</v>
      </c>
      <c r="D56" s="29">
        <v>0</v>
      </c>
      <c r="E56" s="14" t="s">
        <v>199</v>
      </c>
      <c r="F56" s="14" t="s">
        <v>199</v>
      </c>
      <c r="G56" s="14" t="s">
        <v>1</v>
      </c>
      <c r="H56" s="14" t="s">
        <v>1</v>
      </c>
    </row>
    <row r="57" spans="1:8" ht="15" customHeight="1" x14ac:dyDescent="0.25">
      <c r="A57" s="9" t="s">
        <v>50</v>
      </c>
      <c r="B57" s="42">
        <v>2229</v>
      </c>
      <c r="C57" s="9" t="s">
        <v>198</v>
      </c>
      <c r="D57" s="30">
        <v>0</v>
      </c>
      <c r="E57" s="15" t="s">
        <v>199</v>
      </c>
      <c r="F57" s="15" t="s">
        <v>199</v>
      </c>
      <c r="G57" s="15" t="s">
        <v>1</v>
      </c>
      <c r="H57" s="15" t="s">
        <v>1</v>
      </c>
    </row>
    <row r="58" spans="1:8" ht="15" customHeight="1" x14ac:dyDescent="0.25">
      <c r="A58" s="7" t="s">
        <v>51</v>
      </c>
      <c r="B58" s="41">
        <v>2043</v>
      </c>
      <c r="C58" s="7" t="s">
        <v>198</v>
      </c>
      <c r="D58" s="29">
        <v>0</v>
      </c>
      <c r="E58" s="14" t="s">
        <v>199</v>
      </c>
      <c r="F58" s="14" t="s">
        <v>199</v>
      </c>
      <c r="G58" s="14" t="s">
        <v>1</v>
      </c>
      <c r="H58" s="14" t="s">
        <v>1</v>
      </c>
    </row>
    <row r="59" spans="1:8" ht="15" customHeight="1" x14ac:dyDescent="0.25">
      <c r="A59" s="9" t="s">
        <v>52</v>
      </c>
      <c r="B59" s="42">
        <v>2203</v>
      </c>
      <c r="C59" s="9" t="s">
        <v>198</v>
      </c>
      <c r="D59" s="30">
        <v>0</v>
      </c>
      <c r="E59" s="15" t="s">
        <v>199</v>
      </c>
      <c r="F59" s="15" t="s">
        <v>199</v>
      </c>
      <c r="G59" s="15" t="s">
        <v>1</v>
      </c>
      <c r="H59" s="15" t="s">
        <v>1</v>
      </c>
    </row>
    <row r="60" spans="1:8" ht="15" customHeight="1" x14ac:dyDescent="0.25">
      <c r="A60" s="7" t="s">
        <v>53</v>
      </c>
      <c r="B60" s="41">
        <v>2217</v>
      </c>
      <c r="C60" s="7" t="s">
        <v>198</v>
      </c>
      <c r="D60" s="29">
        <v>0</v>
      </c>
      <c r="E60" s="14" t="s">
        <v>199</v>
      </c>
      <c r="F60" s="14" t="s">
        <v>199</v>
      </c>
      <c r="G60" s="14" t="s">
        <v>1</v>
      </c>
      <c r="H60" s="14" t="s">
        <v>1</v>
      </c>
    </row>
    <row r="61" spans="1:8" ht="15" customHeight="1" x14ac:dyDescent="0.25">
      <c r="A61" s="9" t="s">
        <v>235</v>
      </c>
      <c r="B61" s="42">
        <v>1998</v>
      </c>
      <c r="C61" s="43" t="s">
        <v>223</v>
      </c>
      <c r="D61" s="30">
        <v>0</v>
      </c>
      <c r="E61" s="15" t="s">
        <v>199</v>
      </c>
      <c r="F61" s="15" t="s">
        <v>199</v>
      </c>
      <c r="G61" s="15" t="s">
        <v>1</v>
      </c>
      <c r="H61" s="15" t="s">
        <v>1</v>
      </c>
    </row>
    <row r="62" spans="1:8" ht="15" customHeight="1" x14ac:dyDescent="0.25">
      <c r="A62" s="7" t="s">
        <v>54</v>
      </c>
      <c r="B62" s="41">
        <v>2221</v>
      </c>
      <c r="C62" s="7" t="s">
        <v>198</v>
      </c>
      <c r="D62" s="29">
        <v>0</v>
      </c>
      <c r="E62" s="14" t="s">
        <v>199</v>
      </c>
      <c r="F62" s="14" t="s">
        <v>199</v>
      </c>
      <c r="G62" s="14" t="s">
        <v>1</v>
      </c>
      <c r="H62" s="14" t="s">
        <v>1</v>
      </c>
    </row>
    <row r="63" spans="1:8" ht="15" customHeight="1" x14ac:dyDescent="0.25">
      <c r="A63" s="9" t="s">
        <v>55</v>
      </c>
      <c r="B63" s="42">
        <v>1930</v>
      </c>
      <c r="C63" s="9" t="s">
        <v>198</v>
      </c>
      <c r="D63" s="30">
        <v>0</v>
      </c>
      <c r="E63" s="15" t="s">
        <v>199</v>
      </c>
      <c r="F63" s="15" t="s">
        <v>199</v>
      </c>
      <c r="G63" s="15" t="s">
        <v>1</v>
      </c>
      <c r="H63" s="15" t="s">
        <v>1</v>
      </c>
    </row>
    <row r="64" spans="1:8" ht="15" customHeight="1" x14ac:dyDescent="0.25">
      <c r="A64" s="7" t="s">
        <v>56</v>
      </c>
      <c r="B64" s="41">
        <v>2082</v>
      </c>
      <c r="C64" s="7" t="s">
        <v>198</v>
      </c>
      <c r="D64" s="29">
        <v>0</v>
      </c>
      <c r="E64" s="14" t="s">
        <v>199</v>
      </c>
      <c r="F64" s="14" t="s">
        <v>199</v>
      </c>
      <c r="G64" s="14" t="s">
        <v>1</v>
      </c>
      <c r="H64" s="14" t="s">
        <v>1</v>
      </c>
    </row>
    <row r="65" spans="1:8" ht="15" customHeight="1" x14ac:dyDescent="0.25">
      <c r="A65" s="9" t="s">
        <v>57</v>
      </c>
      <c r="B65" s="42">
        <v>2193</v>
      </c>
      <c r="C65" s="43" t="s">
        <v>223</v>
      </c>
      <c r="D65" s="30">
        <v>0</v>
      </c>
      <c r="E65" s="15" t="s">
        <v>199</v>
      </c>
      <c r="F65" s="15" t="s">
        <v>199</v>
      </c>
      <c r="G65" s="15" t="s">
        <v>1</v>
      </c>
      <c r="H65" s="15" t="s">
        <v>1</v>
      </c>
    </row>
    <row r="66" spans="1:8" ht="15" customHeight="1" x14ac:dyDescent="0.25">
      <c r="A66" s="7" t="s">
        <v>58</v>
      </c>
      <c r="B66" s="41">
        <v>2084</v>
      </c>
      <c r="C66" s="7" t="s">
        <v>198</v>
      </c>
      <c r="D66" s="29">
        <v>0</v>
      </c>
      <c r="E66" s="14" t="s">
        <v>199</v>
      </c>
      <c r="F66" s="14" t="s">
        <v>199</v>
      </c>
      <c r="G66" s="14" t="s">
        <v>1</v>
      </c>
      <c r="H66" s="14" t="s">
        <v>1</v>
      </c>
    </row>
    <row r="67" spans="1:8" ht="15" customHeight="1" x14ac:dyDescent="0.25">
      <c r="A67" s="9" t="s">
        <v>59</v>
      </c>
      <c r="B67" s="42">
        <v>2241</v>
      </c>
      <c r="C67" s="9" t="s">
        <v>198</v>
      </c>
      <c r="D67" s="30">
        <v>0</v>
      </c>
      <c r="E67" s="15" t="s">
        <v>199</v>
      </c>
      <c r="F67" s="15" t="s">
        <v>199</v>
      </c>
      <c r="G67" s="15" t="s">
        <v>1</v>
      </c>
      <c r="H67" s="15" t="s">
        <v>1</v>
      </c>
    </row>
    <row r="68" spans="1:8" ht="15" customHeight="1" x14ac:dyDescent="0.25">
      <c r="A68" s="7" t="s">
        <v>60</v>
      </c>
      <c r="B68" s="41">
        <v>2248</v>
      </c>
      <c r="C68" s="7" t="s">
        <v>223</v>
      </c>
      <c r="D68" s="29">
        <v>0</v>
      </c>
      <c r="E68" s="14" t="s">
        <v>199</v>
      </c>
      <c r="F68" s="14" t="s">
        <v>199</v>
      </c>
      <c r="G68" s="14" t="s">
        <v>1</v>
      </c>
      <c r="H68" s="14" t="s">
        <v>1</v>
      </c>
    </row>
    <row r="69" spans="1:8" ht="15" customHeight="1" x14ac:dyDescent="0.25">
      <c r="A69" s="9" t="s">
        <v>61</v>
      </c>
      <c r="B69" s="42">
        <v>2020</v>
      </c>
      <c r="C69" s="9" t="s">
        <v>198</v>
      </c>
      <c r="D69" s="30">
        <v>0</v>
      </c>
      <c r="E69" s="15" t="s">
        <v>199</v>
      </c>
      <c r="F69" s="15" t="s">
        <v>199</v>
      </c>
      <c r="G69" s="15" t="s">
        <v>1</v>
      </c>
      <c r="H69" s="15" t="s">
        <v>1</v>
      </c>
    </row>
    <row r="70" spans="1:8" ht="15" customHeight="1" x14ac:dyDescent="0.25">
      <c r="A70" s="7" t="s">
        <v>62</v>
      </c>
      <c r="B70" s="41">
        <v>2245</v>
      </c>
      <c r="C70" s="7" t="s">
        <v>223</v>
      </c>
      <c r="D70" s="29">
        <v>0</v>
      </c>
      <c r="E70" s="14" t="s">
        <v>199</v>
      </c>
      <c r="F70" s="14" t="s">
        <v>199</v>
      </c>
      <c r="G70" s="14" t="s">
        <v>1</v>
      </c>
      <c r="H70" s="14" t="s">
        <v>1</v>
      </c>
    </row>
    <row r="71" spans="1:8" ht="15" customHeight="1" x14ac:dyDescent="0.25">
      <c r="A71" s="9" t="s">
        <v>63</v>
      </c>
      <c r="B71" s="42">
        <v>2137</v>
      </c>
      <c r="C71" s="9" t="s">
        <v>198</v>
      </c>
      <c r="D71" s="30">
        <v>0</v>
      </c>
      <c r="E71" s="15" t="s">
        <v>199</v>
      </c>
      <c r="F71" s="15" t="s">
        <v>199</v>
      </c>
      <c r="G71" s="15" t="s">
        <v>1</v>
      </c>
      <c r="H71" s="15" t="s">
        <v>1</v>
      </c>
    </row>
    <row r="72" spans="1:8" ht="15" customHeight="1" x14ac:dyDescent="0.25">
      <c r="A72" s="7" t="s">
        <v>64</v>
      </c>
      <c r="B72" s="41">
        <v>1931</v>
      </c>
      <c r="C72" s="7" t="s">
        <v>198</v>
      </c>
      <c r="D72" s="29">
        <v>0</v>
      </c>
      <c r="E72" s="14" t="s">
        <v>199</v>
      </c>
      <c r="F72" s="14" t="s">
        <v>199</v>
      </c>
      <c r="G72" s="14" t="s">
        <v>1</v>
      </c>
      <c r="H72" s="14" t="s">
        <v>1</v>
      </c>
    </row>
    <row r="73" spans="1:8" ht="15" customHeight="1" x14ac:dyDescent="0.25">
      <c r="A73" s="9" t="s">
        <v>65</v>
      </c>
      <c r="B73" s="42">
        <v>2000</v>
      </c>
      <c r="C73" s="9" t="s">
        <v>198</v>
      </c>
      <c r="D73" s="30">
        <v>0</v>
      </c>
      <c r="E73" s="15" t="s">
        <v>199</v>
      </c>
      <c r="F73" s="15" t="s">
        <v>199</v>
      </c>
      <c r="G73" s="15" t="s">
        <v>1</v>
      </c>
      <c r="H73" s="15" t="s">
        <v>1</v>
      </c>
    </row>
    <row r="74" spans="1:8" ht="15" customHeight="1" x14ac:dyDescent="0.25">
      <c r="A74" s="7" t="s">
        <v>66</v>
      </c>
      <c r="B74" s="41">
        <v>1992</v>
      </c>
      <c r="C74" s="7" t="s">
        <v>198</v>
      </c>
      <c r="D74" s="29">
        <v>0</v>
      </c>
      <c r="E74" s="14" t="s">
        <v>199</v>
      </c>
      <c r="F74" s="14" t="s">
        <v>199</v>
      </c>
      <c r="G74" s="14" t="s">
        <v>1</v>
      </c>
      <c r="H74" s="14" t="s">
        <v>1</v>
      </c>
    </row>
    <row r="75" spans="1:8" ht="15" customHeight="1" x14ac:dyDescent="0.25">
      <c r="A75" s="9" t="s">
        <v>67</v>
      </c>
      <c r="B75" s="42">
        <v>2054</v>
      </c>
      <c r="C75" s="9" t="s">
        <v>198</v>
      </c>
      <c r="D75" s="30">
        <v>0</v>
      </c>
      <c r="E75" s="15" t="s">
        <v>199</v>
      </c>
      <c r="F75" s="15" t="s">
        <v>199</v>
      </c>
      <c r="G75" s="15" t="s">
        <v>1</v>
      </c>
      <c r="H75" s="15" t="s">
        <v>1</v>
      </c>
    </row>
    <row r="76" spans="1:8" ht="15" customHeight="1" x14ac:dyDescent="0.25">
      <c r="A76" s="7" t="s">
        <v>68</v>
      </c>
      <c r="B76" s="41">
        <v>2100</v>
      </c>
      <c r="C76" s="7" t="s">
        <v>223</v>
      </c>
      <c r="D76" s="29">
        <v>0</v>
      </c>
      <c r="E76" s="14" t="s">
        <v>199</v>
      </c>
      <c r="F76" s="14" t="s">
        <v>199</v>
      </c>
      <c r="G76" s="14" t="s">
        <v>1</v>
      </c>
      <c r="H76" s="14" t="s">
        <v>1</v>
      </c>
    </row>
    <row r="77" spans="1:8" ht="15" customHeight="1" x14ac:dyDescent="0.25">
      <c r="A77" s="9" t="s">
        <v>69</v>
      </c>
      <c r="B77" s="42">
        <v>2183</v>
      </c>
      <c r="C77" s="9" t="s">
        <v>198</v>
      </c>
      <c r="D77" s="30">
        <v>0</v>
      </c>
      <c r="E77" s="15" t="s">
        <v>199</v>
      </c>
      <c r="F77" s="15" t="s">
        <v>199</v>
      </c>
      <c r="G77" s="15" t="s">
        <v>1</v>
      </c>
      <c r="H77" s="15" t="s">
        <v>1</v>
      </c>
    </row>
    <row r="78" spans="1:8" ht="15" customHeight="1" x14ac:dyDescent="0.25">
      <c r="A78" s="7" t="s">
        <v>70</v>
      </c>
      <c r="B78" s="41">
        <v>2014</v>
      </c>
      <c r="C78" s="7" t="s">
        <v>198</v>
      </c>
      <c r="D78" s="29">
        <v>0</v>
      </c>
      <c r="E78" s="14" t="s">
        <v>199</v>
      </c>
      <c r="F78" s="14" t="s">
        <v>199</v>
      </c>
      <c r="G78" s="14" t="s">
        <v>1</v>
      </c>
      <c r="H78" s="14" t="s">
        <v>1</v>
      </c>
    </row>
    <row r="79" spans="1:8" ht="15" customHeight="1" x14ac:dyDescent="0.25">
      <c r="A79" s="9" t="s">
        <v>71</v>
      </c>
      <c r="B79" s="42">
        <v>2015</v>
      </c>
      <c r="C79" s="9" t="s">
        <v>198</v>
      </c>
      <c r="D79" s="30">
        <v>0</v>
      </c>
      <c r="E79" s="15" t="s">
        <v>199</v>
      </c>
      <c r="F79" s="15" t="s">
        <v>199</v>
      </c>
      <c r="G79" s="15" t="s">
        <v>1</v>
      </c>
      <c r="H79" s="15" t="s">
        <v>1</v>
      </c>
    </row>
    <row r="80" spans="1:8" ht="15" customHeight="1" x14ac:dyDescent="0.25">
      <c r="A80" s="7" t="s">
        <v>72</v>
      </c>
      <c r="B80" s="41">
        <v>2023</v>
      </c>
      <c r="C80" s="7" t="s">
        <v>198</v>
      </c>
      <c r="D80" s="29">
        <v>0</v>
      </c>
      <c r="E80" s="14" t="s">
        <v>199</v>
      </c>
      <c r="F80" s="14" t="s">
        <v>199</v>
      </c>
      <c r="G80" s="14" t="s">
        <v>1</v>
      </c>
      <c r="H80" s="14" t="s">
        <v>1</v>
      </c>
    </row>
    <row r="81" spans="1:8" ht="15" customHeight="1" x14ac:dyDescent="0.25">
      <c r="A81" s="9" t="s">
        <v>73</v>
      </c>
      <c r="B81" s="42">
        <v>2114</v>
      </c>
      <c r="C81" s="9" t="s">
        <v>198</v>
      </c>
      <c r="D81" s="30">
        <v>0</v>
      </c>
      <c r="E81" s="15" t="s">
        <v>199</v>
      </c>
      <c r="F81" s="15" t="s">
        <v>199</v>
      </c>
      <c r="G81" s="15" t="s">
        <v>1</v>
      </c>
      <c r="H81" s="15" t="s">
        <v>1</v>
      </c>
    </row>
    <row r="82" spans="1:8" ht="15" customHeight="1" x14ac:dyDescent="0.25">
      <c r="A82" s="7" t="s">
        <v>74</v>
      </c>
      <c r="B82" s="41">
        <v>2099</v>
      </c>
      <c r="C82" s="7" t="s">
        <v>223</v>
      </c>
      <c r="D82" s="29">
        <v>0</v>
      </c>
      <c r="E82" s="14" t="s">
        <v>199</v>
      </c>
      <c r="F82" s="14" t="s">
        <v>199</v>
      </c>
      <c r="G82" s="14" t="s">
        <v>1</v>
      </c>
      <c r="H82" s="14" t="s">
        <v>1</v>
      </c>
    </row>
    <row r="83" spans="1:8" ht="15" customHeight="1" x14ac:dyDescent="0.25">
      <c r="A83" s="9" t="s">
        <v>75</v>
      </c>
      <c r="B83" s="42">
        <v>2201</v>
      </c>
      <c r="C83" s="9" t="s">
        <v>198</v>
      </c>
      <c r="D83" s="30">
        <v>0</v>
      </c>
      <c r="E83" s="15" t="s">
        <v>199</v>
      </c>
      <c r="F83" s="15" t="s">
        <v>199</v>
      </c>
      <c r="G83" s="15" t="s">
        <v>1</v>
      </c>
      <c r="H83" s="15" t="s">
        <v>1</v>
      </c>
    </row>
    <row r="84" spans="1:8" ht="15" customHeight="1" x14ac:dyDescent="0.25">
      <c r="A84" s="7" t="s">
        <v>76</v>
      </c>
      <c r="B84" s="41">
        <v>2206</v>
      </c>
      <c r="C84" s="7" t="s">
        <v>198</v>
      </c>
      <c r="D84" s="29">
        <v>0</v>
      </c>
      <c r="E84" s="14" t="s">
        <v>199</v>
      </c>
      <c r="F84" s="14" t="s">
        <v>199</v>
      </c>
      <c r="G84" s="14" t="s">
        <v>1</v>
      </c>
      <c r="H84" s="14" t="s">
        <v>1</v>
      </c>
    </row>
    <row r="85" spans="1:8" ht="15" customHeight="1" x14ac:dyDescent="0.25">
      <c r="A85" s="9" t="s">
        <v>77</v>
      </c>
      <c r="B85" s="42">
        <v>2239</v>
      </c>
      <c r="C85" s="43" t="s">
        <v>223</v>
      </c>
      <c r="D85" s="30">
        <v>0</v>
      </c>
      <c r="E85" s="15" t="s">
        <v>199</v>
      </c>
      <c r="F85" s="15" t="s">
        <v>199</v>
      </c>
      <c r="G85" s="15" t="s">
        <v>1</v>
      </c>
      <c r="H85" s="15" t="s">
        <v>1</v>
      </c>
    </row>
    <row r="86" spans="1:8" ht="15" customHeight="1" x14ac:dyDescent="0.25">
      <c r="A86" s="7" t="s">
        <v>78</v>
      </c>
      <c r="B86" s="41">
        <v>2024</v>
      </c>
      <c r="C86" s="7" t="s">
        <v>198</v>
      </c>
      <c r="D86" s="29">
        <v>0</v>
      </c>
      <c r="E86" s="14" t="s">
        <v>199</v>
      </c>
      <c r="F86" s="14" t="s">
        <v>199</v>
      </c>
      <c r="G86" s="14" t="s">
        <v>1</v>
      </c>
      <c r="H86" s="14" t="s">
        <v>1</v>
      </c>
    </row>
    <row r="87" spans="1:8" ht="15" customHeight="1" x14ac:dyDescent="0.25">
      <c r="A87" s="9" t="s">
        <v>79</v>
      </c>
      <c r="B87" s="42">
        <v>1895</v>
      </c>
      <c r="C87" s="9" t="s">
        <v>198</v>
      </c>
      <c r="D87" s="30">
        <v>0</v>
      </c>
      <c r="E87" s="15" t="s">
        <v>199</v>
      </c>
      <c r="F87" s="15" t="s">
        <v>199</v>
      </c>
      <c r="G87" s="15" t="s">
        <v>1</v>
      </c>
      <c r="H87" s="15" t="s">
        <v>1</v>
      </c>
    </row>
    <row r="88" spans="1:8" ht="15" customHeight="1" x14ac:dyDescent="0.25">
      <c r="A88" s="7" t="s">
        <v>80</v>
      </c>
      <c r="B88" s="41">
        <v>2215</v>
      </c>
      <c r="C88" s="7" t="s">
        <v>198</v>
      </c>
      <c r="D88" s="29">
        <v>0</v>
      </c>
      <c r="E88" s="14" t="s">
        <v>199</v>
      </c>
      <c r="F88" s="14" t="s">
        <v>199</v>
      </c>
      <c r="G88" s="14" t="s">
        <v>1</v>
      </c>
      <c r="H88" s="14" t="s">
        <v>1</v>
      </c>
    </row>
    <row r="89" spans="1:8" ht="15" customHeight="1" x14ac:dyDescent="0.25">
      <c r="A89" s="9" t="s">
        <v>81</v>
      </c>
      <c r="B89" s="42">
        <v>3997</v>
      </c>
      <c r="C89" s="9" t="s">
        <v>198</v>
      </c>
      <c r="D89" s="30">
        <v>0</v>
      </c>
      <c r="E89" s="15" t="s">
        <v>199</v>
      </c>
      <c r="F89" s="15" t="s">
        <v>199</v>
      </c>
      <c r="G89" s="15" t="s">
        <v>1</v>
      </c>
      <c r="H89" s="15" t="s">
        <v>1</v>
      </c>
    </row>
    <row r="90" spans="1:8" ht="15" customHeight="1" x14ac:dyDescent="0.25">
      <c r="A90" s="7" t="s">
        <v>82</v>
      </c>
      <c r="B90" s="41">
        <v>2053</v>
      </c>
      <c r="C90" s="7" t="s">
        <v>198</v>
      </c>
      <c r="D90" s="29">
        <v>0</v>
      </c>
      <c r="E90" s="14" t="s">
        <v>199</v>
      </c>
      <c r="F90" s="14" t="s">
        <v>199</v>
      </c>
      <c r="G90" s="14" t="s">
        <v>1</v>
      </c>
      <c r="H90" s="14" t="s">
        <v>1</v>
      </c>
    </row>
    <row r="91" spans="1:8" ht="15" customHeight="1" x14ac:dyDescent="0.25">
      <c r="A91" s="9" t="s">
        <v>83</v>
      </c>
      <c r="B91" s="42">
        <v>2140</v>
      </c>
      <c r="C91" s="9" t="s">
        <v>198</v>
      </c>
      <c r="D91" s="30">
        <v>0</v>
      </c>
      <c r="E91" s="15" t="s">
        <v>199</v>
      </c>
      <c r="F91" s="15" t="s">
        <v>199</v>
      </c>
      <c r="G91" s="15" t="s">
        <v>1</v>
      </c>
      <c r="H91" s="15" t="s">
        <v>1</v>
      </c>
    </row>
    <row r="92" spans="1:8" ht="15" customHeight="1" x14ac:dyDescent="0.25">
      <c r="A92" s="7" t="s">
        <v>84</v>
      </c>
      <c r="B92" s="41">
        <v>1934</v>
      </c>
      <c r="C92" s="7" t="s">
        <v>198</v>
      </c>
      <c r="D92" s="29">
        <v>0</v>
      </c>
      <c r="E92" s="14" t="s">
        <v>199</v>
      </c>
      <c r="F92" s="14" t="s">
        <v>199</v>
      </c>
      <c r="G92" s="14" t="s">
        <v>1</v>
      </c>
      <c r="H92" s="14" t="s">
        <v>1</v>
      </c>
    </row>
    <row r="93" spans="1:8" ht="15" customHeight="1" x14ac:dyDescent="0.25">
      <c r="A93" s="9" t="s">
        <v>85</v>
      </c>
      <c r="B93" s="42">
        <v>2008</v>
      </c>
      <c r="C93" s="9" t="s">
        <v>198</v>
      </c>
      <c r="D93" s="30">
        <v>0</v>
      </c>
      <c r="E93" s="15" t="s">
        <v>199</v>
      </c>
      <c r="F93" s="15" t="s">
        <v>199</v>
      </c>
      <c r="G93" s="15" t="s">
        <v>1</v>
      </c>
      <c r="H93" s="15" t="s">
        <v>1</v>
      </c>
    </row>
    <row r="94" spans="1:8" ht="15" customHeight="1" x14ac:dyDescent="0.25">
      <c r="A94" s="7" t="s">
        <v>86</v>
      </c>
      <c r="B94" s="41">
        <v>2107</v>
      </c>
      <c r="C94" s="7" t="s">
        <v>198</v>
      </c>
      <c r="D94" s="29">
        <v>0</v>
      </c>
      <c r="E94" s="14" t="s">
        <v>199</v>
      </c>
      <c r="F94" s="14" t="s">
        <v>199</v>
      </c>
      <c r="G94" s="14" t="s">
        <v>1</v>
      </c>
      <c r="H94" s="14" t="s">
        <v>1</v>
      </c>
    </row>
    <row r="95" spans="1:8" ht="15" customHeight="1" x14ac:dyDescent="0.25">
      <c r="A95" s="9" t="s">
        <v>87</v>
      </c>
      <c r="B95" s="42">
        <v>2219</v>
      </c>
      <c r="C95" s="9" t="s">
        <v>198</v>
      </c>
      <c r="D95" s="30">
        <v>0</v>
      </c>
      <c r="E95" s="15" t="s">
        <v>199</v>
      </c>
      <c r="F95" s="15" t="s">
        <v>199</v>
      </c>
      <c r="G95" s="15" t="s">
        <v>1</v>
      </c>
      <c r="H95" s="15" t="s">
        <v>1</v>
      </c>
    </row>
    <row r="96" spans="1:8" ht="15" customHeight="1" x14ac:dyDescent="0.25">
      <c r="A96" s="7" t="s">
        <v>88</v>
      </c>
      <c r="B96" s="41">
        <v>2091</v>
      </c>
      <c r="C96" s="7" t="s">
        <v>198</v>
      </c>
      <c r="D96" s="29">
        <v>0</v>
      </c>
      <c r="E96" s="14" t="s">
        <v>199</v>
      </c>
      <c r="F96" s="14" t="s">
        <v>199</v>
      </c>
      <c r="G96" s="14" t="s">
        <v>1</v>
      </c>
      <c r="H96" s="14" t="s">
        <v>1</v>
      </c>
    </row>
    <row r="97" spans="1:8" ht="15" customHeight="1" x14ac:dyDescent="0.25">
      <c r="A97" s="9" t="s">
        <v>89</v>
      </c>
      <c r="B97" s="42">
        <v>2109</v>
      </c>
      <c r="C97" s="9" t="s">
        <v>198</v>
      </c>
      <c r="D97" s="30">
        <v>0</v>
      </c>
      <c r="E97" s="15" t="s">
        <v>199</v>
      </c>
      <c r="F97" s="15" t="s">
        <v>199</v>
      </c>
      <c r="G97" s="15" t="s">
        <v>1</v>
      </c>
      <c r="H97" s="15" t="s">
        <v>1</v>
      </c>
    </row>
    <row r="98" spans="1:8" ht="15" customHeight="1" x14ac:dyDescent="0.25">
      <c r="A98" s="7" t="s">
        <v>90</v>
      </c>
      <c r="B98" s="41">
        <v>2057</v>
      </c>
      <c r="C98" s="7" t="s">
        <v>198</v>
      </c>
      <c r="D98" s="29">
        <v>0</v>
      </c>
      <c r="E98" s="14" t="s">
        <v>199</v>
      </c>
      <c r="F98" s="14" t="s">
        <v>199</v>
      </c>
      <c r="G98" s="14" t="s">
        <v>1</v>
      </c>
      <c r="H98" s="14" t="s">
        <v>1</v>
      </c>
    </row>
    <row r="99" spans="1:8" ht="15" customHeight="1" x14ac:dyDescent="0.25">
      <c r="A99" s="9" t="s">
        <v>91</v>
      </c>
      <c r="B99" s="42">
        <v>2056</v>
      </c>
      <c r="C99" s="43" t="s">
        <v>223</v>
      </c>
      <c r="D99" s="30">
        <v>0</v>
      </c>
      <c r="E99" s="15" t="s">
        <v>199</v>
      </c>
      <c r="F99" s="15" t="s">
        <v>199</v>
      </c>
      <c r="G99" s="15" t="s">
        <v>1</v>
      </c>
      <c r="H99" s="15" t="s">
        <v>1</v>
      </c>
    </row>
    <row r="100" spans="1:8" ht="15" customHeight="1" x14ac:dyDescent="0.25">
      <c r="A100" s="7" t="s">
        <v>92</v>
      </c>
      <c r="B100" s="41">
        <v>2262</v>
      </c>
      <c r="C100" s="7" t="s">
        <v>198</v>
      </c>
      <c r="D100" s="29">
        <v>0</v>
      </c>
      <c r="E100" s="14" t="s">
        <v>199</v>
      </c>
      <c r="F100" s="14" t="s">
        <v>199</v>
      </c>
      <c r="G100" s="14" t="s">
        <v>1</v>
      </c>
      <c r="H100" s="14" t="s">
        <v>1</v>
      </c>
    </row>
    <row r="101" spans="1:8" ht="15" customHeight="1" x14ac:dyDescent="0.25">
      <c r="A101" s="9" t="s">
        <v>236</v>
      </c>
      <c r="B101" s="42">
        <v>2212</v>
      </c>
      <c r="C101" s="9" t="s">
        <v>198</v>
      </c>
      <c r="D101" s="30">
        <v>0</v>
      </c>
      <c r="E101" s="15" t="s">
        <v>199</v>
      </c>
      <c r="F101" s="15" t="s">
        <v>199</v>
      </c>
      <c r="G101" s="15" t="s">
        <v>1</v>
      </c>
      <c r="H101" s="15" t="s">
        <v>1</v>
      </c>
    </row>
    <row r="102" spans="1:8" ht="15" customHeight="1" x14ac:dyDescent="0.25">
      <c r="A102" s="7" t="s">
        <v>93</v>
      </c>
      <c r="B102" s="41">
        <v>2059</v>
      </c>
      <c r="C102" s="7" t="s">
        <v>198</v>
      </c>
      <c r="D102" s="29">
        <v>0</v>
      </c>
      <c r="E102" s="14" t="s">
        <v>199</v>
      </c>
      <c r="F102" s="14" t="s">
        <v>199</v>
      </c>
      <c r="G102" s="14" t="s">
        <v>1</v>
      </c>
      <c r="H102" s="14" t="s">
        <v>1</v>
      </c>
    </row>
    <row r="103" spans="1:8" ht="15" customHeight="1" x14ac:dyDescent="0.25">
      <c r="A103" s="9" t="s">
        <v>94</v>
      </c>
      <c r="B103" s="42">
        <v>1923</v>
      </c>
      <c r="C103" s="9" t="s">
        <v>198</v>
      </c>
      <c r="D103" s="30">
        <v>0</v>
      </c>
      <c r="E103" s="15" t="s">
        <v>199</v>
      </c>
      <c r="F103" s="15" t="s">
        <v>199</v>
      </c>
      <c r="G103" s="15" t="s">
        <v>1</v>
      </c>
      <c r="H103" s="15" t="s">
        <v>1</v>
      </c>
    </row>
    <row r="104" spans="1:8" ht="15" customHeight="1" x14ac:dyDescent="0.25">
      <c r="A104" s="7" t="s">
        <v>95</v>
      </c>
      <c r="B104" s="41">
        <v>2101</v>
      </c>
      <c r="C104" s="7" t="s">
        <v>198</v>
      </c>
      <c r="D104" s="29">
        <v>0</v>
      </c>
      <c r="E104" s="14" t="s">
        <v>199</v>
      </c>
      <c r="F104" s="14" t="s">
        <v>199</v>
      </c>
      <c r="G104" s="14" t="s">
        <v>1</v>
      </c>
      <c r="H104" s="14" t="s">
        <v>1</v>
      </c>
    </row>
    <row r="105" spans="1:8" ht="15" customHeight="1" x14ac:dyDescent="0.25">
      <c r="A105" s="9" t="s">
        <v>96</v>
      </c>
      <c r="B105" s="42">
        <v>2097</v>
      </c>
      <c r="C105" s="43" t="s">
        <v>223</v>
      </c>
      <c r="D105" s="30">
        <v>0</v>
      </c>
      <c r="E105" s="15" t="s">
        <v>199</v>
      </c>
      <c r="F105" s="15" t="s">
        <v>199</v>
      </c>
      <c r="G105" s="15" t="s">
        <v>1</v>
      </c>
      <c r="H105" s="15" t="s">
        <v>1</v>
      </c>
    </row>
    <row r="106" spans="1:8" ht="15" customHeight="1" x14ac:dyDescent="0.25">
      <c r="A106" s="7" t="s">
        <v>237</v>
      </c>
      <c r="B106" s="41">
        <v>2012</v>
      </c>
      <c r="C106" s="7" t="s">
        <v>198</v>
      </c>
      <c r="D106" s="29">
        <v>0</v>
      </c>
      <c r="E106" s="14" t="s">
        <v>199</v>
      </c>
      <c r="F106" s="14" t="s">
        <v>199</v>
      </c>
      <c r="G106" s="14" t="s">
        <v>1</v>
      </c>
      <c r="H106" s="14" t="s">
        <v>1</v>
      </c>
    </row>
    <row r="107" spans="1:8" ht="15" customHeight="1" x14ac:dyDescent="0.25">
      <c r="A107" s="9" t="s">
        <v>97</v>
      </c>
      <c r="B107" s="42">
        <v>2092</v>
      </c>
      <c r="C107" s="9" t="s">
        <v>198</v>
      </c>
      <c r="D107" s="30">
        <v>0</v>
      </c>
      <c r="E107" s="15" t="s">
        <v>199</v>
      </c>
      <c r="F107" s="15" t="s">
        <v>199</v>
      </c>
      <c r="G107" s="15" t="s">
        <v>1</v>
      </c>
      <c r="H107" s="15" t="s">
        <v>1</v>
      </c>
    </row>
    <row r="108" spans="1:8" ht="15" customHeight="1" x14ac:dyDescent="0.25">
      <c r="A108" s="7" t="s">
        <v>98</v>
      </c>
      <c r="B108" s="41">
        <v>2112</v>
      </c>
      <c r="C108" s="7" t="s">
        <v>198</v>
      </c>
      <c r="D108" s="29">
        <v>0</v>
      </c>
      <c r="E108" s="14" t="s">
        <v>199</v>
      </c>
      <c r="F108" s="14" t="s">
        <v>199</v>
      </c>
      <c r="G108" s="14" t="s">
        <v>1</v>
      </c>
      <c r="H108" s="14" t="s">
        <v>1</v>
      </c>
    </row>
    <row r="109" spans="1:8" x14ac:dyDescent="0.25">
      <c r="A109" s="9" t="s">
        <v>99</v>
      </c>
      <c r="B109" s="42">
        <v>2085</v>
      </c>
      <c r="C109" s="9" t="s">
        <v>198</v>
      </c>
      <c r="D109" s="30">
        <v>0</v>
      </c>
      <c r="E109" s="15" t="s">
        <v>199</v>
      </c>
      <c r="F109" s="15" t="s">
        <v>199</v>
      </c>
      <c r="G109" s="15" t="s">
        <v>1</v>
      </c>
      <c r="H109" s="15" t="s">
        <v>1</v>
      </c>
    </row>
    <row r="110" spans="1:8" ht="15" customHeight="1" x14ac:dyDescent="0.25">
      <c r="A110" s="7" t="s">
        <v>100</v>
      </c>
      <c r="B110" s="41">
        <v>2094</v>
      </c>
      <c r="C110" s="7" t="s">
        <v>198</v>
      </c>
      <c r="D110" s="29">
        <v>0</v>
      </c>
      <c r="E110" s="14" t="s">
        <v>199</v>
      </c>
      <c r="F110" s="14" t="s">
        <v>199</v>
      </c>
      <c r="G110" s="14" t="s">
        <v>1</v>
      </c>
      <c r="H110" s="14" t="s">
        <v>1</v>
      </c>
    </row>
    <row r="111" spans="1:8" ht="15" customHeight="1" x14ac:dyDescent="0.25">
      <c r="A111" s="9" t="s">
        <v>238</v>
      </c>
      <c r="B111" s="42">
        <v>2090</v>
      </c>
      <c r="C111" s="9" t="s">
        <v>198</v>
      </c>
      <c r="D111" s="30">
        <v>0</v>
      </c>
      <c r="E111" s="15" t="s">
        <v>199</v>
      </c>
      <c r="F111" s="15" t="s">
        <v>199</v>
      </c>
      <c r="G111" s="15" t="s">
        <v>1</v>
      </c>
      <c r="H111" s="15" t="s">
        <v>1</v>
      </c>
    </row>
    <row r="112" spans="1:8" ht="15" customHeight="1" x14ac:dyDescent="0.25">
      <c r="A112" s="7" t="s">
        <v>101</v>
      </c>
      <c r="B112" s="41">
        <v>2256</v>
      </c>
      <c r="C112" s="7" t="s">
        <v>223</v>
      </c>
      <c r="D112" s="29">
        <v>0</v>
      </c>
      <c r="E112" s="14" t="s">
        <v>199</v>
      </c>
      <c r="F112" s="14" t="s">
        <v>199</v>
      </c>
      <c r="G112" s="14" t="s">
        <v>1</v>
      </c>
      <c r="H112" s="14" t="s">
        <v>1</v>
      </c>
    </row>
    <row r="113" spans="1:8" ht="15" customHeight="1" x14ac:dyDescent="0.25">
      <c r="A113" s="9" t="s">
        <v>102</v>
      </c>
      <c r="B113" s="42">
        <v>2048</v>
      </c>
      <c r="C113" s="9" t="s">
        <v>198</v>
      </c>
      <c r="D113" s="30">
        <v>0</v>
      </c>
      <c r="E113" s="15" t="s">
        <v>199</v>
      </c>
      <c r="F113" s="15" t="s">
        <v>199</v>
      </c>
      <c r="G113" s="15" t="s">
        <v>1</v>
      </c>
      <c r="H113" s="15" t="s">
        <v>1</v>
      </c>
    </row>
    <row r="114" spans="1:8" ht="15" customHeight="1" x14ac:dyDescent="0.25">
      <c r="A114" s="7" t="s">
        <v>103</v>
      </c>
      <c r="B114" s="41">
        <v>2205</v>
      </c>
      <c r="C114" s="7" t="s">
        <v>223</v>
      </c>
      <c r="D114" s="29">
        <v>0</v>
      </c>
      <c r="E114" s="14" t="s">
        <v>199</v>
      </c>
      <c r="F114" s="14" t="s">
        <v>199</v>
      </c>
      <c r="G114" s="14" t="s">
        <v>1</v>
      </c>
      <c r="H114" s="14" t="s">
        <v>1</v>
      </c>
    </row>
    <row r="115" spans="1:8" ht="15" customHeight="1" x14ac:dyDescent="0.25">
      <c r="A115" s="9" t="s">
        <v>104</v>
      </c>
      <c r="B115" s="42">
        <v>2249</v>
      </c>
      <c r="C115" s="43" t="s">
        <v>223</v>
      </c>
      <c r="D115" s="30">
        <v>0</v>
      </c>
      <c r="E115" s="15" t="s">
        <v>199</v>
      </c>
      <c r="F115" s="15" t="s">
        <v>199</v>
      </c>
      <c r="G115" s="15" t="s">
        <v>1</v>
      </c>
      <c r="H115" s="15" t="s">
        <v>1</v>
      </c>
    </row>
    <row r="116" spans="1:8" ht="15" customHeight="1" x14ac:dyDescent="0.25">
      <c r="A116" s="7" t="s">
        <v>105</v>
      </c>
      <c r="B116" s="41">
        <v>1925</v>
      </c>
      <c r="C116" s="7" t="s">
        <v>198</v>
      </c>
      <c r="D116" s="29">
        <v>0</v>
      </c>
      <c r="E116" s="14" t="s">
        <v>199</v>
      </c>
      <c r="F116" s="14" t="s">
        <v>199</v>
      </c>
      <c r="G116" s="14" t="s">
        <v>1</v>
      </c>
      <c r="H116" s="14" t="s">
        <v>1</v>
      </c>
    </row>
    <row r="117" spans="1:8" ht="15" customHeight="1" x14ac:dyDescent="0.25">
      <c r="A117" s="9" t="s">
        <v>106</v>
      </c>
      <c r="B117" s="42">
        <v>1898</v>
      </c>
      <c r="C117" s="9" t="s">
        <v>198</v>
      </c>
      <c r="D117" s="30">
        <v>0</v>
      </c>
      <c r="E117" s="15" t="s">
        <v>199</v>
      </c>
      <c r="F117" s="15" t="s">
        <v>199</v>
      </c>
      <c r="G117" s="15" t="s">
        <v>1</v>
      </c>
      <c r="H117" s="15" t="s">
        <v>1</v>
      </c>
    </row>
    <row r="118" spans="1:8" ht="15" customHeight="1" x14ac:dyDescent="0.25">
      <c r="A118" s="7" t="s">
        <v>107</v>
      </c>
      <c r="B118" s="41">
        <v>2010</v>
      </c>
      <c r="C118" s="7" t="s">
        <v>198</v>
      </c>
      <c r="D118" s="29">
        <v>0</v>
      </c>
      <c r="E118" s="14" t="s">
        <v>199</v>
      </c>
      <c r="F118" s="14" t="s">
        <v>199</v>
      </c>
      <c r="G118" s="14" t="s">
        <v>1</v>
      </c>
      <c r="H118" s="14" t="s">
        <v>1</v>
      </c>
    </row>
    <row r="119" spans="1:8" ht="15" customHeight="1" x14ac:dyDescent="0.25">
      <c r="A119" s="9" t="s">
        <v>108</v>
      </c>
      <c r="B119" s="42">
        <v>2147</v>
      </c>
      <c r="C119" s="9" t="s">
        <v>198</v>
      </c>
      <c r="D119" s="30">
        <v>0</v>
      </c>
      <c r="E119" s="15" t="s">
        <v>199</v>
      </c>
      <c r="F119" s="15" t="s">
        <v>199</v>
      </c>
      <c r="G119" s="15" t="s">
        <v>1</v>
      </c>
      <c r="H119" s="15" t="s">
        <v>1</v>
      </c>
    </row>
    <row r="120" spans="1:8" ht="15" customHeight="1" x14ac:dyDescent="0.25">
      <c r="A120" s="7" t="s">
        <v>239</v>
      </c>
      <c r="B120" s="41">
        <v>2145</v>
      </c>
      <c r="C120" s="7" t="s">
        <v>223</v>
      </c>
      <c r="D120" s="29">
        <v>0</v>
      </c>
      <c r="E120" s="14" t="s">
        <v>199</v>
      </c>
      <c r="F120" s="14" t="s">
        <v>199</v>
      </c>
      <c r="G120" s="14" t="s">
        <v>1</v>
      </c>
      <c r="H120" s="14" t="s">
        <v>1</v>
      </c>
    </row>
    <row r="121" spans="1:8" ht="15" customHeight="1" x14ac:dyDescent="0.25">
      <c r="A121" s="9" t="s">
        <v>109</v>
      </c>
      <c r="B121" s="42">
        <v>1968</v>
      </c>
      <c r="C121" s="9" t="s">
        <v>198</v>
      </c>
      <c r="D121" s="30">
        <v>0</v>
      </c>
      <c r="E121" s="15" t="s">
        <v>199</v>
      </c>
      <c r="F121" s="15" t="s">
        <v>199</v>
      </c>
      <c r="G121" s="15" t="s">
        <v>1</v>
      </c>
      <c r="H121" s="15" t="s">
        <v>1</v>
      </c>
    </row>
    <row r="122" spans="1:8" ht="15" customHeight="1" x14ac:dyDescent="0.25">
      <c r="A122" s="7" t="s">
        <v>110</v>
      </c>
      <c r="B122" s="41">
        <v>2198</v>
      </c>
      <c r="C122" s="7" t="s">
        <v>198</v>
      </c>
      <c r="D122" s="29">
        <v>0</v>
      </c>
      <c r="E122" s="14" t="s">
        <v>199</v>
      </c>
      <c r="F122" s="14" t="s">
        <v>199</v>
      </c>
      <c r="G122" s="14" t="s">
        <v>1</v>
      </c>
      <c r="H122" s="14" t="s">
        <v>1</v>
      </c>
    </row>
    <row r="123" spans="1:8" ht="15" customHeight="1" x14ac:dyDescent="0.25">
      <c r="A123" s="9" t="s">
        <v>111</v>
      </c>
      <c r="B123" s="42">
        <v>2199</v>
      </c>
      <c r="C123" s="9" t="s">
        <v>198</v>
      </c>
      <c r="D123" s="30">
        <v>0</v>
      </c>
      <c r="E123" s="15" t="s">
        <v>199</v>
      </c>
      <c r="F123" s="15" t="s">
        <v>199</v>
      </c>
      <c r="G123" s="15" t="s">
        <v>1</v>
      </c>
      <c r="H123" s="15" t="s">
        <v>1</v>
      </c>
    </row>
    <row r="124" spans="1:8" ht="15" customHeight="1" x14ac:dyDescent="0.25">
      <c r="A124" s="7" t="s">
        <v>112</v>
      </c>
      <c r="B124" s="41">
        <v>2254</v>
      </c>
      <c r="C124" s="7" t="s">
        <v>198</v>
      </c>
      <c r="D124" s="29">
        <v>0</v>
      </c>
      <c r="E124" s="14" t="s">
        <v>199</v>
      </c>
      <c r="F124" s="14" t="s">
        <v>199</v>
      </c>
      <c r="G124" s="14" t="s">
        <v>1</v>
      </c>
      <c r="H124" s="14" t="s">
        <v>1</v>
      </c>
    </row>
    <row r="125" spans="1:8" ht="15" customHeight="1" x14ac:dyDescent="0.25">
      <c r="A125" s="9" t="s">
        <v>113</v>
      </c>
      <c r="B125" s="42">
        <v>1966</v>
      </c>
      <c r="C125" s="9" t="s">
        <v>198</v>
      </c>
      <c r="D125" s="30">
        <v>0</v>
      </c>
      <c r="E125" s="15" t="s">
        <v>199</v>
      </c>
      <c r="F125" s="15" t="s">
        <v>199</v>
      </c>
      <c r="G125" s="15" t="s">
        <v>1</v>
      </c>
      <c r="H125" s="15" t="s">
        <v>1</v>
      </c>
    </row>
    <row r="126" spans="1:8" ht="15" customHeight="1" x14ac:dyDescent="0.25">
      <c r="A126" s="7" t="s">
        <v>114</v>
      </c>
      <c r="B126" s="41">
        <v>1924</v>
      </c>
      <c r="C126" s="7" t="s">
        <v>223</v>
      </c>
      <c r="D126" s="29">
        <v>0</v>
      </c>
      <c r="E126" s="14" t="s">
        <v>199</v>
      </c>
      <c r="F126" s="14" t="s">
        <v>199</v>
      </c>
      <c r="G126" s="14" t="s">
        <v>1</v>
      </c>
      <c r="H126" s="14" t="s">
        <v>1</v>
      </c>
    </row>
    <row r="127" spans="1:8" ht="15" customHeight="1" x14ac:dyDescent="0.25">
      <c r="A127" s="9" t="s">
        <v>115</v>
      </c>
      <c r="B127" s="42">
        <v>1996</v>
      </c>
      <c r="C127" s="9" t="s">
        <v>198</v>
      </c>
      <c r="D127" s="30">
        <v>0</v>
      </c>
      <c r="E127" s="15" t="s">
        <v>199</v>
      </c>
      <c r="F127" s="15" t="s">
        <v>199</v>
      </c>
      <c r="G127" s="15" t="s">
        <v>1</v>
      </c>
      <c r="H127" s="15" t="s">
        <v>1</v>
      </c>
    </row>
    <row r="128" spans="1:8" ht="15" customHeight="1" x14ac:dyDescent="0.25">
      <c r="A128" s="7" t="s">
        <v>116</v>
      </c>
      <c r="B128" s="41">
        <v>2061</v>
      </c>
      <c r="C128" s="7" t="s">
        <v>198</v>
      </c>
      <c r="D128" s="29">
        <v>0</v>
      </c>
      <c r="E128" s="14" t="s">
        <v>199</v>
      </c>
      <c r="F128" s="14" t="s">
        <v>199</v>
      </c>
      <c r="G128" s="14" t="s">
        <v>1</v>
      </c>
      <c r="H128" s="14" t="s">
        <v>1</v>
      </c>
    </row>
    <row r="129" spans="1:8" ht="15" customHeight="1" x14ac:dyDescent="0.25">
      <c r="A129" s="9" t="s">
        <v>117</v>
      </c>
      <c r="B129" s="42">
        <v>2141</v>
      </c>
      <c r="C129" s="9" t="s">
        <v>198</v>
      </c>
      <c r="D129" s="30">
        <v>0</v>
      </c>
      <c r="E129" s="15" t="s">
        <v>199</v>
      </c>
      <c r="F129" s="15" t="s">
        <v>199</v>
      </c>
      <c r="G129" s="15" t="s">
        <v>1</v>
      </c>
      <c r="H129" s="15" t="s">
        <v>1</v>
      </c>
    </row>
    <row r="130" spans="1:8" ht="15" customHeight="1" x14ac:dyDescent="0.25">
      <c r="A130" s="7" t="s">
        <v>118</v>
      </c>
      <c r="B130" s="41">
        <v>2214</v>
      </c>
      <c r="C130" s="7" t="s">
        <v>198</v>
      </c>
      <c r="D130" s="29">
        <v>0</v>
      </c>
      <c r="E130" s="14" t="s">
        <v>199</v>
      </c>
      <c r="F130" s="14" t="s">
        <v>199</v>
      </c>
      <c r="G130" s="14" t="s">
        <v>1</v>
      </c>
      <c r="H130" s="14" t="s">
        <v>1</v>
      </c>
    </row>
    <row r="131" spans="1:8" ht="15" customHeight="1" x14ac:dyDescent="0.25">
      <c r="A131" s="9" t="s">
        <v>119</v>
      </c>
      <c r="B131" s="42">
        <v>2143</v>
      </c>
      <c r="C131" s="9" t="s">
        <v>198</v>
      </c>
      <c r="D131" s="30">
        <v>0</v>
      </c>
      <c r="E131" s="15" t="s">
        <v>199</v>
      </c>
      <c r="F131" s="15" t="s">
        <v>199</v>
      </c>
      <c r="G131" s="15" t="s">
        <v>1</v>
      </c>
      <c r="H131" s="15" t="s">
        <v>1</v>
      </c>
    </row>
    <row r="132" spans="1:8" ht="15" customHeight="1" x14ac:dyDescent="0.25">
      <c r="A132" s="7" t="s">
        <v>120</v>
      </c>
      <c r="B132" s="41">
        <v>4131</v>
      </c>
      <c r="C132" s="7" t="s">
        <v>198</v>
      </c>
      <c r="D132" s="29">
        <v>0</v>
      </c>
      <c r="E132" s="14" t="s">
        <v>199</v>
      </c>
      <c r="F132" s="14" t="s">
        <v>199</v>
      </c>
      <c r="G132" s="14" t="s">
        <v>1</v>
      </c>
      <c r="H132" s="14" t="s">
        <v>1</v>
      </c>
    </row>
    <row r="133" spans="1:8" ht="15" customHeight="1" x14ac:dyDescent="0.25">
      <c r="A133" s="9" t="s">
        <v>121</v>
      </c>
      <c r="B133" s="42">
        <v>2110</v>
      </c>
      <c r="C133" s="9" t="s">
        <v>198</v>
      </c>
      <c r="D133" s="30">
        <v>0</v>
      </c>
      <c r="E133" s="15" t="s">
        <v>199</v>
      </c>
      <c r="F133" s="15" t="s">
        <v>199</v>
      </c>
      <c r="G133" s="15" t="s">
        <v>1</v>
      </c>
      <c r="H133" s="15" t="s">
        <v>1</v>
      </c>
    </row>
    <row r="134" spans="1:8" ht="15" customHeight="1" x14ac:dyDescent="0.25">
      <c r="A134" s="7" t="s">
        <v>122</v>
      </c>
      <c r="B134" s="41">
        <v>1990</v>
      </c>
      <c r="C134" s="7" t="s">
        <v>223</v>
      </c>
      <c r="D134" s="29">
        <v>0</v>
      </c>
      <c r="E134" s="14" t="s">
        <v>199</v>
      </c>
      <c r="F134" s="14" t="s">
        <v>199</v>
      </c>
      <c r="G134" s="14" t="s">
        <v>1</v>
      </c>
      <c r="H134" s="14" t="s">
        <v>1</v>
      </c>
    </row>
    <row r="135" spans="1:8" ht="15" customHeight="1" x14ac:dyDescent="0.25">
      <c r="A135" s="9" t="s">
        <v>123</v>
      </c>
      <c r="B135" s="42">
        <v>2093</v>
      </c>
      <c r="C135" s="9" t="s">
        <v>198</v>
      </c>
      <c r="D135" s="30">
        <v>0</v>
      </c>
      <c r="E135" s="15" t="s">
        <v>199</v>
      </c>
      <c r="F135" s="15" t="s">
        <v>199</v>
      </c>
      <c r="G135" s="15" t="s">
        <v>1</v>
      </c>
      <c r="H135" s="15" t="s">
        <v>1</v>
      </c>
    </row>
    <row r="136" spans="1:8" ht="15" customHeight="1" x14ac:dyDescent="0.25">
      <c r="A136" s="7" t="s">
        <v>124</v>
      </c>
      <c r="B136" s="41">
        <v>3476</v>
      </c>
      <c r="C136" s="7" t="s">
        <v>198</v>
      </c>
      <c r="D136" s="29">
        <v>0</v>
      </c>
      <c r="E136" s="14" t="s">
        <v>199</v>
      </c>
      <c r="F136" s="14" t="s">
        <v>199</v>
      </c>
      <c r="G136" s="14" t="s">
        <v>1</v>
      </c>
      <c r="H136" s="14" t="s">
        <v>1</v>
      </c>
    </row>
    <row r="137" spans="1:8" ht="15" customHeight="1" x14ac:dyDescent="0.25">
      <c r="A137" s="9" t="s">
        <v>125</v>
      </c>
      <c r="B137" s="42">
        <v>3477</v>
      </c>
      <c r="C137" s="9" t="s">
        <v>198</v>
      </c>
      <c r="D137" s="30">
        <v>0</v>
      </c>
      <c r="E137" s="15" t="s">
        <v>199</v>
      </c>
      <c r="F137" s="15" t="s">
        <v>199</v>
      </c>
      <c r="G137" s="15" t="s">
        <v>1</v>
      </c>
      <c r="H137" s="15" t="s">
        <v>1</v>
      </c>
    </row>
    <row r="138" spans="1:8" ht="15" customHeight="1" x14ac:dyDescent="0.25">
      <c r="A138" s="7" t="s">
        <v>126</v>
      </c>
      <c r="B138" s="41">
        <v>2108</v>
      </c>
      <c r="C138" s="7" t="s">
        <v>198</v>
      </c>
      <c r="D138" s="29">
        <v>0</v>
      </c>
      <c r="E138" s="14" t="s">
        <v>199</v>
      </c>
      <c r="F138" s="14" t="s">
        <v>199</v>
      </c>
      <c r="G138" s="14" t="s">
        <v>1</v>
      </c>
      <c r="H138" s="14" t="s">
        <v>1</v>
      </c>
    </row>
    <row r="139" spans="1:8" ht="15" customHeight="1" x14ac:dyDescent="0.25">
      <c r="A139" s="9" t="s">
        <v>127</v>
      </c>
      <c r="B139" s="42">
        <v>1928</v>
      </c>
      <c r="C139" s="9" t="s">
        <v>198</v>
      </c>
      <c r="D139" s="30">
        <v>0</v>
      </c>
      <c r="E139" s="15" t="s">
        <v>199</v>
      </c>
      <c r="F139" s="15" t="s">
        <v>199</v>
      </c>
      <c r="G139" s="15" t="s">
        <v>1</v>
      </c>
      <c r="H139" s="15" t="s">
        <v>1</v>
      </c>
    </row>
    <row r="140" spans="1:8" ht="15" customHeight="1" x14ac:dyDescent="0.25">
      <c r="A140" s="7" t="s">
        <v>222</v>
      </c>
      <c r="B140" s="41">
        <v>2336</v>
      </c>
      <c r="C140" s="7" t="s">
        <v>198</v>
      </c>
      <c r="D140" s="29">
        <v>0</v>
      </c>
      <c r="E140" s="14" t="s">
        <v>199</v>
      </c>
      <c r="F140" s="14" t="s">
        <v>199</v>
      </c>
      <c r="G140" s="14" t="s">
        <v>1</v>
      </c>
      <c r="H140" s="14" t="s">
        <v>1</v>
      </c>
    </row>
    <row r="141" spans="1:8" ht="15" customHeight="1" x14ac:dyDescent="0.25">
      <c r="A141" s="9" t="s">
        <v>128</v>
      </c>
      <c r="B141" s="42">
        <v>2332</v>
      </c>
      <c r="C141" s="9" t="s">
        <v>198</v>
      </c>
      <c r="D141" s="30">
        <v>0</v>
      </c>
      <c r="E141" s="15" t="s">
        <v>199</v>
      </c>
      <c r="F141" s="15" t="s">
        <v>199</v>
      </c>
      <c r="G141" s="15" t="s">
        <v>1</v>
      </c>
      <c r="H141" s="15" t="s">
        <v>1</v>
      </c>
    </row>
    <row r="142" spans="1:8" ht="15" customHeight="1" x14ac:dyDescent="0.25">
      <c r="A142" s="7" t="s">
        <v>129</v>
      </c>
      <c r="B142" s="41">
        <v>1926</v>
      </c>
      <c r="C142" s="7" t="s">
        <v>198</v>
      </c>
      <c r="D142" s="29">
        <v>0</v>
      </c>
      <c r="E142" s="14" t="s">
        <v>199</v>
      </c>
      <c r="F142" s="14" t="s">
        <v>199</v>
      </c>
      <c r="G142" s="14" t="s">
        <v>1</v>
      </c>
      <c r="H142" s="14" t="s">
        <v>1</v>
      </c>
    </row>
    <row r="143" spans="1:8" ht="15" customHeight="1" x14ac:dyDescent="0.25">
      <c r="A143" s="9" t="s">
        <v>130</v>
      </c>
      <c r="B143" s="42">
        <v>2060</v>
      </c>
      <c r="C143" s="9" t="s">
        <v>198</v>
      </c>
      <c r="D143" s="30">
        <v>0</v>
      </c>
      <c r="E143" s="15" t="s">
        <v>199</v>
      </c>
      <c r="F143" s="15" t="s">
        <v>199</v>
      </c>
      <c r="G143" s="15" t="s">
        <v>1</v>
      </c>
      <c r="H143" s="15" t="s">
        <v>1</v>
      </c>
    </row>
    <row r="144" spans="1:8" ht="15" customHeight="1" x14ac:dyDescent="0.25">
      <c r="A144" s="7" t="s">
        <v>131</v>
      </c>
      <c r="B144" s="41">
        <v>2181</v>
      </c>
      <c r="C144" s="7" t="s">
        <v>198</v>
      </c>
      <c r="D144" s="29">
        <v>0</v>
      </c>
      <c r="E144" s="14" t="s">
        <v>199</v>
      </c>
      <c r="F144" s="14" t="s">
        <v>199</v>
      </c>
      <c r="G144" s="14" t="s">
        <v>1</v>
      </c>
      <c r="H144" s="14" t="s">
        <v>1</v>
      </c>
    </row>
    <row r="145" spans="1:8" ht="15" customHeight="1" x14ac:dyDescent="0.25">
      <c r="A145" s="9" t="s">
        <v>132</v>
      </c>
      <c r="B145" s="42">
        <v>2207</v>
      </c>
      <c r="C145" s="9" t="s">
        <v>198</v>
      </c>
      <c r="D145" s="30">
        <v>0</v>
      </c>
      <c r="E145" s="15" t="s">
        <v>199</v>
      </c>
      <c r="F145" s="15" t="s">
        <v>199</v>
      </c>
      <c r="G145" s="15" t="s">
        <v>1</v>
      </c>
      <c r="H145" s="15" t="s">
        <v>1</v>
      </c>
    </row>
    <row r="146" spans="1:8" ht="15" customHeight="1" x14ac:dyDescent="0.25">
      <c r="A146" s="7" t="s">
        <v>133</v>
      </c>
      <c r="B146" s="41">
        <v>2192</v>
      </c>
      <c r="C146" s="7" t="s">
        <v>198</v>
      </c>
      <c r="D146" s="29">
        <v>0</v>
      </c>
      <c r="E146" s="14" t="s">
        <v>199</v>
      </c>
      <c r="F146" s="14" t="s">
        <v>199</v>
      </c>
      <c r="G146" s="14" t="s">
        <v>1</v>
      </c>
      <c r="H146" s="14" t="s">
        <v>1</v>
      </c>
    </row>
    <row r="147" spans="1:8" ht="15" customHeight="1" x14ac:dyDescent="0.25">
      <c r="A147" s="9" t="s">
        <v>240</v>
      </c>
      <c r="B147" s="42">
        <v>1900</v>
      </c>
      <c r="C147" s="9" t="s">
        <v>198</v>
      </c>
      <c r="D147" s="30">
        <v>0</v>
      </c>
      <c r="E147" s="15" t="s">
        <v>199</v>
      </c>
      <c r="F147" s="15" t="s">
        <v>199</v>
      </c>
      <c r="G147" s="15" t="s">
        <v>1</v>
      </c>
      <c r="H147" s="15" t="s">
        <v>1</v>
      </c>
    </row>
    <row r="148" spans="1:8" ht="15" customHeight="1" x14ac:dyDescent="0.25">
      <c r="A148" s="7" t="s">
        <v>134</v>
      </c>
      <c r="B148" s="41">
        <v>2039</v>
      </c>
      <c r="C148" s="7" t="s">
        <v>223</v>
      </c>
      <c r="D148" s="29">
        <v>0</v>
      </c>
      <c r="E148" s="14" t="s">
        <v>199</v>
      </c>
      <c r="F148" s="14" t="s">
        <v>199</v>
      </c>
      <c r="G148" s="14" t="s">
        <v>1</v>
      </c>
      <c r="H148" s="14" t="s">
        <v>1</v>
      </c>
    </row>
    <row r="149" spans="1:8" ht="15" customHeight="1" x14ac:dyDescent="0.25">
      <c r="A149" s="9" t="s">
        <v>135</v>
      </c>
      <c r="B149" s="42">
        <v>2202</v>
      </c>
      <c r="C149" s="9" t="s">
        <v>198</v>
      </c>
      <c r="D149" s="30">
        <v>0</v>
      </c>
      <c r="E149" s="15" t="s">
        <v>199</v>
      </c>
      <c r="F149" s="15" t="s">
        <v>199</v>
      </c>
      <c r="G149" s="15" t="s">
        <v>1</v>
      </c>
      <c r="H149" s="15" t="s">
        <v>1</v>
      </c>
    </row>
    <row r="150" spans="1:8" ht="15" customHeight="1" x14ac:dyDescent="0.25">
      <c r="A150" s="7" t="s">
        <v>136</v>
      </c>
      <c r="B150" s="41">
        <v>2016</v>
      </c>
      <c r="C150" s="7" t="s">
        <v>198</v>
      </c>
      <c r="D150" s="29">
        <v>0</v>
      </c>
      <c r="E150" s="14" t="s">
        <v>199</v>
      </c>
      <c r="F150" s="14" t="s">
        <v>199</v>
      </c>
      <c r="G150" s="14" t="s">
        <v>1</v>
      </c>
      <c r="H150" s="14" t="s">
        <v>1</v>
      </c>
    </row>
    <row r="151" spans="1:8" ht="15" customHeight="1" x14ac:dyDescent="0.25">
      <c r="A151" s="9" t="s">
        <v>137</v>
      </c>
      <c r="B151" s="42">
        <v>1897</v>
      </c>
      <c r="C151" s="9" t="s">
        <v>198</v>
      </c>
      <c r="D151" s="30">
        <v>0</v>
      </c>
      <c r="E151" s="15" t="s">
        <v>199</v>
      </c>
      <c r="F151" s="15" t="s">
        <v>199</v>
      </c>
      <c r="G151" s="15" t="s">
        <v>1</v>
      </c>
      <c r="H151" s="15" t="s">
        <v>1</v>
      </c>
    </row>
    <row r="152" spans="1:8" ht="15" customHeight="1" x14ac:dyDescent="0.25">
      <c r="A152" s="7" t="s">
        <v>138</v>
      </c>
      <c r="B152" s="41">
        <v>2047</v>
      </c>
      <c r="C152" s="7" t="s">
        <v>223</v>
      </c>
      <c r="D152" s="29">
        <v>0</v>
      </c>
      <c r="E152" s="14" t="s">
        <v>199</v>
      </c>
      <c r="F152" s="14" t="s">
        <v>199</v>
      </c>
      <c r="G152" s="14" t="s">
        <v>1</v>
      </c>
      <c r="H152" s="14" t="s">
        <v>1</v>
      </c>
    </row>
    <row r="153" spans="1:8" ht="15" customHeight="1" x14ac:dyDescent="0.25">
      <c r="A153" s="9" t="s">
        <v>139</v>
      </c>
      <c r="B153" s="42">
        <v>2081</v>
      </c>
      <c r="C153" s="9" t="s">
        <v>198</v>
      </c>
      <c r="D153" s="30">
        <v>0</v>
      </c>
      <c r="E153" s="15" t="s">
        <v>199</v>
      </c>
      <c r="F153" s="15" t="s">
        <v>199</v>
      </c>
      <c r="G153" s="15" t="s">
        <v>1</v>
      </c>
      <c r="H153" s="15" t="s">
        <v>1</v>
      </c>
    </row>
    <row r="154" spans="1:8" ht="15" customHeight="1" x14ac:dyDescent="0.25">
      <c r="A154" s="7" t="s">
        <v>140</v>
      </c>
      <c r="B154" s="41">
        <v>2062</v>
      </c>
      <c r="C154" s="7" t="s">
        <v>198</v>
      </c>
      <c r="D154" s="29">
        <v>0</v>
      </c>
      <c r="E154" s="14" t="s">
        <v>199</v>
      </c>
      <c r="F154" s="14" t="s">
        <v>199</v>
      </c>
      <c r="G154" s="14" t="s">
        <v>1</v>
      </c>
      <c r="H154" s="14" t="s">
        <v>1</v>
      </c>
    </row>
    <row r="155" spans="1:8" ht="15" customHeight="1" x14ac:dyDescent="0.25">
      <c r="A155" s="9" t="s">
        <v>141</v>
      </c>
      <c r="B155" s="42">
        <v>1973</v>
      </c>
      <c r="C155" s="9" t="s">
        <v>198</v>
      </c>
      <c r="D155" s="30">
        <v>0</v>
      </c>
      <c r="E155" s="15" t="s">
        <v>199</v>
      </c>
      <c r="F155" s="15" t="s">
        <v>199</v>
      </c>
      <c r="G155" s="15" t="s">
        <v>1</v>
      </c>
      <c r="H155" s="15" t="s">
        <v>1</v>
      </c>
    </row>
    <row r="156" spans="1:8" ht="15" customHeight="1" x14ac:dyDescent="0.25">
      <c r="A156" s="7" t="s">
        <v>142</v>
      </c>
      <c r="B156" s="41">
        <v>2180</v>
      </c>
      <c r="C156" s="7" t="s">
        <v>223</v>
      </c>
      <c r="D156" s="29">
        <v>0</v>
      </c>
      <c r="E156" s="14" t="s">
        <v>199</v>
      </c>
      <c r="F156" s="14" t="s">
        <v>199</v>
      </c>
      <c r="G156" s="14" t="s">
        <v>1</v>
      </c>
      <c r="H156" s="14" t="s">
        <v>1</v>
      </c>
    </row>
    <row r="157" spans="1:8" ht="15" customHeight="1" x14ac:dyDescent="0.25">
      <c r="A157" s="9" t="s">
        <v>143</v>
      </c>
      <c r="B157" s="42">
        <v>1967</v>
      </c>
      <c r="C157" s="9" t="s">
        <v>198</v>
      </c>
      <c r="D157" s="30">
        <v>0</v>
      </c>
      <c r="E157" s="15" t="s">
        <v>199</v>
      </c>
      <c r="F157" s="15" t="s">
        <v>199</v>
      </c>
      <c r="G157" s="15" t="s">
        <v>1</v>
      </c>
      <c r="H157" s="15" t="s">
        <v>1</v>
      </c>
    </row>
    <row r="158" spans="1:8" ht="15" customHeight="1" x14ac:dyDescent="0.25">
      <c r="A158" s="7" t="s">
        <v>144</v>
      </c>
      <c r="B158" s="41">
        <v>2009</v>
      </c>
      <c r="C158" s="7" t="s">
        <v>198</v>
      </c>
      <c r="D158" s="29">
        <v>0</v>
      </c>
      <c r="E158" s="14" t="s">
        <v>199</v>
      </c>
      <c r="F158" s="14" t="s">
        <v>199</v>
      </c>
      <c r="G158" s="14" t="s">
        <v>1</v>
      </c>
      <c r="H158" s="14" t="s">
        <v>1</v>
      </c>
    </row>
    <row r="159" spans="1:8" ht="15" customHeight="1" x14ac:dyDescent="0.25">
      <c r="A159" s="9" t="s">
        <v>145</v>
      </c>
      <c r="B159" s="42">
        <v>2045</v>
      </c>
      <c r="C159" s="9" t="s">
        <v>198</v>
      </c>
      <c r="D159" s="30">
        <v>0</v>
      </c>
      <c r="E159" s="15" t="s">
        <v>199</v>
      </c>
      <c r="F159" s="15" t="s">
        <v>199</v>
      </c>
      <c r="G159" s="15" t="s">
        <v>1</v>
      </c>
      <c r="H159" s="15" t="s">
        <v>1</v>
      </c>
    </row>
    <row r="160" spans="1:8" ht="15" customHeight="1" x14ac:dyDescent="0.25">
      <c r="A160" s="7" t="s">
        <v>146</v>
      </c>
      <c r="B160" s="41">
        <v>1946</v>
      </c>
      <c r="C160" s="7" t="s">
        <v>198</v>
      </c>
      <c r="D160" s="29">
        <v>0</v>
      </c>
      <c r="E160" s="14" t="s">
        <v>199</v>
      </c>
      <c r="F160" s="14" t="s">
        <v>199</v>
      </c>
      <c r="G160" s="14" t="s">
        <v>1</v>
      </c>
      <c r="H160" s="14" t="s">
        <v>1</v>
      </c>
    </row>
    <row r="161" spans="1:8" ht="15" customHeight="1" x14ac:dyDescent="0.25">
      <c r="A161" s="9" t="s">
        <v>147</v>
      </c>
      <c r="B161" s="42">
        <v>1977</v>
      </c>
      <c r="C161" s="9" t="s">
        <v>198</v>
      </c>
      <c r="D161" s="30">
        <v>0</v>
      </c>
      <c r="E161" s="15" t="s">
        <v>199</v>
      </c>
      <c r="F161" s="15" t="s">
        <v>199</v>
      </c>
      <c r="G161" s="15" t="s">
        <v>1</v>
      </c>
      <c r="H161" s="15" t="s">
        <v>1</v>
      </c>
    </row>
    <row r="162" spans="1:8" ht="15" customHeight="1" x14ac:dyDescent="0.25">
      <c r="A162" s="7" t="s">
        <v>148</v>
      </c>
      <c r="B162" s="41">
        <v>2001</v>
      </c>
      <c r="C162" s="7" t="s">
        <v>198</v>
      </c>
      <c r="D162" s="29">
        <v>0</v>
      </c>
      <c r="E162" s="14" t="s">
        <v>199</v>
      </c>
      <c r="F162" s="14" t="s">
        <v>199</v>
      </c>
      <c r="G162" s="14" t="s">
        <v>1</v>
      </c>
      <c r="H162" s="14" t="s">
        <v>1</v>
      </c>
    </row>
    <row r="163" spans="1:8" ht="15" customHeight="1" x14ac:dyDescent="0.25">
      <c r="A163" s="9" t="s">
        <v>149</v>
      </c>
      <c r="B163" s="42">
        <v>2182</v>
      </c>
      <c r="C163" s="9" t="s">
        <v>198</v>
      </c>
      <c r="D163" s="30">
        <v>0</v>
      </c>
      <c r="E163" s="15" t="s">
        <v>199</v>
      </c>
      <c r="F163" s="15" t="s">
        <v>199</v>
      </c>
      <c r="G163" s="15" t="s">
        <v>1</v>
      </c>
      <c r="H163" s="15" t="s">
        <v>1</v>
      </c>
    </row>
    <row r="164" spans="1:8" ht="15" customHeight="1" x14ac:dyDescent="0.25">
      <c r="A164" s="7" t="s">
        <v>150</v>
      </c>
      <c r="B164" s="41">
        <v>1999</v>
      </c>
      <c r="C164" s="7" t="s">
        <v>198</v>
      </c>
      <c r="D164" s="29">
        <v>0</v>
      </c>
      <c r="E164" s="14" t="s">
        <v>199</v>
      </c>
      <c r="F164" s="14" t="s">
        <v>199</v>
      </c>
      <c r="G164" s="14" t="s">
        <v>1</v>
      </c>
      <c r="H164" s="14" t="s">
        <v>1</v>
      </c>
    </row>
    <row r="165" spans="1:8" ht="15" customHeight="1" x14ac:dyDescent="0.25">
      <c r="A165" s="9" t="s">
        <v>151</v>
      </c>
      <c r="B165" s="42">
        <v>2188</v>
      </c>
      <c r="C165" s="9" t="s">
        <v>198</v>
      </c>
      <c r="D165" s="30">
        <v>0</v>
      </c>
      <c r="E165" s="15" t="s">
        <v>199</v>
      </c>
      <c r="F165" s="15" t="s">
        <v>199</v>
      </c>
      <c r="G165" s="15" t="s">
        <v>1</v>
      </c>
      <c r="H165" s="15" t="s">
        <v>1</v>
      </c>
    </row>
    <row r="166" spans="1:8" ht="15" customHeight="1" x14ac:dyDescent="0.25">
      <c r="A166" s="7" t="s">
        <v>152</v>
      </c>
      <c r="B166" s="41">
        <v>2044</v>
      </c>
      <c r="C166" s="7" t="s">
        <v>198</v>
      </c>
      <c r="D166" s="29">
        <v>0</v>
      </c>
      <c r="E166" s="14" t="s">
        <v>199</v>
      </c>
      <c r="F166" s="14" t="s">
        <v>199</v>
      </c>
      <c r="G166" s="14" t="s">
        <v>1</v>
      </c>
      <c r="H166" s="14" t="s">
        <v>1</v>
      </c>
    </row>
    <row r="167" spans="1:8" ht="15" customHeight="1" x14ac:dyDescent="0.25">
      <c r="A167" s="9" t="s">
        <v>241</v>
      </c>
      <c r="B167" s="42">
        <v>2142</v>
      </c>
      <c r="C167" s="9" t="s">
        <v>198</v>
      </c>
      <c r="D167" s="30">
        <v>0</v>
      </c>
      <c r="E167" s="15" t="s">
        <v>199</v>
      </c>
      <c r="F167" s="15" t="s">
        <v>199</v>
      </c>
      <c r="G167" s="15" t="s">
        <v>1</v>
      </c>
      <c r="H167" s="15" t="s">
        <v>1</v>
      </c>
    </row>
    <row r="168" spans="1:8" ht="15" customHeight="1" x14ac:dyDescent="0.25">
      <c r="A168" s="7" t="s">
        <v>153</v>
      </c>
      <c r="B168" s="41">
        <v>2104</v>
      </c>
      <c r="C168" s="7" t="s">
        <v>198</v>
      </c>
      <c r="D168" s="29">
        <v>0</v>
      </c>
      <c r="E168" s="14" t="s">
        <v>199</v>
      </c>
      <c r="F168" s="14" t="s">
        <v>199</v>
      </c>
      <c r="G168" s="14" t="s">
        <v>1</v>
      </c>
      <c r="H168" s="14" t="s">
        <v>1</v>
      </c>
    </row>
    <row r="169" spans="1:8" ht="15" customHeight="1" x14ac:dyDescent="0.25">
      <c r="A169" s="9" t="s">
        <v>154</v>
      </c>
      <c r="B169" s="42">
        <v>1944</v>
      </c>
      <c r="C169" s="9" t="s">
        <v>198</v>
      </c>
      <c r="D169" s="30">
        <v>0</v>
      </c>
      <c r="E169" s="15" t="s">
        <v>199</v>
      </c>
      <c r="F169" s="15" t="s">
        <v>199</v>
      </c>
      <c r="G169" s="15" t="s">
        <v>1</v>
      </c>
      <c r="H169" s="15" t="s">
        <v>1</v>
      </c>
    </row>
    <row r="170" spans="1:8" ht="15" customHeight="1" x14ac:dyDescent="0.25">
      <c r="A170" s="7" t="s">
        <v>155</v>
      </c>
      <c r="B170" s="41">
        <v>2103</v>
      </c>
      <c r="C170" s="7" t="s">
        <v>198</v>
      </c>
      <c r="D170" s="29">
        <v>0</v>
      </c>
      <c r="E170" s="14" t="s">
        <v>199</v>
      </c>
      <c r="F170" s="14" t="s">
        <v>199</v>
      </c>
      <c r="G170" s="14" t="s">
        <v>1</v>
      </c>
      <c r="H170" s="14" t="s">
        <v>1</v>
      </c>
    </row>
    <row r="171" spans="1:8" ht="15" customHeight="1" x14ac:dyDescent="0.25">
      <c r="A171" s="9" t="s">
        <v>156</v>
      </c>
      <c r="B171" s="42">
        <v>1935</v>
      </c>
      <c r="C171" s="9" t="s">
        <v>198</v>
      </c>
      <c r="D171" s="30">
        <v>0</v>
      </c>
      <c r="E171" s="15" t="s">
        <v>199</v>
      </c>
      <c r="F171" s="15" t="s">
        <v>199</v>
      </c>
      <c r="G171" s="15" t="s">
        <v>1</v>
      </c>
      <c r="H171" s="15" t="s">
        <v>1</v>
      </c>
    </row>
    <row r="172" spans="1:8" ht="15" customHeight="1" x14ac:dyDescent="0.25">
      <c r="A172" s="7" t="s">
        <v>157</v>
      </c>
      <c r="B172" s="41">
        <v>2257</v>
      </c>
      <c r="C172" s="7" t="s">
        <v>198</v>
      </c>
      <c r="D172" s="29">
        <v>0</v>
      </c>
      <c r="E172" s="14" t="s">
        <v>199</v>
      </c>
      <c r="F172" s="14" t="s">
        <v>199</v>
      </c>
      <c r="G172" s="14" t="s">
        <v>1</v>
      </c>
      <c r="H172" s="14" t="s">
        <v>1</v>
      </c>
    </row>
    <row r="173" spans="1:8" ht="15" customHeight="1" x14ac:dyDescent="0.25">
      <c r="A173" s="9" t="s">
        <v>158</v>
      </c>
      <c r="B173" s="42">
        <v>2195</v>
      </c>
      <c r="C173" s="43" t="s">
        <v>223</v>
      </c>
      <c r="D173" s="30">
        <v>0</v>
      </c>
      <c r="E173" s="15" t="s">
        <v>199</v>
      </c>
      <c r="F173" s="15" t="s">
        <v>199</v>
      </c>
      <c r="G173" s="15" t="s">
        <v>1</v>
      </c>
      <c r="H173" s="15" t="s">
        <v>1</v>
      </c>
    </row>
    <row r="174" spans="1:8" ht="15" customHeight="1" x14ac:dyDescent="0.25">
      <c r="A174" s="7" t="s">
        <v>159</v>
      </c>
      <c r="B174" s="41">
        <v>2244</v>
      </c>
      <c r="C174" s="7" t="s">
        <v>198</v>
      </c>
      <c r="D174" s="29">
        <v>0</v>
      </c>
      <c r="E174" s="14" t="s">
        <v>199</v>
      </c>
      <c r="F174" s="14" t="s">
        <v>199</v>
      </c>
      <c r="G174" s="14" t="s">
        <v>1</v>
      </c>
      <c r="H174" s="14" t="s">
        <v>1</v>
      </c>
    </row>
    <row r="175" spans="1:8" ht="15" customHeight="1" x14ac:dyDescent="0.25">
      <c r="A175" s="9" t="s">
        <v>242</v>
      </c>
      <c r="B175" s="42">
        <v>2138</v>
      </c>
      <c r="C175" s="9" t="s">
        <v>198</v>
      </c>
      <c r="D175" s="30">
        <v>0</v>
      </c>
      <c r="E175" s="15" t="s">
        <v>199</v>
      </c>
      <c r="F175" s="15" t="s">
        <v>199</v>
      </c>
      <c r="G175" s="15" t="s">
        <v>1</v>
      </c>
      <c r="H175" s="15" t="s">
        <v>1</v>
      </c>
    </row>
    <row r="176" spans="1:8" ht="15" customHeight="1" x14ac:dyDescent="0.25">
      <c r="A176" s="7" t="s">
        <v>160</v>
      </c>
      <c r="B176" s="41">
        <v>1978</v>
      </c>
      <c r="C176" s="7" t="s">
        <v>198</v>
      </c>
      <c r="D176" s="29">
        <v>0</v>
      </c>
      <c r="E176" s="14" t="s">
        <v>199</v>
      </c>
      <c r="F176" s="14" t="s">
        <v>199</v>
      </c>
      <c r="G176" s="14" t="s">
        <v>1</v>
      </c>
      <c r="H176" s="14" t="s">
        <v>1</v>
      </c>
    </row>
    <row r="177" spans="1:8" ht="15" customHeight="1" x14ac:dyDescent="0.25">
      <c r="A177" s="9" t="s">
        <v>161</v>
      </c>
      <c r="B177" s="42">
        <v>2096</v>
      </c>
      <c r="C177" s="9" t="s">
        <v>198</v>
      </c>
      <c r="D177" s="30">
        <v>0</v>
      </c>
      <c r="E177" s="15" t="s">
        <v>199</v>
      </c>
      <c r="F177" s="15" t="s">
        <v>199</v>
      </c>
      <c r="G177" s="15" t="s">
        <v>1</v>
      </c>
      <c r="H177" s="15" t="s">
        <v>1</v>
      </c>
    </row>
    <row r="178" spans="1:8" ht="15" customHeight="1" x14ac:dyDescent="0.25">
      <c r="A178" s="7" t="s">
        <v>162</v>
      </c>
      <c r="B178" s="41">
        <v>2022</v>
      </c>
      <c r="C178" s="7" t="s">
        <v>198</v>
      </c>
      <c r="D178" s="29">
        <v>0</v>
      </c>
      <c r="E178" s="14" t="s">
        <v>199</v>
      </c>
      <c r="F178" s="14" t="s">
        <v>199</v>
      </c>
      <c r="G178" s="14" t="s">
        <v>1</v>
      </c>
      <c r="H178" s="14" t="s">
        <v>1</v>
      </c>
    </row>
    <row r="179" spans="1:8" ht="15" customHeight="1" x14ac:dyDescent="0.25">
      <c r="A179" s="9" t="s">
        <v>163</v>
      </c>
      <c r="B179" s="42">
        <v>2087</v>
      </c>
      <c r="C179" s="9" t="s">
        <v>198</v>
      </c>
      <c r="D179" s="30">
        <v>0</v>
      </c>
      <c r="E179" s="15" t="s">
        <v>199</v>
      </c>
      <c r="F179" s="15" t="s">
        <v>199</v>
      </c>
      <c r="G179" s="15" t="s">
        <v>1</v>
      </c>
      <c r="H179" s="15" t="s">
        <v>1</v>
      </c>
    </row>
    <row r="180" spans="1:8" ht="15" customHeight="1" x14ac:dyDescent="0.25">
      <c r="A180" s="7" t="s">
        <v>164</v>
      </c>
      <c r="B180" s="41">
        <v>1994</v>
      </c>
      <c r="C180" s="7" t="s">
        <v>198</v>
      </c>
      <c r="D180" s="29">
        <v>0</v>
      </c>
      <c r="E180" s="14" t="s">
        <v>199</v>
      </c>
      <c r="F180" s="14" t="s">
        <v>199</v>
      </c>
      <c r="G180" s="14" t="s">
        <v>1</v>
      </c>
      <c r="H180" s="14" t="s">
        <v>1</v>
      </c>
    </row>
    <row r="181" spans="1:8" ht="15" customHeight="1" x14ac:dyDescent="0.25">
      <c r="A181" s="9" t="s">
        <v>165</v>
      </c>
      <c r="B181" s="42">
        <v>2225</v>
      </c>
      <c r="C181" s="9" t="s">
        <v>198</v>
      </c>
      <c r="D181" s="30">
        <v>0</v>
      </c>
      <c r="E181" s="15" t="s">
        <v>199</v>
      </c>
      <c r="F181" s="15" t="s">
        <v>199</v>
      </c>
      <c r="G181" s="15" t="s">
        <v>1</v>
      </c>
      <c r="H181" s="15" t="s">
        <v>1</v>
      </c>
    </row>
    <row r="182" spans="1:8" ht="15" customHeight="1" x14ac:dyDescent="0.25">
      <c r="A182" s="7" t="s">
        <v>166</v>
      </c>
      <c r="B182" s="41">
        <v>2247</v>
      </c>
      <c r="C182" s="7" t="s">
        <v>223</v>
      </c>
      <c r="D182" s="29">
        <v>0</v>
      </c>
      <c r="E182" s="14" t="s">
        <v>199</v>
      </c>
      <c r="F182" s="14" t="s">
        <v>199</v>
      </c>
      <c r="G182" s="14" t="s">
        <v>1</v>
      </c>
      <c r="H182" s="14" t="s">
        <v>1</v>
      </c>
    </row>
    <row r="183" spans="1:8" ht="15" customHeight="1" x14ac:dyDescent="0.25">
      <c r="A183" s="9" t="s">
        <v>167</v>
      </c>
      <c r="B183" s="42">
        <v>2083</v>
      </c>
      <c r="C183" s="43" t="s">
        <v>223</v>
      </c>
      <c r="D183" s="30">
        <v>0</v>
      </c>
      <c r="E183" s="15" t="s">
        <v>199</v>
      </c>
      <c r="F183" s="15" t="s">
        <v>199</v>
      </c>
      <c r="G183" s="15" t="s">
        <v>1</v>
      </c>
      <c r="H183" s="15" t="s">
        <v>1</v>
      </c>
    </row>
    <row r="184" spans="1:8" ht="15" customHeight="1" x14ac:dyDescent="0.25">
      <c r="A184" s="7" t="s">
        <v>168</v>
      </c>
      <c r="B184" s="41">
        <v>1948</v>
      </c>
      <c r="C184" s="7" t="s">
        <v>198</v>
      </c>
      <c r="D184" s="29">
        <v>0</v>
      </c>
      <c r="E184" s="14" t="s">
        <v>199</v>
      </c>
      <c r="F184" s="14" t="s">
        <v>199</v>
      </c>
      <c r="G184" s="14" t="s">
        <v>1</v>
      </c>
      <c r="H184" s="14" t="s">
        <v>1</v>
      </c>
    </row>
    <row r="185" spans="1:8" ht="15" customHeight="1" x14ac:dyDescent="0.25">
      <c r="A185" s="9" t="s">
        <v>169</v>
      </c>
      <c r="B185" s="42">
        <v>2144</v>
      </c>
      <c r="C185" s="9" t="s">
        <v>198</v>
      </c>
      <c r="D185" s="30">
        <v>0</v>
      </c>
      <c r="E185" s="15" t="s">
        <v>199</v>
      </c>
      <c r="F185" s="15" t="s">
        <v>199</v>
      </c>
      <c r="G185" s="15" t="s">
        <v>1</v>
      </c>
      <c r="H185" s="15" t="s">
        <v>1</v>
      </c>
    </row>
    <row r="186" spans="1:8" ht="15" customHeight="1" x14ac:dyDescent="0.25">
      <c r="A186" s="7" t="s">
        <v>170</v>
      </c>
      <c r="B186" s="41">
        <v>2209</v>
      </c>
      <c r="C186" s="7" t="s">
        <v>198</v>
      </c>
      <c r="D186" s="29">
        <v>0</v>
      </c>
      <c r="E186" s="14" t="s">
        <v>199</v>
      </c>
      <c r="F186" s="14" t="s">
        <v>199</v>
      </c>
      <c r="G186" s="14" t="s">
        <v>1</v>
      </c>
      <c r="H186" s="14" t="s">
        <v>1</v>
      </c>
    </row>
    <row r="187" spans="1:8" ht="15" customHeight="1" x14ac:dyDescent="0.25">
      <c r="A187" s="9" t="s">
        <v>171</v>
      </c>
      <c r="B187" s="42">
        <v>2018</v>
      </c>
      <c r="C187" s="9" t="s">
        <v>198</v>
      </c>
      <c r="D187" s="30">
        <v>0</v>
      </c>
      <c r="E187" s="15" t="s">
        <v>199</v>
      </c>
      <c r="F187" s="15" t="s">
        <v>199</v>
      </c>
      <c r="G187" s="15" t="s">
        <v>1</v>
      </c>
      <c r="H187" s="15" t="s">
        <v>1</v>
      </c>
    </row>
    <row r="188" spans="1:8" ht="15" customHeight="1" x14ac:dyDescent="0.25">
      <c r="A188" s="7" t="s">
        <v>172</v>
      </c>
      <c r="B188" s="41">
        <v>2003</v>
      </c>
      <c r="C188" s="7" t="s">
        <v>198</v>
      </c>
      <c r="D188" s="29">
        <v>0</v>
      </c>
      <c r="E188" s="14" t="s">
        <v>199</v>
      </c>
      <c r="F188" s="14" t="s">
        <v>199</v>
      </c>
      <c r="G188" s="14" t="s">
        <v>1</v>
      </c>
      <c r="H188" s="14" t="s">
        <v>1</v>
      </c>
    </row>
    <row r="189" spans="1:8" ht="15" customHeight="1" x14ac:dyDescent="0.25">
      <c r="A189" s="9" t="s">
        <v>173</v>
      </c>
      <c r="B189" s="42">
        <v>2102</v>
      </c>
      <c r="C189" s="9" t="s">
        <v>198</v>
      </c>
      <c r="D189" s="30">
        <v>0</v>
      </c>
      <c r="E189" s="15" t="s">
        <v>199</v>
      </c>
      <c r="F189" s="15" t="s">
        <v>199</v>
      </c>
      <c r="G189" s="15" t="s">
        <v>1</v>
      </c>
      <c r="H189" s="15" t="s">
        <v>1</v>
      </c>
    </row>
    <row r="190" spans="1:8" ht="15" customHeight="1" x14ac:dyDescent="0.25">
      <c r="A190" s="7" t="s">
        <v>174</v>
      </c>
      <c r="B190" s="41">
        <v>2055</v>
      </c>
      <c r="C190" s="7" t="s">
        <v>198</v>
      </c>
      <c r="D190" s="29">
        <v>0</v>
      </c>
      <c r="E190" s="14" t="s">
        <v>199</v>
      </c>
      <c r="F190" s="14" t="s">
        <v>199</v>
      </c>
      <c r="G190" s="14" t="s">
        <v>1</v>
      </c>
      <c r="H190" s="14" t="s">
        <v>1</v>
      </c>
    </row>
    <row r="191" spans="1:8" ht="15" customHeight="1" x14ac:dyDescent="0.25">
      <c r="A191" s="9" t="s">
        <v>175</v>
      </c>
      <c r="B191" s="42">
        <v>2242</v>
      </c>
      <c r="C191" s="9" t="s">
        <v>198</v>
      </c>
      <c r="D191" s="30">
        <v>0</v>
      </c>
      <c r="E191" s="15" t="s">
        <v>199</v>
      </c>
      <c r="F191" s="15" t="s">
        <v>199</v>
      </c>
      <c r="G191" s="15" t="s">
        <v>1</v>
      </c>
      <c r="H191" s="15" t="s">
        <v>1</v>
      </c>
    </row>
    <row r="192" spans="1:8" ht="15" customHeight="1" x14ac:dyDescent="0.25">
      <c r="A192" s="7" t="s">
        <v>176</v>
      </c>
      <c r="B192" s="41">
        <v>2197</v>
      </c>
      <c r="C192" s="7" t="s">
        <v>198</v>
      </c>
      <c r="D192" s="29">
        <v>0</v>
      </c>
      <c r="E192" s="14" t="s">
        <v>199</v>
      </c>
      <c r="F192" s="14" t="s">
        <v>199</v>
      </c>
      <c r="G192" s="14" t="s">
        <v>1</v>
      </c>
      <c r="H192" s="14" t="s">
        <v>1</v>
      </c>
    </row>
    <row r="193" spans="1:8" ht="15" customHeight="1" x14ac:dyDescent="0.25">
      <c r="A193" s="9" t="s">
        <v>177</v>
      </c>
      <c r="B193" s="42">
        <v>2222</v>
      </c>
      <c r="C193" s="9" t="s">
        <v>198</v>
      </c>
      <c r="D193" s="30">
        <v>0</v>
      </c>
      <c r="E193" s="15" t="s">
        <v>199</v>
      </c>
      <c r="F193" s="15" t="s">
        <v>199</v>
      </c>
      <c r="G193" s="15" t="s">
        <v>1</v>
      </c>
      <c r="H193" s="15" t="s">
        <v>1</v>
      </c>
    </row>
    <row r="194" spans="1:8" ht="15" customHeight="1" x14ac:dyDescent="0.25">
      <c r="A194" s="7" t="s">
        <v>178</v>
      </c>
      <c r="B194" s="41">
        <v>2210</v>
      </c>
      <c r="C194" s="7" t="s">
        <v>198</v>
      </c>
      <c r="D194" s="29">
        <v>0</v>
      </c>
      <c r="E194" s="14" t="s">
        <v>199</v>
      </c>
      <c r="F194" s="14" t="s">
        <v>199</v>
      </c>
      <c r="G194" s="14" t="s">
        <v>1</v>
      </c>
      <c r="H194" s="14" t="s">
        <v>1</v>
      </c>
    </row>
    <row r="195" spans="1:8" ht="15" customHeight="1" x14ac:dyDescent="0.25">
      <c r="A195" s="9" t="s">
        <v>179</v>
      </c>
      <c r="B195" s="42">
        <v>2204</v>
      </c>
      <c r="C195" s="9" t="s">
        <v>198</v>
      </c>
      <c r="D195" s="30">
        <v>0</v>
      </c>
      <c r="E195" s="15" t="s">
        <v>199</v>
      </c>
      <c r="F195" s="15" t="s">
        <v>199</v>
      </c>
      <c r="G195" s="15" t="s">
        <v>1</v>
      </c>
      <c r="H195" s="15" t="s">
        <v>1</v>
      </c>
    </row>
    <row r="196" spans="1:8" ht="15" customHeight="1" x14ac:dyDescent="0.25">
      <c r="A196" s="7" t="s">
        <v>180</v>
      </c>
      <c r="B196" s="41">
        <v>2213</v>
      </c>
      <c r="C196" s="7" t="s">
        <v>198</v>
      </c>
      <c r="D196" s="29">
        <v>0</v>
      </c>
      <c r="E196" s="14" t="s">
        <v>199</v>
      </c>
      <c r="F196" s="14" t="s">
        <v>199</v>
      </c>
      <c r="G196" s="14" t="s">
        <v>1</v>
      </c>
      <c r="H196" s="14" t="s">
        <v>1</v>
      </c>
    </row>
    <row r="197" spans="1:8" ht="15" customHeight="1" x14ac:dyDescent="0.25">
      <c r="A197" s="9" t="s">
        <v>181</v>
      </c>
      <c r="B197" s="42">
        <v>2116</v>
      </c>
      <c r="C197" s="9" t="s">
        <v>198</v>
      </c>
      <c r="D197" s="30">
        <v>0</v>
      </c>
      <c r="E197" s="15" t="s">
        <v>199</v>
      </c>
      <c r="F197" s="15" t="s">
        <v>199</v>
      </c>
      <c r="G197" s="15" t="s">
        <v>1</v>
      </c>
      <c r="H197" s="15" t="s">
        <v>1</v>
      </c>
    </row>
    <row r="198" spans="1:8" ht="15" customHeight="1" x14ac:dyDescent="0.25">
      <c r="A198" s="7" t="s">
        <v>182</v>
      </c>
      <c r="B198" s="41">
        <v>1947</v>
      </c>
      <c r="C198" s="7" t="s">
        <v>198</v>
      </c>
      <c r="D198" s="29">
        <v>0</v>
      </c>
      <c r="E198" s="14" t="s">
        <v>199</v>
      </c>
      <c r="F198" s="14" t="s">
        <v>199</v>
      </c>
      <c r="G198" s="14" t="s">
        <v>1</v>
      </c>
      <c r="H198" s="14" t="s">
        <v>1</v>
      </c>
    </row>
    <row r="199" spans="1:8" ht="15" customHeight="1" x14ac:dyDescent="0.25">
      <c r="A199" s="9" t="s">
        <v>183</v>
      </c>
      <c r="B199" s="42">
        <v>2220</v>
      </c>
      <c r="C199" s="9" t="s">
        <v>198</v>
      </c>
      <c r="D199" s="30">
        <v>0</v>
      </c>
      <c r="E199" s="15" t="s">
        <v>199</v>
      </c>
      <c r="F199" s="15" t="s">
        <v>199</v>
      </c>
      <c r="G199" s="15" t="s">
        <v>1</v>
      </c>
      <c r="H199" s="15" t="s">
        <v>1</v>
      </c>
    </row>
    <row r="200" spans="1:8" ht="15" customHeight="1" x14ac:dyDescent="0.25">
      <c r="A200" s="7" t="s">
        <v>184</v>
      </c>
      <c r="B200" s="41">
        <v>1936</v>
      </c>
      <c r="C200" s="7" t="s">
        <v>198</v>
      </c>
      <c r="D200" s="29">
        <v>0</v>
      </c>
      <c r="E200" s="14" t="s">
        <v>199</v>
      </c>
      <c r="F200" s="14" t="s">
        <v>199</v>
      </c>
      <c r="G200" s="14" t="s">
        <v>1</v>
      </c>
      <c r="H200" s="14" t="s">
        <v>1</v>
      </c>
    </row>
    <row r="201" spans="1:8" ht="15" customHeight="1" x14ac:dyDescent="0.25">
      <c r="A201" s="9" t="s">
        <v>185</v>
      </c>
      <c r="B201" s="42">
        <v>1922</v>
      </c>
      <c r="C201" s="9" t="s">
        <v>198</v>
      </c>
      <c r="D201" s="30">
        <v>0</v>
      </c>
      <c r="E201" s="15" t="s">
        <v>199</v>
      </c>
      <c r="F201" s="15" t="s">
        <v>199</v>
      </c>
      <c r="G201" s="15" t="s">
        <v>1</v>
      </c>
      <c r="H201" s="15" t="s">
        <v>1</v>
      </c>
    </row>
    <row r="202" spans="1:8" ht="15" customHeight="1" x14ac:dyDescent="0.25">
      <c r="A202" s="7" t="s">
        <v>186</v>
      </c>
      <c r="B202" s="41">
        <v>2255</v>
      </c>
      <c r="C202" s="7" t="s">
        <v>198</v>
      </c>
      <c r="D202" s="29">
        <v>0</v>
      </c>
      <c r="E202" s="14" t="s">
        <v>199</v>
      </c>
      <c r="F202" s="14" t="s">
        <v>199</v>
      </c>
      <c r="G202" s="14" t="s">
        <v>1</v>
      </c>
      <c r="H202" s="14" t="s">
        <v>1</v>
      </c>
    </row>
    <row r="203" spans="1:8" ht="15" customHeight="1" x14ac:dyDescent="0.25">
      <c r="A203" s="9" t="s">
        <v>187</v>
      </c>
      <c r="B203" s="42">
        <v>2002</v>
      </c>
      <c r="C203" s="9" t="s">
        <v>198</v>
      </c>
      <c r="D203" s="30">
        <v>0</v>
      </c>
      <c r="E203" s="15" t="s">
        <v>199</v>
      </c>
      <c r="F203" s="15" t="s">
        <v>199</v>
      </c>
      <c r="G203" s="15" t="s">
        <v>1</v>
      </c>
      <c r="H203" s="15" t="s">
        <v>1</v>
      </c>
    </row>
    <row r="204" spans="1:8" x14ac:dyDescent="0.25">
      <c r="A204" s="7" t="s">
        <v>188</v>
      </c>
      <c r="B204" s="41">
        <v>2146</v>
      </c>
      <c r="C204" s="7" t="s">
        <v>198</v>
      </c>
      <c r="D204" s="29">
        <v>0</v>
      </c>
      <c r="E204" s="14" t="s">
        <v>199</v>
      </c>
      <c r="F204" s="14" t="s">
        <v>199</v>
      </c>
      <c r="G204" s="14" t="s">
        <v>1</v>
      </c>
      <c r="H204" s="14" t="s">
        <v>1</v>
      </c>
    </row>
    <row r="205" spans="1:8" ht="15" customHeight="1" x14ac:dyDescent="0.25">
      <c r="A205" s="9" t="s">
        <v>243</v>
      </c>
      <c r="B205" s="42">
        <v>2251</v>
      </c>
      <c r="C205" s="43" t="s">
        <v>223</v>
      </c>
      <c r="D205" s="30">
        <v>0</v>
      </c>
      <c r="E205" s="15" t="s">
        <v>199</v>
      </c>
      <c r="F205" s="15" t="s">
        <v>199</v>
      </c>
      <c r="G205" s="15" t="s">
        <v>1</v>
      </c>
      <c r="H205" s="15" t="s">
        <v>1</v>
      </c>
    </row>
    <row r="206" spans="1:8" x14ac:dyDescent="0.25">
      <c r="A206" s="31" t="s">
        <v>189</v>
      </c>
      <c r="B206" s="31">
        <v>1997</v>
      </c>
      <c r="C206" s="7" t="s">
        <v>198</v>
      </c>
      <c r="D206" s="29">
        <v>0</v>
      </c>
      <c r="E206" s="14" t="s">
        <v>199</v>
      </c>
      <c r="F206" s="14" t="s">
        <v>199</v>
      </c>
      <c r="G206" s="14" t="s">
        <v>1</v>
      </c>
      <c r="H206" s="14" t="s">
        <v>1</v>
      </c>
    </row>
  </sheetData>
  <sheetProtection sheet="1" objects="1" scenarios="1" sort="0" autoFilter="0"/>
  <autoFilter ref="A5:H206" xr:uid="{00000000-0009-0000-0000-000001000000}"/>
  <mergeCells count="4">
    <mergeCell ref="A1:H1"/>
    <mergeCell ref="A3:H3"/>
    <mergeCell ref="A2:H2"/>
    <mergeCell ref="A4:H4"/>
  </mergeCells>
  <pageMargins left="0.25" right="0.25" top="0.75" bottom="0.75" header="0.3" footer="0.3"/>
  <pageSetup scale="6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L212"/>
  <sheetViews>
    <sheetView zoomScaleNormal="100" workbookViewId="0">
      <pane xSplit="2" ySplit="4" topLeftCell="C5" activePane="bottomRight" state="frozen"/>
      <selection pane="topRight" activeCell="C1" sqref="C1"/>
      <selection pane="bottomLeft" activeCell="A5" sqref="A5"/>
      <selection pane="bottomRight" activeCell="M5" sqref="M5"/>
    </sheetView>
  </sheetViews>
  <sheetFormatPr defaultRowHeight="15" x14ac:dyDescent="0.25"/>
  <cols>
    <col min="1" max="1" width="33.85546875" customWidth="1"/>
    <col min="2" max="2" width="10" customWidth="1"/>
    <col min="3" max="3" width="21.42578125" customWidth="1"/>
    <col min="4" max="4" width="19.5703125" customWidth="1"/>
    <col min="5" max="5" width="19.7109375" customWidth="1"/>
    <col min="6" max="6" width="18.42578125" customWidth="1"/>
    <col min="7" max="7" width="18.85546875" customWidth="1"/>
    <col min="8" max="8" width="16.42578125" customWidth="1"/>
    <col min="9" max="9" width="13.5703125" customWidth="1"/>
    <col min="10" max="10" width="14.7109375" customWidth="1"/>
    <col min="11" max="11" width="15.85546875" customWidth="1"/>
    <col min="12" max="12" width="14.5703125" customWidth="1"/>
  </cols>
  <sheetData>
    <row r="1" spans="1:12" x14ac:dyDescent="0.25">
      <c r="A1" s="56" t="s">
        <v>204</v>
      </c>
      <c r="B1" s="56"/>
      <c r="C1" s="56"/>
      <c r="D1" s="56"/>
      <c r="E1" s="56"/>
      <c r="F1" s="56"/>
      <c r="G1" s="56"/>
      <c r="H1" s="56"/>
      <c r="I1" s="56"/>
      <c r="J1" s="56"/>
      <c r="K1" s="56"/>
      <c r="L1" s="56"/>
    </row>
    <row r="2" spans="1:12" x14ac:dyDescent="0.25">
      <c r="A2" s="62"/>
      <c r="B2" s="62"/>
      <c r="C2" s="62"/>
      <c r="D2" s="62"/>
      <c r="E2" s="62"/>
      <c r="F2" s="62"/>
      <c r="G2" s="62"/>
      <c r="H2" s="62"/>
      <c r="I2" s="62"/>
      <c r="J2" s="62"/>
      <c r="K2" s="62"/>
      <c r="L2" s="62"/>
    </row>
    <row r="3" spans="1:12" x14ac:dyDescent="0.25">
      <c r="A3" s="17"/>
      <c r="B3" s="18"/>
      <c r="C3" s="58" t="s">
        <v>205</v>
      </c>
      <c r="D3" s="59"/>
      <c r="E3" s="59"/>
      <c r="F3" s="59"/>
      <c r="G3" s="59"/>
      <c r="H3" s="59"/>
      <c r="I3" s="60"/>
      <c r="J3" s="61" t="s">
        <v>206</v>
      </c>
      <c r="K3" s="61"/>
      <c r="L3" s="61"/>
    </row>
    <row r="4" spans="1:12" ht="125.25" customHeight="1" x14ac:dyDescent="0.25">
      <c r="A4" s="1" t="s">
        <v>202</v>
      </c>
      <c r="B4" s="2" t="s">
        <v>203</v>
      </c>
      <c r="C4" s="16" t="s">
        <v>225</v>
      </c>
      <c r="D4" s="6" t="s">
        <v>218</v>
      </c>
      <c r="E4" s="16" t="s">
        <v>219</v>
      </c>
      <c r="F4" s="6" t="s">
        <v>220</v>
      </c>
      <c r="G4" s="16" t="s">
        <v>221</v>
      </c>
      <c r="H4" s="6" t="s">
        <v>226</v>
      </c>
      <c r="I4" s="16" t="s">
        <v>227</v>
      </c>
      <c r="J4" s="2" t="s">
        <v>228</v>
      </c>
      <c r="K4" s="12" t="s">
        <v>229</v>
      </c>
      <c r="L4" s="2" t="s">
        <v>230</v>
      </c>
    </row>
    <row r="5" spans="1:12" ht="15" customHeight="1" x14ac:dyDescent="0.25">
      <c r="A5" s="7" t="s">
        <v>0</v>
      </c>
      <c r="B5" s="41">
        <v>2063</v>
      </c>
      <c r="C5" s="23" t="s">
        <v>200</v>
      </c>
      <c r="D5" s="23" t="s">
        <v>200</v>
      </c>
      <c r="E5" s="23" t="s">
        <v>200</v>
      </c>
      <c r="F5" s="23" t="s">
        <v>200</v>
      </c>
      <c r="G5" s="23" t="s">
        <v>200</v>
      </c>
      <c r="H5" s="23" t="s">
        <v>1</v>
      </c>
      <c r="I5" s="23" t="s">
        <v>1</v>
      </c>
      <c r="J5" s="23" t="s">
        <v>200</v>
      </c>
      <c r="K5" s="23" t="s">
        <v>1</v>
      </c>
      <c r="L5" s="23" t="s">
        <v>1</v>
      </c>
    </row>
    <row r="6" spans="1:12" ht="15" customHeight="1" x14ac:dyDescent="0.25">
      <c r="A6" s="9" t="s">
        <v>2</v>
      </c>
      <c r="B6" s="42">
        <v>2113</v>
      </c>
      <c r="C6" s="24" t="s">
        <v>200</v>
      </c>
      <c r="D6" s="24" t="s">
        <v>200</v>
      </c>
      <c r="E6" s="24" t="s">
        <v>200</v>
      </c>
      <c r="F6" s="24" t="s">
        <v>200</v>
      </c>
      <c r="G6" s="24" t="s">
        <v>200</v>
      </c>
      <c r="H6" s="24" t="s">
        <v>1</v>
      </c>
      <c r="I6" s="24" t="s">
        <v>1</v>
      </c>
      <c r="J6" s="24" t="s">
        <v>200</v>
      </c>
      <c r="K6" s="24" t="s">
        <v>1</v>
      </c>
      <c r="L6" s="24" t="s">
        <v>1</v>
      </c>
    </row>
    <row r="7" spans="1:12" ht="15" customHeight="1" x14ac:dyDescent="0.25">
      <c r="A7" s="7" t="s">
        <v>3</v>
      </c>
      <c r="B7" s="41">
        <v>1899</v>
      </c>
      <c r="C7" s="23" t="s">
        <v>200</v>
      </c>
      <c r="D7" s="23" t="s">
        <v>200</v>
      </c>
      <c r="E7" s="23" t="s">
        <v>200</v>
      </c>
      <c r="F7" s="23" t="s">
        <v>200</v>
      </c>
      <c r="G7" s="23" t="s">
        <v>200</v>
      </c>
      <c r="H7" s="23" t="s">
        <v>1</v>
      </c>
      <c r="I7" s="23" t="s">
        <v>1</v>
      </c>
      <c r="J7" s="23" t="s">
        <v>200</v>
      </c>
      <c r="K7" s="23" t="s">
        <v>1</v>
      </c>
      <c r="L7" s="23" t="s">
        <v>1</v>
      </c>
    </row>
    <row r="8" spans="1:12" ht="15" customHeight="1" x14ac:dyDescent="0.25">
      <c r="A8" s="9" t="s">
        <v>4</v>
      </c>
      <c r="B8" s="42">
        <v>2252</v>
      </c>
      <c r="C8" s="24" t="s">
        <v>200</v>
      </c>
      <c r="D8" s="24" t="s">
        <v>200</v>
      </c>
      <c r="E8" s="24" t="s">
        <v>200</v>
      </c>
      <c r="F8" s="24" t="s">
        <v>200</v>
      </c>
      <c r="G8" s="24" t="s">
        <v>200</v>
      </c>
      <c r="H8" s="24" t="s">
        <v>1</v>
      </c>
      <c r="I8" s="24" t="s">
        <v>1</v>
      </c>
      <c r="J8" s="24" t="s">
        <v>200</v>
      </c>
      <c r="K8" s="24" t="s">
        <v>1</v>
      </c>
      <c r="L8" s="24" t="s">
        <v>1</v>
      </c>
    </row>
    <row r="9" spans="1:12" ht="15" customHeight="1" x14ac:dyDescent="0.25">
      <c r="A9" s="7" t="s">
        <v>5</v>
      </c>
      <c r="B9" s="41">
        <v>2111</v>
      </c>
      <c r="C9" s="23" t="s">
        <v>200</v>
      </c>
      <c r="D9" s="23" t="s">
        <v>200</v>
      </c>
      <c r="E9" s="23" t="s">
        <v>200</v>
      </c>
      <c r="F9" s="23" t="s">
        <v>200</v>
      </c>
      <c r="G9" s="23" t="s">
        <v>200</v>
      </c>
      <c r="H9" s="23" t="s">
        <v>1</v>
      </c>
      <c r="I9" s="23" t="s">
        <v>1</v>
      </c>
      <c r="J9" s="23" t="s">
        <v>200</v>
      </c>
      <c r="K9" s="23" t="s">
        <v>1</v>
      </c>
      <c r="L9" s="23" t="s">
        <v>1</v>
      </c>
    </row>
    <row r="10" spans="1:12" ht="15" customHeight="1" x14ac:dyDescent="0.25">
      <c r="A10" s="9" t="s">
        <v>6</v>
      </c>
      <c r="B10" s="42">
        <v>2005</v>
      </c>
      <c r="C10" s="24" t="s">
        <v>200</v>
      </c>
      <c r="D10" s="24" t="s">
        <v>200</v>
      </c>
      <c r="E10" s="24" t="s">
        <v>200</v>
      </c>
      <c r="F10" s="24" t="s">
        <v>200</v>
      </c>
      <c r="G10" s="24" t="s">
        <v>200</v>
      </c>
      <c r="H10" s="24" t="s">
        <v>1</v>
      </c>
      <c r="I10" s="24" t="s">
        <v>1</v>
      </c>
      <c r="J10" s="24" t="s">
        <v>200</v>
      </c>
      <c r="K10" s="24" t="s">
        <v>1</v>
      </c>
      <c r="L10" s="24" t="s">
        <v>1</v>
      </c>
    </row>
    <row r="11" spans="1:12" ht="15" customHeight="1" x14ac:dyDescent="0.25">
      <c r="A11" s="7" t="s">
        <v>7</v>
      </c>
      <c r="B11" s="41">
        <v>2115</v>
      </c>
      <c r="C11" s="23" t="s">
        <v>200</v>
      </c>
      <c r="D11" s="23" t="s">
        <v>200</v>
      </c>
      <c r="E11" s="23" t="s">
        <v>200</v>
      </c>
      <c r="F11" s="23" t="s">
        <v>200</v>
      </c>
      <c r="G11" s="23" t="s">
        <v>200</v>
      </c>
      <c r="H11" s="23" t="s">
        <v>1</v>
      </c>
      <c r="I11" s="23" t="s">
        <v>1</v>
      </c>
      <c r="J11" s="23" t="s">
        <v>200</v>
      </c>
      <c r="K11" s="23" t="s">
        <v>1</v>
      </c>
      <c r="L11" s="23" t="s">
        <v>1</v>
      </c>
    </row>
    <row r="12" spans="1:12" ht="15" customHeight="1" x14ac:dyDescent="0.25">
      <c r="A12" s="9" t="s">
        <v>8</v>
      </c>
      <c r="B12" s="42">
        <v>2041</v>
      </c>
      <c r="C12" s="24" t="s">
        <v>199</v>
      </c>
      <c r="D12" s="24" t="s">
        <v>200</v>
      </c>
      <c r="E12" s="24" t="s">
        <v>199</v>
      </c>
      <c r="F12" s="24" t="s">
        <v>200</v>
      </c>
      <c r="G12" s="24" t="s">
        <v>200</v>
      </c>
      <c r="H12" s="25">
        <v>96736.92</v>
      </c>
      <c r="I12" s="44">
        <f>H12/'Section A-LEA Allocations'!I14</f>
        <v>0.15000000413716505</v>
      </c>
      <c r="J12" s="24" t="s">
        <v>200</v>
      </c>
      <c r="K12" s="25" t="s">
        <v>1</v>
      </c>
      <c r="L12" s="36" t="s">
        <v>1</v>
      </c>
    </row>
    <row r="13" spans="1:12" ht="15" customHeight="1" x14ac:dyDescent="0.25">
      <c r="A13" s="7" t="s">
        <v>9</v>
      </c>
      <c r="B13" s="41">
        <v>2051</v>
      </c>
      <c r="C13" s="23" t="s">
        <v>200</v>
      </c>
      <c r="D13" s="23" t="s">
        <v>200</v>
      </c>
      <c r="E13" s="23" t="s">
        <v>200</v>
      </c>
      <c r="F13" s="23" t="s">
        <v>200</v>
      </c>
      <c r="G13" s="23" t="s">
        <v>200</v>
      </c>
      <c r="H13" s="23" t="s">
        <v>1</v>
      </c>
      <c r="I13" s="23" t="s">
        <v>1</v>
      </c>
      <c r="J13" s="23" t="s">
        <v>200</v>
      </c>
      <c r="K13" s="23" t="s">
        <v>1</v>
      </c>
      <c r="L13" s="23" t="s">
        <v>1</v>
      </c>
    </row>
    <row r="14" spans="1:12" ht="15" customHeight="1" x14ac:dyDescent="0.25">
      <c r="A14" s="9" t="s">
        <v>10</v>
      </c>
      <c r="B14" s="42">
        <v>1933</v>
      </c>
      <c r="C14" s="24" t="s">
        <v>200</v>
      </c>
      <c r="D14" s="24" t="s">
        <v>200</v>
      </c>
      <c r="E14" s="24" t="s">
        <v>200</v>
      </c>
      <c r="F14" s="24" t="s">
        <v>200</v>
      </c>
      <c r="G14" s="24" t="s">
        <v>200</v>
      </c>
      <c r="H14" s="24" t="s">
        <v>1</v>
      </c>
      <c r="I14" s="24" t="s">
        <v>1</v>
      </c>
      <c r="J14" s="24" t="s">
        <v>200</v>
      </c>
      <c r="K14" s="25" t="s">
        <v>1</v>
      </c>
      <c r="L14" s="36" t="s">
        <v>1</v>
      </c>
    </row>
    <row r="15" spans="1:12" ht="15" customHeight="1" x14ac:dyDescent="0.25">
      <c r="A15" s="7" t="s">
        <v>11</v>
      </c>
      <c r="B15" s="41">
        <v>2208</v>
      </c>
      <c r="C15" s="23" t="s">
        <v>200</v>
      </c>
      <c r="D15" s="23" t="s">
        <v>200</v>
      </c>
      <c r="E15" s="23" t="s">
        <v>200</v>
      </c>
      <c r="F15" s="23" t="s">
        <v>200</v>
      </c>
      <c r="G15" s="23" t="s">
        <v>200</v>
      </c>
      <c r="H15" s="23" t="s">
        <v>1</v>
      </c>
      <c r="I15" s="23" t="s">
        <v>1</v>
      </c>
      <c r="J15" s="23" t="s">
        <v>200</v>
      </c>
      <c r="K15" s="23" t="s">
        <v>1</v>
      </c>
      <c r="L15" s="23" t="s">
        <v>1</v>
      </c>
    </row>
    <row r="16" spans="1:12" ht="15" customHeight="1" x14ac:dyDescent="0.25">
      <c r="A16" s="9" t="s">
        <v>12</v>
      </c>
      <c r="B16" s="42">
        <v>1894</v>
      </c>
      <c r="C16" s="24" t="s">
        <v>200</v>
      </c>
      <c r="D16" s="24" t="s">
        <v>200</v>
      </c>
      <c r="E16" s="24" t="s">
        <v>200</v>
      </c>
      <c r="F16" s="24" t="s">
        <v>200</v>
      </c>
      <c r="G16" s="24" t="s">
        <v>200</v>
      </c>
      <c r="H16" s="24" t="s">
        <v>1</v>
      </c>
      <c r="I16" s="24" t="s">
        <v>1</v>
      </c>
      <c r="J16" s="24" t="s">
        <v>200</v>
      </c>
      <c r="K16" s="24" t="s">
        <v>1</v>
      </c>
      <c r="L16" s="24" t="s">
        <v>1</v>
      </c>
    </row>
    <row r="17" spans="1:12" ht="15" customHeight="1" x14ac:dyDescent="0.25">
      <c r="A17" s="7" t="s">
        <v>13</v>
      </c>
      <c r="B17" s="41">
        <v>1969</v>
      </c>
      <c r="C17" s="23" t="s">
        <v>200</v>
      </c>
      <c r="D17" s="23" t="s">
        <v>200</v>
      </c>
      <c r="E17" s="23" t="s">
        <v>200</v>
      </c>
      <c r="F17" s="23" t="s">
        <v>200</v>
      </c>
      <c r="G17" s="23" t="s">
        <v>200</v>
      </c>
      <c r="H17" s="23" t="s">
        <v>1</v>
      </c>
      <c r="I17" s="23" t="s">
        <v>1</v>
      </c>
      <c r="J17" s="23" t="s">
        <v>200</v>
      </c>
      <c r="K17" s="23" t="s">
        <v>1</v>
      </c>
      <c r="L17" s="23" t="s">
        <v>1</v>
      </c>
    </row>
    <row r="18" spans="1:12" ht="15" customHeight="1" x14ac:dyDescent="0.25">
      <c r="A18" s="9" t="s">
        <v>14</v>
      </c>
      <c r="B18" s="42">
        <v>2240</v>
      </c>
      <c r="C18" s="24" t="s">
        <v>200</v>
      </c>
      <c r="D18" s="24" t="s">
        <v>200</v>
      </c>
      <c r="E18" s="24" t="s">
        <v>200</v>
      </c>
      <c r="F18" s="24" t="s">
        <v>200</v>
      </c>
      <c r="G18" s="24" t="s">
        <v>200</v>
      </c>
      <c r="H18" s="24" t="s">
        <v>1</v>
      </c>
      <c r="I18" s="24" t="s">
        <v>1</v>
      </c>
      <c r="J18" s="24" t="s">
        <v>200</v>
      </c>
      <c r="K18" s="25" t="s">
        <v>1</v>
      </c>
      <c r="L18" s="36" t="s">
        <v>1</v>
      </c>
    </row>
    <row r="19" spans="1:12" ht="15" customHeight="1" x14ac:dyDescent="0.25">
      <c r="A19" s="7" t="s">
        <v>15</v>
      </c>
      <c r="B19" s="41">
        <v>2243</v>
      </c>
      <c r="C19" s="23" t="s">
        <v>199</v>
      </c>
      <c r="D19" s="23" t="s">
        <v>200</v>
      </c>
      <c r="E19" s="23" t="s">
        <v>199</v>
      </c>
      <c r="F19" s="23" t="s">
        <v>200</v>
      </c>
      <c r="G19" s="23" t="s">
        <v>200</v>
      </c>
      <c r="H19" s="26">
        <v>1249932.98</v>
      </c>
      <c r="I19" s="35">
        <f>H19/'Section A-LEA Allocations'!I21</f>
        <v>0.14999999963057836</v>
      </c>
      <c r="J19" s="23" t="s">
        <v>200</v>
      </c>
      <c r="K19" s="23" t="s">
        <v>1</v>
      </c>
      <c r="L19" s="23" t="s">
        <v>1</v>
      </c>
    </row>
    <row r="20" spans="1:12" ht="15" customHeight="1" x14ac:dyDescent="0.25">
      <c r="A20" s="9" t="s">
        <v>234</v>
      </c>
      <c r="B20" s="42">
        <v>1976</v>
      </c>
      <c r="C20" s="24" t="s">
        <v>200</v>
      </c>
      <c r="D20" s="24" t="s">
        <v>200</v>
      </c>
      <c r="E20" s="24" t="s">
        <v>200</v>
      </c>
      <c r="F20" s="24" t="s">
        <v>200</v>
      </c>
      <c r="G20" s="24" t="s">
        <v>200</v>
      </c>
      <c r="H20" s="24" t="s">
        <v>1</v>
      </c>
      <c r="I20" s="24" t="s">
        <v>1</v>
      </c>
      <c r="J20" s="24" t="s">
        <v>200</v>
      </c>
      <c r="K20" s="24" t="s">
        <v>1</v>
      </c>
      <c r="L20" s="24" t="s">
        <v>1</v>
      </c>
    </row>
    <row r="21" spans="1:12" ht="15" customHeight="1" x14ac:dyDescent="0.25">
      <c r="A21" s="7" t="s">
        <v>16</v>
      </c>
      <c r="B21" s="41">
        <v>2088</v>
      </c>
      <c r="C21" s="23" t="s">
        <v>200</v>
      </c>
      <c r="D21" s="23" t="s">
        <v>200</v>
      </c>
      <c r="E21" s="23" t="s">
        <v>200</v>
      </c>
      <c r="F21" s="23" t="s">
        <v>200</v>
      </c>
      <c r="G21" s="23" t="s">
        <v>200</v>
      </c>
      <c r="H21" s="23" t="s">
        <v>1</v>
      </c>
      <c r="I21" s="23" t="s">
        <v>1</v>
      </c>
      <c r="J21" s="23" t="s">
        <v>200</v>
      </c>
      <c r="K21" s="23" t="s">
        <v>1</v>
      </c>
      <c r="L21" s="23" t="s">
        <v>1</v>
      </c>
    </row>
    <row r="22" spans="1:12" ht="15" customHeight="1" x14ac:dyDescent="0.25">
      <c r="A22" s="9" t="s">
        <v>17</v>
      </c>
      <c r="B22" s="42">
        <v>2095</v>
      </c>
      <c r="C22" s="24" t="s">
        <v>200</v>
      </c>
      <c r="D22" s="24" t="s">
        <v>200</v>
      </c>
      <c r="E22" s="24" t="s">
        <v>200</v>
      </c>
      <c r="F22" s="24" t="s">
        <v>200</v>
      </c>
      <c r="G22" s="24" t="s">
        <v>200</v>
      </c>
      <c r="H22" s="24" t="s">
        <v>1</v>
      </c>
      <c r="I22" s="24" t="s">
        <v>1</v>
      </c>
      <c r="J22" s="24" t="s">
        <v>200</v>
      </c>
      <c r="K22" s="24" t="s">
        <v>1</v>
      </c>
      <c r="L22" s="24" t="s">
        <v>1</v>
      </c>
    </row>
    <row r="23" spans="1:12" ht="15" customHeight="1" x14ac:dyDescent="0.25">
      <c r="A23" s="7" t="s">
        <v>18</v>
      </c>
      <c r="B23" s="41">
        <v>2052</v>
      </c>
      <c r="C23" s="23" t="s">
        <v>200</v>
      </c>
      <c r="D23" s="23" t="s">
        <v>200</v>
      </c>
      <c r="E23" s="23" t="s">
        <v>200</v>
      </c>
      <c r="F23" s="23" t="s">
        <v>200</v>
      </c>
      <c r="G23" s="23" t="s">
        <v>200</v>
      </c>
      <c r="H23" s="23" t="s">
        <v>1</v>
      </c>
      <c r="I23" s="23" t="s">
        <v>1</v>
      </c>
      <c r="J23" s="23" t="s">
        <v>200</v>
      </c>
      <c r="K23" s="23" t="s">
        <v>1</v>
      </c>
      <c r="L23" s="23" t="s">
        <v>1</v>
      </c>
    </row>
    <row r="24" spans="1:12" ht="15" customHeight="1" x14ac:dyDescent="0.25">
      <c r="A24" s="9" t="s">
        <v>19</v>
      </c>
      <c r="B24" s="42">
        <v>1974</v>
      </c>
      <c r="C24" s="24" t="s">
        <v>200</v>
      </c>
      <c r="D24" s="24" t="s">
        <v>200</v>
      </c>
      <c r="E24" s="24" t="s">
        <v>200</v>
      </c>
      <c r="F24" s="24" t="s">
        <v>200</v>
      </c>
      <c r="G24" s="24" t="s">
        <v>200</v>
      </c>
      <c r="H24" s="24" t="s">
        <v>1</v>
      </c>
      <c r="I24" s="24" t="s">
        <v>1</v>
      </c>
      <c r="J24" s="24" t="s">
        <v>200</v>
      </c>
      <c r="K24" s="24" t="s">
        <v>1</v>
      </c>
      <c r="L24" s="24" t="s">
        <v>1</v>
      </c>
    </row>
    <row r="25" spans="1:12" ht="15" customHeight="1" x14ac:dyDescent="0.25">
      <c r="A25" s="7" t="s">
        <v>20</v>
      </c>
      <c r="B25" s="41">
        <v>1896</v>
      </c>
      <c r="C25" s="23" t="s">
        <v>200</v>
      </c>
      <c r="D25" s="23" t="s">
        <v>200</v>
      </c>
      <c r="E25" s="23" t="s">
        <v>200</v>
      </c>
      <c r="F25" s="23" t="s">
        <v>200</v>
      </c>
      <c r="G25" s="23" t="s">
        <v>200</v>
      </c>
      <c r="H25" s="23" t="s">
        <v>1</v>
      </c>
      <c r="I25" s="23" t="s">
        <v>1</v>
      </c>
      <c r="J25" s="23" t="s">
        <v>200</v>
      </c>
      <c r="K25" s="23" t="s">
        <v>1</v>
      </c>
      <c r="L25" s="23" t="s">
        <v>1</v>
      </c>
    </row>
    <row r="26" spans="1:12" ht="15" customHeight="1" x14ac:dyDescent="0.25">
      <c r="A26" s="9" t="s">
        <v>21</v>
      </c>
      <c r="B26" s="42">
        <v>2046</v>
      </c>
      <c r="C26" s="24" t="s">
        <v>200</v>
      </c>
      <c r="D26" s="24" t="s">
        <v>200</v>
      </c>
      <c r="E26" s="24" t="s">
        <v>200</v>
      </c>
      <c r="F26" s="24" t="s">
        <v>200</v>
      </c>
      <c r="G26" s="24" t="s">
        <v>200</v>
      </c>
      <c r="H26" s="24" t="s">
        <v>1</v>
      </c>
      <c r="I26" s="24" t="s">
        <v>1</v>
      </c>
      <c r="J26" s="24" t="s">
        <v>200</v>
      </c>
      <c r="K26" s="24" t="s">
        <v>1</v>
      </c>
      <c r="L26" s="24" t="s">
        <v>1</v>
      </c>
    </row>
    <row r="27" spans="1:12" ht="15" customHeight="1" x14ac:dyDescent="0.25">
      <c r="A27" s="7" t="s">
        <v>22</v>
      </c>
      <c r="B27" s="41">
        <v>1995</v>
      </c>
      <c r="C27" s="23" t="s">
        <v>200</v>
      </c>
      <c r="D27" s="23" t="s">
        <v>200</v>
      </c>
      <c r="E27" s="23" t="s">
        <v>200</v>
      </c>
      <c r="F27" s="23" t="s">
        <v>200</v>
      </c>
      <c r="G27" s="23" t="s">
        <v>200</v>
      </c>
      <c r="H27" s="23" t="s">
        <v>1</v>
      </c>
      <c r="I27" s="23" t="s">
        <v>1</v>
      </c>
      <c r="J27" s="23" t="s">
        <v>200</v>
      </c>
      <c r="K27" s="23" t="s">
        <v>1</v>
      </c>
      <c r="L27" s="23" t="s">
        <v>1</v>
      </c>
    </row>
    <row r="28" spans="1:12" ht="15" customHeight="1" x14ac:dyDescent="0.25">
      <c r="A28" s="9" t="s">
        <v>23</v>
      </c>
      <c r="B28" s="42">
        <v>1929</v>
      </c>
      <c r="C28" s="24" t="s">
        <v>200</v>
      </c>
      <c r="D28" s="24" t="s">
        <v>200</v>
      </c>
      <c r="E28" s="24" t="s">
        <v>200</v>
      </c>
      <c r="F28" s="24" t="s">
        <v>200</v>
      </c>
      <c r="G28" s="24" t="s">
        <v>200</v>
      </c>
      <c r="H28" s="24" t="s">
        <v>1</v>
      </c>
      <c r="I28" s="24" t="s">
        <v>1</v>
      </c>
      <c r="J28" s="24" t="s">
        <v>200</v>
      </c>
      <c r="K28" s="24" t="s">
        <v>1</v>
      </c>
      <c r="L28" s="24" t="s">
        <v>1</v>
      </c>
    </row>
    <row r="29" spans="1:12" ht="15" customHeight="1" x14ac:dyDescent="0.25">
      <c r="A29" s="7" t="s">
        <v>24</v>
      </c>
      <c r="B29" s="41">
        <v>2139</v>
      </c>
      <c r="C29" s="23" t="s">
        <v>200</v>
      </c>
      <c r="D29" s="23" t="s">
        <v>200</v>
      </c>
      <c r="E29" s="23" t="s">
        <v>200</v>
      </c>
      <c r="F29" s="23" t="s">
        <v>200</v>
      </c>
      <c r="G29" s="23" t="s">
        <v>200</v>
      </c>
      <c r="H29" s="23" t="s">
        <v>1</v>
      </c>
      <c r="I29" s="23" t="s">
        <v>1</v>
      </c>
      <c r="J29" s="23" t="s">
        <v>200</v>
      </c>
      <c r="K29" s="23" t="s">
        <v>1</v>
      </c>
      <c r="L29" s="23" t="s">
        <v>1</v>
      </c>
    </row>
    <row r="30" spans="1:12" ht="15" customHeight="1" x14ac:dyDescent="0.25">
      <c r="A30" s="9" t="s">
        <v>25</v>
      </c>
      <c r="B30" s="42">
        <v>2185</v>
      </c>
      <c r="C30" s="24" t="s">
        <v>200</v>
      </c>
      <c r="D30" s="24" t="s">
        <v>200</v>
      </c>
      <c r="E30" s="24" t="s">
        <v>200</v>
      </c>
      <c r="F30" s="24" t="s">
        <v>200</v>
      </c>
      <c r="G30" s="24" t="s">
        <v>200</v>
      </c>
      <c r="H30" s="24" t="s">
        <v>1</v>
      </c>
      <c r="I30" s="24" t="s">
        <v>1</v>
      </c>
      <c r="J30" s="24" t="s">
        <v>200</v>
      </c>
      <c r="K30" s="25" t="s">
        <v>1</v>
      </c>
      <c r="L30" s="36" t="s">
        <v>1</v>
      </c>
    </row>
    <row r="31" spans="1:12" ht="15" customHeight="1" x14ac:dyDescent="0.25">
      <c r="A31" s="7" t="s">
        <v>26</v>
      </c>
      <c r="B31" s="41">
        <v>1972</v>
      </c>
      <c r="C31" s="23" t="s">
        <v>200</v>
      </c>
      <c r="D31" s="23" t="s">
        <v>200</v>
      </c>
      <c r="E31" s="23" t="s">
        <v>200</v>
      </c>
      <c r="F31" s="23" t="s">
        <v>200</v>
      </c>
      <c r="G31" s="23" t="s">
        <v>200</v>
      </c>
      <c r="H31" s="23" t="s">
        <v>1</v>
      </c>
      <c r="I31" s="23" t="s">
        <v>1</v>
      </c>
      <c r="J31" s="23" t="s">
        <v>200</v>
      </c>
      <c r="K31" s="23" t="s">
        <v>1</v>
      </c>
      <c r="L31" s="23" t="s">
        <v>1</v>
      </c>
    </row>
    <row r="32" spans="1:12" ht="15" customHeight="1" x14ac:dyDescent="0.25">
      <c r="A32" s="9" t="s">
        <v>27</v>
      </c>
      <c r="B32" s="42">
        <v>2105</v>
      </c>
      <c r="C32" s="24" t="s">
        <v>200</v>
      </c>
      <c r="D32" s="24" t="s">
        <v>200</v>
      </c>
      <c r="E32" s="24" t="s">
        <v>200</v>
      </c>
      <c r="F32" s="24" t="s">
        <v>200</v>
      </c>
      <c r="G32" s="24" t="s">
        <v>200</v>
      </c>
      <c r="H32" s="24" t="s">
        <v>1</v>
      </c>
      <c r="I32" s="24" t="s">
        <v>1</v>
      </c>
      <c r="J32" s="24" t="s">
        <v>200</v>
      </c>
      <c r="K32" s="24" t="s">
        <v>1</v>
      </c>
      <c r="L32" s="24" t="s">
        <v>1</v>
      </c>
    </row>
    <row r="33" spans="1:12" ht="15" hidden="1" customHeight="1" x14ac:dyDescent="0.25">
      <c r="A33" s="7" t="s">
        <v>28</v>
      </c>
      <c r="B33" s="41">
        <v>2042</v>
      </c>
      <c r="C33" s="23" t="s">
        <v>200</v>
      </c>
      <c r="D33" s="23" t="s">
        <v>200</v>
      </c>
      <c r="E33" s="23" t="s">
        <v>200</v>
      </c>
      <c r="F33" s="23" t="s">
        <v>200</v>
      </c>
      <c r="G33" s="23" t="s">
        <v>200</v>
      </c>
      <c r="H33" s="23" t="s">
        <v>1</v>
      </c>
      <c r="I33" s="23" t="s">
        <v>1</v>
      </c>
      <c r="J33" s="23" t="s">
        <v>199</v>
      </c>
      <c r="K33" s="34">
        <v>86821</v>
      </c>
      <c r="L33" s="35">
        <f>K33/'Section A-LEA Allocations'!I35</f>
        <v>7.4471113521578466E-2</v>
      </c>
    </row>
    <row r="34" spans="1:12" x14ac:dyDescent="0.25">
      <c r="A34" s="9" t="s">
        <v>29</v>
      </c>
      <c r="B34" s="42">
        <v>2191</v>
      </c>
      <c r="C34" s="24" t="s">
        <v>200</v>
      </c>
      <c r="D34" s="24" t="s">
        <v>200</v>
      </c>
      <c r="E34" s="24" t="s">
        <v>200</v>
      </c>
      <c r="F34" s="24" t="s">
        <v>200</v>
      </c>
      <c r="G34" s="24" t="s">
        <v>200</v>
      </c>
      <c r="H34" s="24" t="s">
        <v>1</v>
      </c>
      <c r="I34" s="24" t="s">
        <v>1</v>
      </c>
      <c r="J34" s="24" t="s">
        <v>200</v>
      </c>
      <c r="K34" s="24" t="s">
        <v>1</v>
      </c>
      <c r="L34" s="24" t="s">
        <v>1</v>
      </c>
    </row>
    <row r="35" spans="1:12" ht="15" customHeight="1" x14ac:dyDescent="0.25">
      <c r="A35" s="7" t="s">
        <v>30</v>
      </c>
      <c r="B35" s="41">
        <v>1945</v>
      </c>
      <c r="C35" s="23" t="s">
        <v>200</v>
      </c>
      <c r="D35" s="23" t="s">
        <v>200</v>
      </c>
      <c r="E35" s="23" t="s">
        <v>200</v>
      </c>
      <c r="F35" s="23" t="s">
        <v>200</v>
      </c>
      <c r="G35" s="23" t="s">
        <v>200</v>
      </c>
      <c r="H35" s="23" t="s">
        <v>1</v>
      </c>
      <c r="I35" s="23" t="s">
        <v>1</v>
      </c>
      <c r="J35" s="23" t="s">
        <v>200</v>
      </c>
      <c r="K35" s="23" t="s">
        <v>1</v>
      </c>
      <c r="L35" s="23" t="s">
        <v>1</v>
      </c>
    </row>
    <row r="36" spans="1:12" ht="15" customHeight="1" x14ac:dyDescent="0.25">
      <c r="A36" s="9" t="s">
        <v>31</v>
      </c>
      <c r="B36" s="42">
        <v>1927</v>
      </c>
      <c r="C36" s="24" t="s">
        <v>200</v>
      </c>
      <c r="D36" s="24" t="s">
        <v>200</v>
      </c>
      <c r="E36" s="24" t="s">
        <v>200</v>
      </c>
      <c r="F36" s="24" t="s">
        <v>200</v>
      </c>
      <c r="G36" s="24" t="s">
        <v>200</v>
      </c>
      <c r="H36" s="24" t="s">
        <v>1</v>
      </c>
      <c r="I36" s="24" t="s">
        <v>1</v>
      </c>
      <c r="J36" s="24" t="s">
        <v>200</v>
      </c>
      <c r="K36" s="24" t="s">
        <v>1</v>
      </c>
      <c r="L36" s="24" t="s">
        <v>1</v>
      </c>
    </row>
    <row r="37" spans="1:12" ht="15" customHeight="1" x14ac:dyDescent="0.25">
      <c r="A37" s="7" t="s">
        <v>32</v>
      </c>
      <c r="B37" s="41">
        <v>2006</v>
      </c>
      <c r="C37" s="23" t="s">
        <v>200</v>
      </c>
      <c r="D37" s="23" t="s">
        <v>200</v>
      </c>
      <c r="E37" s="23" t="s">
        <v>200</v>
      </c>
      <c r="F37" s="23" t="s">
        <v>200</v>
      </c>
      <c r="G37" s="23" t="s">
        <v>200</v>
      </c>
      <c r="H37" s="23" t="s">
        <v>1</v>
      </c>
      <c r="I37" s="23" t="s">
        <v>1</v>
      </c>
      <c r="J37" s="23" t="s">
        <v>200</v>
      </c>
      <c r="K37" s="23" t="s">
        <v>1</v>
      </c>
      <c r="L37" s="23" t="s">
        <v>1</v>
      </c>
    </row>
    <row r="38" spans="1:12" ht="15" customHeight="1" x14ac:dyDescent="0.25">
      <c r="A38" s="9" t="s">
        <v>33</v>
      </c>
      <c r="B38" s="42">
        <v>1965</v>
      </c>
      <c r="C38" s="24" t="s">
        <v>200</v>
      </c>
      <c r="D38" s="24" t="s">
        <v>200</v>
      </c>
      <c r="E38" s="24" t="s">
        <v>200</v>
      </c>
      <c r="F38" s="24" t="s">
        <v>200</v>
      </c>
      <c r="G38" s="24" t="s">
        <v>200</v>
      </c>
      <c r="H38" s="24" t="s">
        <v>1</v>
      </c>
      <c r="I38" s="24" t="s">
        <v>1</v>
      </c>
      <c r="J38" s="24" t="s">
        <v>200</v>
      </c>
      <c r="K38" s="24" t="s">
        <v>1</v>
      </c>
      <c r="L38" s="24" t="s">
        <v>1</v>
      </c>
    </row>
    <row r="39" spans="1:12" ht="15" customHeight="1" x14ac:dyDescent="0.25">
      <c r="A39" s="7" t="s">
        <v>34</v>
      </c>
      <c r="B39" s="41">
        <v>1964</v>
      </c>
      <c r="C39" s="23" t="s">
        <v>200</v>
      </c>
      <c r="D39" s="23" t="s">
        <v>200</v>
      </c>
      <c r="E39" s="23" t="s">
        <v>200</v>
      </c>
      <c r="F39" s="23" t="s">
        <v>200</v>
      </c>
      <c r="G39" s="23" t="s">
        <v>200</v>
      </c>
      <c r="H39" s="23" t="s">
        <v>1</v>
      </c>
      <c r="I39" s="23" t="s">
        <v>1</v>
      </c>
      <c r="J39" s="23" t="s">
        <v>200</v>
      </c>
      <c r="K39" s="23" t="s">
        <v>1</v>
      </c>
      <c r="L39" s="23" t="s">
        <v>1</v>
      </c>
    </row>
    <row r="40" spans="1:12" ht="15" customHeight="1" x14ac:dyDescent="0.25">
      <c r="A40" s="9" t="s">
        <v>35</v>
      </c>
      <c r="B40" s="42">
        <v>2186</v>
      </c>
      <c r="C40" s="24" t="s">
        <v>200</v>
      </c>
      <c r="D40" s="24" t="s">
        <v>200</v>
      </c>
      <c r="E40" s="24" t="s">
        <v>200</v>
      </c>
      <c r="F40" s="24" t="s">
        <v>200</v>
      </c>
      <c r="G40" s="24" t="s">
        <v>200</v>
      </c>
      <c r="H40" s="24" t="s">
        <v>1</v>
      </c>
      <c r="I40" s="24" t="s">
        <v>1</v>
      </c>
      <c r="J40" s="24" t="s">
        <v>200</v>
      </c>
      <c r="K40" s="24" t="s">
        <v>1</v>
      </c>
      <c r="L40" s="24" t="s">
        <v>1</v>
      </c>
    </row>
    <row r="41" spans="1:12" ht="15" customHeight="1" x14ac:dyDescent="0.25">
      <c r="A41" s="7" t="s">
        <v>36</v>
      </c>
      <c r="B41" s="41">
        <v>1901</v>
      </c>
      <c r="C41" s="23" t="s">
        <v>200</v>
      </c>
      <c r="D41" s="23" t="s">
        <v>200</v>
      </c>
      <c r="E41" s="23" t="s">
        <v>200</v>
      </c>
      <c r="F41" s="23" t="s">
        <v>200</v>
      </c>
      <c r="G41" s="23" t="s">
        <v>200</v>
      </c>
      <c r="H41" s="23" t="s">
        <v>1</v>
      </c>
      <c r="I41" s="23" t="s">
        <v>1</v>
      </c>
      <c r="J41" s="23" t="s">
        <v>200</v>
      </c>
      <c r="K41" s="23" t="s">
        <v>1</v>
      </c>
      <c r="L41" s="23" t="s">
        <v>1</v>
      </c>
    </row>
    <row r="42" spans="1:12" ht="15" customHeight="1" x14ac:dyDescent="0.25">
      <c r="A42" s="9" t="s">
        <v>37</v>
      </c>
      <c r="B42" s="42">
        <v>2216</v>
      </c>
      <c r="C42" s="24" t="s">
        <v>200</v>
      </c>
      <c r="D42" s="24" t="s">
        <v>200</v>
      </c>
      <c r="E42" s="24" t="s">
        <v>200</v>
      </c>
      <c r="F42" s="24" t="s">
        <v>200</v>
      </c>
      <c r="G42" s="24" t="s">
        <v>200</v>
      </c>
      <c r="H42" s="24" t="s">
        <v>1</v>
      </c>
      <c r="I42" s="24" t="s">
        <v>1</v>
      </c>
      <c r="J42" s="24" t="s">
        <v>200</v>
      </c>
      <c r="K42" s="24" t="s">
        <v>1</v>
      </c>
      <c r="L42" s="24" t="s">
        <v>1</v>
      </c>
    </row>
    <row r="43" spans="1:12" ht="15" customHeight="1" x14ac:dyDescent="0.25">
      <c r="A43" s="7" t="s">
        <v>38</v>
      </c>
      <c r="B43" s="41">
        <v>2086</v>
      </c>
      <c r="C43" s="23" t="s">
        <v>200</v>
      </c>
      <c r="D43" s="23" t="s">
        <v>200</v>
      </c>
      <c r="E43" s="23" t="s">
        <v>200</v>
      </c>
      <c r="F43" s="23" t="s">
        <v>200</v>
      </c>
      <c r="G43" s="23" t="s">
        <v>200</v>
      </c>
      <c r="H43" s="23" t="s">
        <v>1</v>
      </c>
      <c r="I43" s="23" t="s">
        <v>1</v>
      </c>
      <c r="J43" s="23" t="s">
        <v>200</v>
      </c>
      <c r="K43" s="23" t="s">
        <v>1</v>
      </c>
      <c r="L43" s="23" t="s">
        <v>1</v>
      </c>
    </row>
    <row r="44" spans="1:12" ht="15" customHeight="1" x14ac:dyDescent="0.25">
      <c r="A44" s="9" t="s">
        <v>39</v>
      </c>
      <c r="B44" s="42">
        <v>1970</v>
      </c>
      <c r="C44" s="24" t="s">
        <v>200</v>
      </c>
      <c r="D44" s="24" t="s">
        <v>200</v>
      </c>
      <c r="E44" s="24" t="s">
        <v>200</v>
      </c>
      <c r="F44" s="24" t="s">
        <v>200</v>
      </c>
      <c r="G44" s="24" t="s">
        <v>200</v>
      </c>
      <c r="H44" s="24" t="s">
        <v>1</v>
      </c>
      <c r="I44" s="24" t="s">
        <v>1</v>
      </c>
      <c r="J44" s="24" t="s">
        <v>200</v>
      </c>
      <c r="K44" s="24" t="s">
        <v>1</v>
      </c>
      <c r="L44" s="24" t="s">
        <v>1</v>
      </c>
    </row>
    <row r="45" spans="1:12" ht="15" customHeight="1" x14ac:dyDescent="0.25">
      <c r="A45" s="7" t="s">
        <v>40</v>
      </c>
      <c r="B45" s="41">
        <v>2089</v>
      </c>
      <c r="C45" s="23" t="s">
        <v>200</v>
      </c>
      <c r="D45" s="23" t="s">
        <v>200</v>
      </c>
      <c r="E45" s="23" t="s">
        <v>200</v>
      </c>
      <c r="F45" s="23" t="s">
        <v>200</v>
      </c>
      <c r="G45" s="23" t="s">
        <v>200</v>
      </c>
      <c r="H45" s="23" t="s">
        <v>1</v>
      </c>
      <c r="I45" s="23" t="s">
        <v>1</v>
      </c>
      <c r="J45" s="23" t="s">
        <v>200</v>
      </c>
      <c r="K45" s="23" t="s">
        <v>1</v>
      </c>
      <c r="L45" s="23" t="s">
        <v>1</v>
      </c>
    </row>
    <row r="46" spans="1:12" ht="15" customHeight="1" x14ac:dyDescent="0.25">
      <c r="A46" s="9" t="s">
        <v>41</v>
      </c>
      <c r="B46" s="42">
        <v>2050</v>
      </c>
      <c r="C46" s="24" t="s">
        <v>200</v>
      </c>
      <c r="D46" s="24" t="s">
        <v>200</v>
      </c>
      <c r="E46" s="24" t="s">
        <v>200</v>
      </c>
      <c r="F46" s="24" t="s">
        <v>200</v>
      </c>
      <c r="G46" s="24" t="s">
        <v>200</v>
      </c>
      <c r="H46" s="24" t="s">
        <v>1</v>
      </c>
      <c r="I46" s="24" t="s">
        <v>1</v>
      </c>
      <c r="J46" s="24" t="s">
        <v>200</v>
      </c>
      <c r="K46" s="24" t="s">
        <v>1</v>
      </c>
      <c r="L46" s="24" t="s">
        <v>1</v>
      </c>
    </row>
    <row r="47" spans="1:12" ht="15" customHeight="1" x14ac:dyDescent="0.25">
      <c r="A47" s="7" t="s">
        <v>42</v>
      </c>
      <c r="B47" s="41">
        <v>2190</v>
      </c>
      <c r="C47" s="23" t="s">
        <v>199</v>
      </c>
      <c r="D47" s="23" t="s">
        <v>200</v>
      </c>
      <c r="E47" s="23" t="s">
        <v>199</v>
      </c>
      <c r="F47" s="23" t="s">
        <v>200</v>
      </c>
      <c r="G47" s="23" t="s">
        <v>200</v>
      </c>
      <c r="H47" s="26">
        <v>144264.15</v>
      </c>
      <c r="I47" s="35">
        <f>H47/'Section A-LEA Allocations'!I49</f>
        <v>0.15000000435581992</v>
      </c>
      <c r="J47" s="23" t="s">
        <v>200</v>
      </c>
      <c r="K47" s="23" t="s">
        <v>1</v>
      </c>
      <c r="L47" s="23" t="s">
        <v>1</v>
      </c>
    </row>
    <row r="48" spans="1:12" ht="15" customHeight="1" x14ac:dyDescent="0.25">
      <c r="A48" s="9" t="s">
        <v>43</v>
      </c>
      <c r="B48" s="42">
        <v>2187</v>
      </c>
      <c r="C48" s="24" t="s">
        <v>200</v>
      </c>
      <c r="D48" s="24" t="s">
        <v>200</v>
      </c>
      <c r="E48" s="24" t="s">
        <v>200</v>
      </c>
      <c r="F48" s="24" t="s">
        <v>200</v>
      </c>
      <c r="G48" s="24" t="s">
        <v>200</v>
      </c>
      <c r="H48" s="24" t="s">
        <v>1</v>
      </c>
      <c r="I48" s="24" t="s">
        <v>1</v>
      </c>
      <c r="J48" s="24" t="s">
        <v>200</v>
      </c>
      <c r="K48" s="24" t="s">
        <v>1</v>
      </c>
      <c r="L48" s="24" t="s">
        <v>1</v>
      </c>
    </row>
    <row r="49" spans="1:12" ht="15" customHeight="1" x14ac:dyDescent="0.25">
      <c r="A49" s="7" t="s">
        <v>44</v>
      </c>
      <c r="B49" s="41">
        <v>2253</v>
      </c>
      <c r="C49" s="23" t="s">
        <v>200</v>
      </c>
      <c r="D49" s="23" t="s">
        <v>200</v>
      </c>
      <c r="E49" s="23" t="s">
        <v>200</v>
      </c>
      <c r="F49" s="23" t="s">
        <v>200</v>
      </c>
      <c r="G49" s="23" t="s">
        <v>200</v>
      </c>
      <c r="H49" s="23" t="s">
        <v>1</v>
      </c>
      <c r="I49" s="23" t="s">
        <v>1</v>
      </c>
      <c r="J49" s="23" t="s">
        <v>200</v>
      </c>
      <c r="K49" s="23" t="s">
        <v>1</v>
      </c>
      <c r="L49" s="23" t="s">
        <v>1</v>
      </c>
    </row>
    <row r="50" spans="1:12" ht="15" customHeight="1" x14ac:dyDescent="0.25">
      <c r="A50" s="9" t="s">
        <v>45</v>
      </c>
      <c r="B50" s="42">
        <v>2011</v>
      </c>
      <c r="C50" s="24" t="s">
        <v>200</v>
      </c>
      <c r="D50" s="24" t="s">
        <v>200</v>
      </c>
      <c r="E50" s="24" t="s">
        <v>200</v>
      </c>
      <c r="F50" s="24" t="s">
        <v>200</v>
      </c>
      <c r="G50" s="24" t="s">
        <v>200</v>
      </c>
      <c r="H50" s="24" t="s">
        <v>1</v>
      </c>
      <c r="I50" s="24" t="s">
        <v>1</v>
      </c>
      <c r="J50" s="24" t="s">
        <v>200</v>
      </c>
      <c r="K50" s="24" t="s">
        <v>1</v>
      </c>
      <c r="L50" s="24" t="s">
        <v>1</v>
      </c>
    </row>
    <row r="51" spans="1:12" ht="15" customHeight="1" x14ac:dyDescent="0.25">
      <c r="A51" s="7" t="s">
        <v>46</v>
      </c>
      <c r="B51" s="41">
        <v>2017</v>
      </c>
      <c r="C51" s="23" t="s">
        <v>200</v>
      </c>
      <c r="D51" s="23" t="s">
        <v>200</v>
      </c>
      <c r="E51" s="23" t="s">
        <v>200</v>
      </c>
      <c r="F51" s="23" t="s">
        <v>200</v>
      </c>
      <c r="G51" s="23" t="s">
        <v>200</v>
      </c>
      <c r="H51" s="23" t="s">
        <v>1</v>
      </c>
      <c r="I51" s="23" t="s">
        <v>1</v>
      </c>
      <c r="J51" s="23" t="s">
        <v>200</v>
      </c>
      <c r="K51" s="23" t="s">
        <v>1</v>
      </c>
      <c r="L51" s="23" t="s">
        <v>1</v>
      </c>
    </row>
    <row r="52" spans="1:12" ht="15" customHeight="1" x14ac:dyDescent="0.25">
      <c r="A52" s="9" t="s">
        <v>47</v>
      </c>
      <c r="B52" s="42">
        <v>2021</v>
      </c>
      <c r="C52" s="24" t="s">
        <v>200</v>
      </c>
      <c r="D52" s="24" t="s">
        <v>200</v>
      </c>
      <c r="E52" s="24" t="s">
        <v>200</v>
      </c>
      <c r="F52" s="24" t="s">
        <v>200</v>
      </c>
      <c r="G52" s="24" t="s">
        <v>200</v>
      </c>
      <c r="H52" s="24" t="s">
        <v>1</v>
      </c>
      <c r="I52" s="24" t="s">
        <v>1</v>
      </c>
      <c r="J52" s="24" t="s">
        <v>200</v>
      </c>
      <c r="K52" s="24" t="s">
        <v>1</v>
      </c>
      <c r="L52" s="24" t="s">
        <v>1</v>
      </c>
    </row>
    <row r="53" spans="1:12" ht="15" customHeight="1" x14ac:dyDescent="0.25">
      <c r="A53" s="7" t="s">
        <v>48</v>
      </c>
      <c r="B53" s="41">
        <v>1993</v>
      </c>
      <c r="C53" s="23" t="s">
        <v>200</v>
      </c>
      <c r="D53" s="23" t="s">
        <v>200</v>
      </c>
      <c r="E53" s="23" t="s">
        <v>200</v>
      </c>
      <c r="F53" s="23" t="s">
        <v>200</v>
      </c>
      <c r="G53" s="23" t="s">
        <v>200</v>
      </c>
      <c r="H53" s="23" t="s">
        <v>1</v>
      </c>
      <c r="I53" s="23" t="s">
        <v>1</v>
      </c>
      <c r="J53" s="23" t="s">
        <v>200</v>
      </c>
      <c r="K53" s="23" t="s">
        <v>1</v>
      </c>
      <c r="L53" s="23" t="s">
        <v>1</v>
      </c>
    </row>
    <row r="54" spans="1:12" ht="15" customHeight="1" x14ac:dyDescent="0.25">
      <c r="A54" s="9" t="s">
        <v>217</v>
      </c>
      <c r="B54" s="42">
        <v>1991</v>
      </c>
      <c r="C54" s="24" t="s">
        <v>200</v>
      </c>
      <c r="D54" s="24" t="s">
        <v>200</v>
      </c>
      <c r="E54" s="24" t="s">
        <v>200</v>
      </c>
      <c r="F54" s="24" t="s">
        <v>200</v>
      </c>
      <c r="G54" s="24" t="s">
        <v>200</v>
      </c>
      <c r="H54" s="24" t="s">
        <v>1</v>
      </c>
      <c r="I54" s="24" t="s">
        <v>1</v>
      </c>
      <c r="J54" s="24" t="s">
        <v>200</v>
      </c>
      <c r="K54" s="24" t="s">
        <v>1</v>
      </c>
      <c r="L54" s="24" t="s">
        <v>1</v>
      </c>
    </row>
    <row r="55" spans="1:12" ht="15" customHeight="1" x14ac:dyDescent="0.25">
      <c r="A55" s="7" t="s">
        <v>49</v>
      </c>
      <c r="B55" s="41">
        <v>2019</v>
      </c>
      <c r="C55" s="23" t="s">
        <v>200</v>
      </c>
      <c r="D55" s="23" t="s">
        <v>200</v>
      </c>
      <c r="E55" s="23" t="s">
        <v>200</v>
      </c>
      <c r="F55" s="23" t="s">
        <v>200</v>
      </c>
      <c r="G55" s="23" t="s">
        <v>200</v>
      </c>
      <c r="H55" s="23" t="s">
        <v>1</v>
      </c>
      <c r="I55" s="23" t="s">
        <v>1</v>
      </c>
      <c r="J55" s="23" t="s">
        <v>200</v>
      </c>
      <c r="K55" s="23" t="s">
        <v>1</v>
      </c>
      <c r="L55" s="23" t="s">
        <v>1</v>
      </c>
    </row>
    <row r="56" spans="1:12" ht="15" customHeight="1" x14ac:dyDescent="0.25">
      <c r="A56" s="9" t="s">
        <v>50</v>
      </c>
      <c r="B56" s="42">
        <v>2229</v>
      </c>
      <c r="C56" s="24" t="s">
        <v>200</v>
      </c>
      <c r="D56" s="24" t="s">
        <v>200</v>
      </c>
      <c r="E56" s="24" t="s">
        <v>200</v>
      </c>
      <c r="F56" s="24" t="s">
        <v>200</v>
      </c>
      <c r="G56" s="24" t="s">
        <v>200</v>
      </c>
      <c r="H56" s="24" t="s">
        <v>1</v>
      </c>
      <c r="I56" s="24" t="s">
        <v>1</v>
      </c>
      <c r="J56" s="24" t="s">
        <v>200</v>
      </c>
      <c r="K56" s="24" t="s">
        <v>1</v>
      </c>
      <c r="L56" s="24" t="s">
        <v>1</v>
      </c>
    </row>
    <row r="57" spans="1:12" ht="15" customHeight="1" x14ac:dyDescent="0.25">
      <c r="A57" s="7" t="s">
        <v>51</v>
      </c>
      <c r="B57" s="41">
        <v>2043</v>
      </c>
      <c r="C57" s="23" t="s">
        <v>200</v>
      </c>
      <c r="D57" s="23" t="s">
        <v>200</v>
      </c>
      <c r="E57" s="23" t="s">
        <v>200</v>
      </c>
      <c r="F57" s="23" t="s">
        <v>200</v>
      </c>
      <c r="G57" s="23" t="s">
        <v>200</v>
      </c>
      <c r="H57" s="23" t="s">
        <v>1</v>
      </c>
      <c r="I57" s="23" t="s">
        <v>1</v>
      </c>
      <c r="J57" s="23" t="s">
        <v>200</v>
      </c>
      <c r="K57" s="23" t="s">
        <v>1</v>
      </c>
      <c r="L57" s="23" t="s">
        <v>1</v>
      </c>
    </row>
    <row r="58" spans="1:12" ht="15" customHeight="1" x14ac:dyDescent="0.25">
      <c r="A58" s="9" t="s">
        <v>52</v>
      </c>
      <c r="B58" s="42">
        <v>2203</v>
      </c>
      <c r="C58" s="24" t="s">
        <v>200</v>
      </c>
      <c r="D58" s="24" t="s">
        <v>200</v>
      </c>
      <c r="E58" s="24" t="s">
        <v>200</v>
      </c>
      <c r="F58" s="24" t="s">
        <v>200</v>
      </c>
      <c r="G58" s="24" t="s">
        <v>200</v>
      </c>
      <c r="H58" s="24" t="s">
        <v>1</v>
      </c>
      <c r="I58" s="24" t="s">
        <v>1</v>
      </c>
      <c r="J58" s="24" t="s">
        <v>200</v>
      </c>
      <c r="K58" s="24" t="s">
        <v>1</v>
      </c>
      <c r="L58" s="24" t="s">
        <v>1</v>
      </c>
    </row>
    <row r="59" spans="1:12" ht="15" customHeight="1" x14ac:dyDescent="0.25">
      <c r="A59" s="7" t="s">
        <v>53</v>
      </c>
      <c r="B59" s="41">
        <v>2217</v>
      </c>
      <c r="C59" s="23" t="s">
        <v>200</v>
      </c>
      <c r="D59" s="23" t="s">
        <v>200</v>
      </c>
      <c r="E59" s="23" t="s">
        <v>200</v>
      </c>
      <c r="F59" s="23" t="s">
        <v>200</v>
      </c>
      <c r="G59" s="23" t="s">
        <v>200</v>
      </c>
      <c r="H59" s="23" t="s">
        <v>1</v>
      </c>
      <c r="I59" s="23" t="s">
        <v>1</v>
      </c>
      <c r="J59" s="23" t="s">
        <v>200</v>
      </c>
      <c r="K59" s="23" t="s">
        <v>1</v>
      </c>
      <c r="L59" s="23" t="s">
        <v>1</v>
      </c>
    </row>
    <row r="60" spans="1:12" ht="15" customHeight="1" x14ac:dyDescent="0.25">
      <c r="A60" s="9" t="s">
        <v>235</v>
      </c>
      <c r="B60" s="42">
        <v>1998</v>
      </c>
      <c r="C60" s="24" t="s">
        <v>200</v>
      </c>
      <c r="D60" s="24" t="s">
        <v>200</v>
      </c>
      <c r="E60" s="24" t="s">
        <v>200</v>
      </c>
      <c r="F60" s="24" t="s">
        <v>200</v>
      </c>
      <c r="G60" s="24" t="s">
        <v>200</v>
      </c>
      <c r="H60" s="24" t="s">
        <v>1</v>
      </c>
      <c r="I60" s="24" t="s">
        <v>1</v>
      </c>
      <c r="J60" s="24" t="s">
        <v>200</v>
      </c>
      <c r="K60" s="24" t="s">
        <v>1</v>
      </c>
      <c r="L60" s="24" t="s">
        <v>1</v>
      </c>
    </row>
    <row r="61" spans="1:12" ht="15" customHeight="1" x14ac:dyDescent="0.25">
      <c r="A61" s="7" t="s">
        <v>54</v>
      </c>
      <c r="B61" s="41">
        <v>2221</v>
      </c>
      <c r="C61" s="23" t="s">
        <v>200</v>
      </c>
      <c r="D61" s="23" t="s">
        <v>200</v>
      </c>
      <c r="E61" s="23" t="s">
        <v>200</v>
      </c>
      <c r="F61" s="23" t="s">
        <v>200</v>
      </c>
      <c r="G61" s="23" t="s">
        <v>200</v>
      </c>
      <c r="H61" s="23" t="s">
        <v>1</v>
      </c>
      <c r="I61" s="23" t="s">
        <v>1</v>
      </c>
      <c r="J61" s="23" t="s">
        <v>200</v>
      </c>
      <c r="K61" s="23" t="s">
        <v>1</v>
      </c>
      <c r="L61" s="23" t="s">
        <v>1</v>
      </c>
    </row>
    <row r="62" spans="1:12" ht="15" customHeight="1" x14ac:dyDescent="0.25">
      <c r="A62" s="9" t="s">
        <v>55</v>
      </c>
      <c r="B62" s="42">
        <v>1930</v>
      </c>
      <c r="C62" s="24" t="s">
        <v>200</v>
      </c>
      <c r="D62" s="24" t="s">
        <v>200</v>
      </c>
      <c r="E62" s="24" t="s">
        <v>200</v>
      </c>
      <c r="F62" s="24" t="s">
        <v>200</v>
      </c>
      <c r="G62" s="24" t="s">
        <v>200</v>
      </c>
      <c r="H62" s="24" t="s">
        <v>1</v>
      </c>
      <c r="I62" s="24" t="s">
        <v>1</v>
      </c>
      <c r="J62" s="24" t="s">
        <v>200</v>
      </c>
      <c r="K62" s="24" t="s">
        <v>1</v>
      </c>
      <c r="L62" s="24" t="s">
        <v>1</v>
      </c>
    </row>
    <row r="63" spans="1:12" ht="15" customHeight="1" x14ac:dyDescent="0.25">
      <c r="A63" s="7" t="s">
        <v>56</v>
      </c>
      <c r="B63" s="41">
        <v>2082</v>
      </c>
      <c r="C63" s="23" t="s">
        <v>200</v>
      </c>
      <c r="D63" s="23" t="s">
        <v>200</v>
      </c>
      <c r="E63" s="23" t="s">
        <v>200</v>
      </c>
      <c r="F63" s="23" t="s">
        <v>200</v>
      </c>
      <c r="G63" s="23" t="s">
        <v>200</v>
      </c>
      <c r="H63" s="23" t="s">
        <v>1</v>
      </c>
      <c r="I63" s="23" t="s">
        <v>1</v>
      </c>
      <c r="J63" s="23" t="s">
        <v>200</v>
      </c>
      <c r="K63" s="23" t="s">
        <v>1</v>
      </c>
      <c r="L63" s="23" t="s">
        <v>1</v>
      </c>
    </row>
    <row r="64" spans="1:12" ht="15" customHeight="1" x14ac:dyDescent="0.25">
      <c r="A64" s="9" t="s">
        <v>57</v>
      </c>
      <c r="B64" s="42">
        <v>2193</v>
      </c>
      <c r="C64" s="24" t="s">
        <v>200</v>
      </c>
      <c r="D64" s="24" t="s">
        <v>200</v>
      </c>
      <c r="E64" s="24" t="s">
        <v>200</v>
      </c>
      <c r="F64" s="24" t="s">
        <v>200</v>
      </c>
      <c r="G64" s="24" t="s">
        <v>200</v>
      </c>
      <c r="H64" s="24" t="s">
        <v>1</v>
      </c>
      <c r="I64" s="24" t="s">
        <v>1</v>
      </c>
      <c r="J64" s="24" t="s">
        <v>200</v>
      </c>
      <c r="K64" s="24" t="s">
        <v>1</v>
      </c>
      <c r="L64" s="24" t="s">
        <v>1</v>
      </c>
    </row>
    <row r="65" spans="1:12" ht="15" customHeight="1" x14ac:dyDescent="0.25">
      <c r="A65" s="7" t="s">
        <v>58</v>
      </c>
      <c r="B65" s="41">
        <v>2084</v>
      </c>
      <c r="C65" s="23" t="s">
        <v>200</v>
      </c>
      <c r="D65" s="23" t="s">
        <v>200</v>
      </c>
      <c r="E65" s="23" t="s">
        <v>200</v>
      </c>
      <c r="F65" s="23" t="s">
        <v>200</v>
      </c>
      <c r="G65" s="23" t="s">
        <v>200</v>
      </c>
      <c r="H65" s="23" t="s">
        <v>1</v>
      </c>
      <c r="I65" s="23" t="s">
        <v>1</v>
      </c>
      <c r="J65" s="23" t="s">
        <v>200</v>
      </c>
      <c r="K65" s="23" t="s">
        <v>1</v>
      </c>
      <c r="L65" s="23" t="s">
        <v>1</v>
      </c>
    </row>
    <row r="66" spans="1:12" ht="15" customHeight="1" x14ac:dyDescent="0.25">
      <c r="A66" s="9" t="s">
        <v>59</v>
      </c>
      <c r="B66" s="42">
        <v>2241</v>
      </c>
      <c r="C66" s="24" t="s">
        <v>200</v>
      </c>
      <c r="D66" s="24" t="s">
        <v>200</v>
      </c>
      <c r="E66" s="24" t="s">
        <v>200</v>
      </c>
      <c r="F66" s="24" t="s">
        <v>200</v>
      </c>
      <c r="G66" s="24" t="s">
        <v>200</v>
      </c>
      <c r="H66" s="24" t="s">
        <v>1</v>
      </c>
      <c r="I66" s="24" t="s">
        <v>1</v>
      </c>
      <c r="J66" s="24" t="s">
        <v>200</v>
      </c>
      <c r="K66" s="24" t="s">
        <v>1</v>
      </c>
      <c r="L66" s="24" t="s">
        <v>1</v>
      </c>
    </row>
    <row r="67" spans="1:12" ht="15" customHeight="1" x14ac:dyDescent="0.25">
      <c r="A67" s="7" t="s">
        <v>60</v>
      </c>
      <c r="B67" s="41">
        <v>2248</v>
      </c>
      <c r="C67" s="23" t="s">
        <v>200</v>
      </c>
      <c r="D67" s="23" t="s">
        <v>200</v>
      </c>
      <c r="E67" s="23" t="s">
        <v>200</v>
      </c>
      <c r="F67" s="23" t="s">
        <v>200</v>
      </c>
      <c r="G67" s="23" t="s">
        <v>200</v>
      </c>
      <c r="H67" s="23" t="s">
        <v>1</v>
      </c>
      <c r="I67" s="23" t="s">
        <v>1</v>
      </c>
      <c r="J67" s="23" t="s">
        <v>200</v>
      </c>
      <c r="K67" s="23" t="s">
        <v>1</v>
      </c>
      <c r="L67" s="23" t="s">
        <v>1</v>
      </c>
    </row>
    <row r="68" spans="1:12" ht="15" customHeight="1" x14ac:dyDescent="0.25">
      <c r="A68" s="9" t="s">
        <v>61</v>
      </c>
      <c r="B68" s="42">
        <v>2020</v>
      </c>
      <c r="C68" s="24" t="s">
        <v>200</v>
      </c>
      <c r="D68" s="24" t="s">
        <v>200</v>
      </c>
      <c r="E68" s="24" t="s">
        <v>200</v>
      </c>
      <c r="F68" s="24" t="s">
        <v>200</v>
      </c>
      <c r="G68" s="24" t="s">
        <v>200</v>
      </c>
      <c r="H68" s="24" t="s">
        <v>1</v>
      </c>
      <c r="I68" s="24" t="s">
        <v>1</v>
      </c>
      <c r="J68" s="24" t="s">
        <v>200</v>
      </c>
      <c r="K68" s="24" t="s">
        <v>1</v>
      </c>
      <c r="L68" s="24" t="s">
        <v>1</v>
      </c>
    </row>
    <row r="69" spans="1:12" ht="15" customHeight="1" x14ac:dyDescent="0.25">
      <c r="A69" s="7" t="s">
        <v>62</v>
      </c>
      <c r="B69" s="41">
        <v>2245</v>
      </c>
      <c r="C69" s="23" t="s">
        <v>200</v>
      </c>
      <c r="D69" s="23" t="s">
        <v>200</v>
      </c>
      <c r="E69" s="23" t="s">
        <v>200</v>
      </c>
      <c r="F69" s="23" t="s">
        <v>200</v>
      </c>
      <c r="G69" s="23" t="s">
        <v>200</v>
      </c>
      <c r="H69" s="23" t="s">
        <v>1</v>
      </c>
      <c r="I69" s="23" t="s">
        <v>1</v>
      </c>
      <c r="J69" s="23" t="s">
        <v>200</v>
      </c>
      <c r="K69" s="23" t="s">
        <v>1</v>
      </c>
      <c r="L69" s="23" t="s">
        <v>1</v>
      </c>
    </row>
    <row r="70" spans="1:12" ht="15" customHeight="1" x14ac:dyDescent="0.25">
      <c r="A70" s="9" t="s">
        <v>63</v>
      </c>
      <c r="B70" s="42">
        <v>2137</v>
      </c>
      <c r="C70" s="24" t="s">
        <v>200</v>
      </c>
      <c r="D70" s="24" t="s">
        <v>200</v>
      </c>
      <c r="E70" s="24" t="s">
        <v>200</v>
      </c>
      <c r="F70" s="24" t="s">
        <v>200</v>
      </c>
      <c r="G70" s="24" t="s">
        <v>200</v>
      </c>
      <c r="H70" s="24" t="s">
        <v>1</v>
      </c>
      <c r="I70" s="24" t="s">
        <v>1</v>
      </c>
      <c r="J70" s="24" t="s">
        <v>200</v>
      </c>
      <c r="K70" s="24" t="s">
        <v>1</v>
      </c>
      <c r="L70" s="24" t="s">
        <v>1</v>
      </c>
    </row>
    <row r="71" spans="1:12" ht="15" customHeight="1" x14ac:dyDescent="0.25">
      <c r="A71" s="7" t="s">
        <v>64</v>
      </c>
      <c r="B71" s="41">
        <v>1931</v>
      </c>
      <c r="C71" s="23" t="s">
        <v>200</v>
      </c>
      <c r="D71" s="23" t="s">
        <v>200</v>
      </c>
      <c r="E71" s="23" t="s">
        <v>200</v>
      </c>
      <c r="F71" s="23" t="s">
        <v>200</v>
      </c>
      <c r="G71" s="23" t="s">
        <v>200</v>
      </c>
      <c r="H71" s="23" t="s">
        <v>1</v>
      </c>
      <c r="I71" s="23" t="s">
        <v>1</v>
      </c>
      <c r="J71" s="23" t="s">
        <v>200</v>
      </c>
      <c r="K71" s="23" t="s">
        <v>1</v>
      </c>
      <c r="L71" s="23" t="s">
        <v>1</v>
      </c>
    </row>
    <row r="72" spans="1:12" ht="15" customHeight="1" x14ac:dyDescent="0.25">
      <c r="A72" s="9" t="s">
        <v>65</v>
      </c>
      <c r="B72" s="42">
        <v>2000</v>
      </c>
      <c r="C72" s="24" t="s">
        <v>200</v>
      </c>
      <c r="D72" s="24" t="s">
        <v>200</v>
      </c>
      <c r="E72" s="24" t="s">
        <v>200</v>
      </c>
      <c r="F72" s="24" t="s">
        <v>200</v>
      </c>
      <c r="G72" s="24" t="s">
        <v>200</v>
      </c>
      <c r="H72" s="24" t="s">
        <v>1</v>
      </c>
      <c r="I72" s="24" t="s">
        <v>1</v>
      </c>
      <c r="J72" s="24" t="s">
        <v>200</v>
      </c>
      <c r="K72" s="24" t="s">
        <v>1</v>
      </c>
      <c r="L72" s="24" t="s">
        <v>1</v>
      </c>
    </row>
    <row r="73" spans="1:12" ht="15" customHeight="1" x14ac:dyDescent="0.25">
      <c r="A73" s="7" t="s">
        <v>66</v>
      </c>
      <c r="B73" s="41">
        <v>1992</v>
      </c>
      <c r="C73" s="23" t="s">
        <v>200</v>
      </c>
      <c r="D73" s="23" t="s">
        <v>200</v>
      </c>
      <c r="E73" s="23" t="s">
        <v>200</v>
      </c>
      <c r="F73" s="23" t="s">
        <v>200</v>
      </c>
      <c r="G73" s="23" t="s">
        <v>200</v>
      </c>
      <c r="H73" s="23" t="s">
        <v>1</v>
      </c>
      <c r="I73" s="23" t="s">
        <v>1</v>
      </c>
      <c r="J73" s="23" t="s">
        <v>200</v>
      </c>
      <c r="K73" s="23" t="s">
        <v>1</v>
      </c>
      <c r="L73" s="23" t="s">
        <v>1</v>
      </c>
    </row>
    <row r="74" spans="1:12" ht="15" customHeight="1" x14ac:dyDescent="0.25">
      <c r="A74" s="9" t="s">
        <v>67</v>
      </c>
      <c r="B74" s="42">
        <v>2054</v>
      </c>
      <c r="C74" s="24" t="s">
        <v>200</v>
      </c>
      <c r="D74" s="24" t="s">
        <v>200</v>
      </c>
      <c r="E74" s="24" t="s">
        <v>200</v>
      </c>
      <c r="F74" s="24" t="s">
        <v>200</v>
      </c>
      <c r="G74" s="24" t="s">
        <v>200</v>
      </c>
      <c r="H74" s="24" t="s">
        <v>1</v>
      </c>
      <c r="I74" s="24" t="s">
        <v>1</v>
      </c>
      <c r="J74" s="24" t="s">
        <v>200</v>
      </c>
      <c r="K74" s="24" t="s">
        <v>1</v>
      </c>
      <c r="L74" s="24" t="s">
        <v>1</v>
      </c>
    </row>
    <row r="75" spans="1:12" ht="15" customHeight="1" x14ac:dyDescent="0.25">
      <c r="A75" s="7" t="s">
        <v>68</v>
      </c>
      <c r="B75" s="41">
        <v>2100</v>
      </c>
      <c r="C75" s="23" t="s">
        <v>200</v>
      </c>
      <c r="D75" s="23" t="s">
        <v>200</v>
      </c>
      <c r="E75" s="23" t="s">
        <v>200</v>
      </c>
      <c r="F75" s="23" t="s">
        <v>200</v>
      </c>
      <c r="G75" s="23" t="s">
        <v>200</v>
      </c>
      <c r="H75" s="23" t="s">
        <v>1</v>
      </c>
      <c r="I75" s="23" t="s">
        <v>1</v>
      </c>
      <c r="J75" s="23" t="s">
        <v>200</v>
      </c>
      <c r="K75" s="23" t="s">
        <v>1</v>
      </c>
      <c r="L75" s="23" t="s">
        <v>1</v>
      </c>
    </row>
    <row r="76" spans="1:12" ht="15" customHeight="1" x14ac:dyDescent="0.25">
      <c r="A76" s="9" t="s">
        <v>69</v>
      </c>
      <c r="B76" s="42">
        <v>2183</v>
      </c>
      <c r="C76" s="24" t="s">
        <v>200</v>
      </c>
      <c r="D76" s="24" t="s">
        <v>200</v>
      </c>
      <c r="E76" s="24" t="s">
        <v>200</v>
      </c>
      <c r="F76" s="24" t="s">
        <v>200</v>
      </c>
      <c r="G76" s="24" t="s">
        <v>200</v>
      </c>
      <c r="H76" s="24" t="s">
        <v>1</v>
      </c>
      <c r="I76" s="24" t="s">
        <v>1</v>
      </c>
      <c r="J76" s="24" t="s">
        <v>200</v>
      </c>
      <c r="K76" s="24" t="s">
        <v>1</v>
      </c>
      <c r="L76" s="24" t="s">
        <v>1</v>
      </c>
    </row>
    <row r="77" spans="1:12" ht="15" customHeight="1" x14ac:dyDescent="0.25">
      <c r="A77" s="7" t="s">
        <v>70</v>
      </c>
      <c r="B77" s="41">
        <v>2014</v>
      </c>
      <c r="C77" s="23" t="s">
        <v>200</v>
      </c>
      <c r="D77" s="23" t="s">
        <v>200</v>
      </c>
      <c r="E77" s="23" t="s">
        <v>200</v>
      </c>
      <c r="F77" s="23" t="s">
        <v>200</v>
      </c>
      <c r="G77" s="23" t="s">
        <v>200</v>
      </c>
      <c r="H77" s="23" t="s">
        <v>1</v>
      </c>
      <c r="I77" s="23" t="s">
        <v>1</v>
      </c>
      <c r="J77" s="23" t="s">
        <v>200</v>
      </c>
      <c r="K77" s="23" t="s">
        <v>1</v>
      </c>
      <c r="L77" s="23" t="s">
        <v>1</v>
      </c>
    </row>
    <row r="78" spans="1:12" ht="15" customHeight="1" x14ac:dyDescent="0.25">
      <c r="A78" s="9" t="s">
        <v>71</v>
      </c>
      <c r="B78" s="42">
        <v>2015</v>
      </c>
      <c r="C78" s="24" t="s">
        <v>200</v>
      </c>
      <c r="D78" s="24" t="s">
        <v>200</v>
      </c>
      <c r="E78" s="24" t="s">
        <v>200</v>
      </c>
      <c r="F78" s="24" t="s">
        <v>200</v>
      </c>
      <c r="G78" s="24" t="s">
        <v>200</v>
      </c>
      <c r="H78" s="24" t="s">
        <v>1</v>
      </c>
      <c r="I78" s="24" t="s">
        <v>1</v>
      </c>
      <c r="J78" s="24" t="s">
        <v>200</v>
      </c>
      <c r="K78" s="24" t="s">
        <v>1</v>
      </c>
      <c r="L78" s="24" t="s">
        <v>1</v>
      </c>
    </row>
    <row r="79" spans="1:12" ht="15" customHeight="1" x14ac:dyDescent="0.25">
      <c r="A79" s="7" t="s">
        <v>72</v>
      </c>
      <c r="B79" s="41">
        <v>2023</v>
      </c>
      <c r="C79" s="23" t="s">
        <v>200</v>
      </c>
      <c r="D79" s="23" t="s">
        <v>200</v>
      </c>
      <c r="E79" s="23" t="s">
        <v>200</v>
      </c>
      <c r="F79" s="23" t="s">
        <v>200</v>
      </c>
      <c r="G79" s="23" t="s">
        <v>200</v>
      </c>
      <c r="H79" s="23" t="s">
        <v>1</v>
      </c>
      <c r="I79" s="23" t="s">
        <v>1</v>
      </c>
      <c r="J79" s="23" t="s">
        <v>200</v>
      </c>
      <c r="K79" s="23" t="s">
        <v>1</v>
      </c>
      <c r="L79" s="23" t="s">
        <v>1</v>
      </c>
    </row>
    <row r="80" spans="1:12" ht="15" customHeight="1" x14ac:dyDescent="0.25">
      <c r="A80" s="9" t="s">
        <v>73</v>
      </c>
      <c r="B80" s="42">
        <v>2114</v>
      </c>
      <c r="C80" s="24" t="s">
        <v>200</v>
      </c>
      <c r="D80" s="24" t="s">
        <v>200</v>
      </c>
      <c r="E80" s="24" t="s">
        <v>200</v>
      </c>
      <c r="F80" s="24" t="s">
        <v>200</v>
      </c>
      <c r="G80" s="24" t="s">
        <v>200</v>
      </c>
      <c r="H80" s="24" t="s">
        <v>1</v>
      </c>
      <c r="I80" s="24" t="s">
        <v>1</v>
      </c>
      <c r="J80" s="24" t="s">
        <v>200</v>
      </c>
      <c r="K80" s="24" t="s">
        <v>1</v>
      </c>
      <c r="L80" s="24" t="s">
        <v>1</v>
      </c>
    </row>
    <row r="81" spans="1:12" ht="15" customHeight="1" x14ac:dyDescent="0.25">
      <c r="A81" s="7" t="s">
        <v>74</v>
      </c>
      <c r="B81" s="41">
        <v>2099</v>
      </c>
      <c r="C81" s="23" t="s">
        <v>200</v>
      </c>
      <c r="D81" s="23" t="s">
        <v>200</v>
      </c>
      <c r="E81" s="23" t="s">
        <v>200</v>
      </c>
      <c r="F81" s="23" t="s">
        <v>200</v>
      </c>
      <c r="G81" s="23" t="s">
        <v>200</v>
      </c>
      <c r="H81" s="23" t="s">
        <v>1</v>
      </c>
      <c r="I81" s="23" t="s">
        <v>1</v>
      </c>
      <c r="J81" s="23" t="s">
        <v>200</v>
      </c>
      <c r="K81" s="23" t="s">
        <v>1</v>
      </c>
      <c r="L81" s="23" t="s">
        <v>1</v>
      </c>
    </row>
    <row r="82" spans="1:12" ht="15" customHeight="1" x14ac:dyDescent="0.25">
      <c r="A82" s="9" t="s">
        <v>75</v>
      </c>
      <c r="B82" s="42">
        <v>2201</v>
      </c>
      <c r="C82" s="24" t="s">
        <v>200</v>
      </c>
      <c r="D82" s="24" t="s">
        <v>200</v>
      </c>
      <c r="E82" s="24" t="s">
        <v>200</v>
      </c>
      <c r="F82" s="24" t="s">
        <v>200</v>
      </c>
      <c r="G82" s="24" t="s">
        <v>200</v>
      </c>
      <c r="H82" s="24" t="s">
        <v>1</v>
      </c>
      <c r="I82" s="24" t="s">
        <v>1</v>
      </c>
      <c r="J82" s="24" t="s">
        <v>200</v>
      </c>
      <c r="K82" s="24" t="s">
        <v>1</v>
      </c>
      <c r="L82" s="24" t="s">
        <v>1</v>
      </c>
    </row>
    <row r="83" spans="1:12" ht="15" customHeight="1" x14ac:dyDescent="0.25">
      <c r="A83" s="7" t="s">
        <v>76</v>
      </c>
      <c r="B83" s="41">
        <v>2206</v>
      </c>
      <c r="C83" s="23" t="s">
        <v>200</v>
      </c>
      <c r="D83" s="23" t="s">
        <v>200</v>
      </c>
      <c r="E83" s="23" t="s">
        <v>200</v>
      </c>
      <c r="F83" s="23" t="s">
        <v>200</v>
      </c>
      <c r="G83" s="23" t="s">
        <v>200</v>
      </c>
      <c r="H83" s="23" t="s">
        <v>1</v>
      </c>
      <c r="I83" s="23" t="s">
        <v>1</v>
      </c>
      <c r="J83" s="23" t="s">
        <v>200</v>
      </c>
      <c r="K83" s="26" t="s">
        <v>1</v>
      </c>
      <c r="L83" s="37" t="s">
        <v>1</v>
      </c>
    </row>
    <row r="84" spans="1:12" ht="15" customHeight="1" x14ac:dyDescent="0.25">
      <c r="A84" s="9" t="s">
        <v>77</v>
      </c>
      <c r="B84" s="42">
        <v>2239</v>
      </c>
      <c r="C84" s="24" t="s">
        <v>200</v>
      </c>
      <c r="D84" s="24" t="s">
        <v>200</v>
      </c>
      <c r="E84" s="24" t="s">
        <v>200</v>
      </c>
      <c r="F84" s="24" t="s">
        <v>200</v>
      </c>
      <c r="G84" s="24" t="s">
        <v>200</v>
      </c>
      <c r="H84" s="24" t="s">
        <v>1</v>
      </c>
      <c r="I84" s="24" t="s">
        <v>1</v>
      </c>
      <c r="J84" s="24" t="s">
        <v>200</v>
      </c>
      <c r="K84" s="24" t="s">
        <v>1</v>
      </c>
      <c r="L84" s="24" t="s">
        <v>1</v>
      </c>
    </row>
    <row r="85" spans="1:12" ht="15" customHeight="1" x14ac:dyDescent="0.25">
      <c r="A85" s="7" t="s">
        <v>78</v>
      </c>
      <c r="B85" s="41">
        <v>2024</v>
      </c>
      <c r="C85" s="23" t="s">
        <v>200</v>
      </c>
      <c r="D85" s="23" t="s">
        <v>200</v>
      </c>
      <c r="E85" s="23" t="s">
        <v>200</v>
      </c>
      <c r="F85" s="23" t="s">
        <v>200</v>
      </c>
      <c r="G85" s="23" t="s">
        <v>200</v>
      </c>
      <c r="H85" s="23" t="s">
        <v>1</v>
      </c>
      <c r="I85" s="23" t="s">
        <v>1</v>
      </c>
      <c r="J85" s="23" t="s">
        <v>200</v>
      </c>
      <c r="K85" s="23" t="s">
        <v>1</v>
      </c>
      <c r="L85" s="23" t="s">
        <v>1</v>
      </c>
    </row>
    <row r="86" spans="1:12" ht="15" customHeight="1" x14ac:dyDescent="0.25">
      <c r="A86" s="9" t="s">
        <v>79</v>
      </c>
      <c r="B86" s="42">
        <v>1895</v>
      </c>
      <c r="C86" s="24" t="s">
        <v>200</v>
      </c>
      <c r="D86" s="24" t="s">
        <v>200</v>
      </c>
      <c r="E86" s="24" t="s">
        <v>200</v>
      </c>
      <c r="F86" s="24" t="s">
        <v>200</v>
      </c>
      <c r="G86" s="24" t="s">
        <v>200</v>
      </c>
      <c r="H86" s="24" t="s">
        <v>1</v>
      </c>
      <c r="I86" s="24" t="s">
        <v>1</v>
      </c>
      <c r="J86" s="24" t="s">
        <v>200</v>
      </c>
      <c r="K86" s="24" t="s">
        <v>1</v>
      </c>
      <c r="L86" s="24" t="s">
        <v>1</v>
      </c>
    </row>
    <row r="87" spans="1:12" ht="15" customHeight="1" x14ac:dyDescent="0.25">
      <c r="A87" s="7" t="s">
        <v>80</v>
      </c>
      <c r="B87" s="41">
        <v>2215</v>
      </c>
      <c r="C87" s="23" t="s">
        <v>200</v>
      </c>
      <c r="D87" s="23" t="s">
        <v>200</v>
      </c>
      <c r="E87" s="23" t="s">
        <v>200</v>
      </c>
      <c r="F87" s="23" t="s">
        <v>200</v>
      </c>
      <c r="G87" s="23" t="s">
        <v>200</v>
      </c>
      <c r="H87" s="23" t="s">
        <v>1</v>
      </c>
      <c r="I87" s="23" t="s">
        <v>1</v>
      </c>
      <c r="J87" s="23" t="s">
        <v>200</v>
      </c>
      <c r="K87" s="23" t="s">
        <v>1</v>
      </c>
      <c r="L87" s="23" t="s">
        <v>1</v>
      </c>
    </row>
    <row r="88" spans="1:12" ht="15" customHeight="1" x14ac:dyDescent="0.25">
      <c r="A88" s="9" t="s">
        <v>81</v>
      </c>
      <c r="B88" s="42">
        <v>3997</v>
      </c>
      <c r="C88" s="24" t="s">
        <v>200</v>
      </c>
      <c r="D88" s="24" t="s">
        <v>200</v>
      </c>
      <c r="E88" s="24" t="s">
        <v>200</v>
      </c>
      <c r="F88" s="24" t="s">
        <v>200</v>
      </c>
      <c r="G88" s="24" t="s">
        <v>200</v>
      </c>
      <c r="H88" s="24" t="s">
        <v>1</v>
      </c>
      <c r="I88" s="24" t="s">
        <v>1</v>
      </c>
      <c r="J88" s="24" t="s">
        <v>200</v>
      </c>
      <c r="K88" s="24" t="s">
        <v>1</v>
      </c>
      <c r="L88" s="24" t="s">
        <v>1</v>
      </c>
    </row>
    <row r="89" spans="1:12" ht="15" customHeight="1" x14ac:dyDescent="0.25">
      <c r="A89" s="7" t="s">
        <v>82</v>
      </c>
      <c r="B89" s="41">
        <v>2053</v>
      </c>
      <c r="C89" s="23" t="s">
        <v>200</v>
      </c>
      <c r="D89" s="23" t="s">
        <v>200</v>
      </c>
      <c r="E89" s="23" t="s">
        <v>200</v>
      </c>
      <c r="F89" s="23" t="s">
        <v>200</v>
      </c>
      <c r="G89" s="23" t="s">
        <v>200</v>
      </c>
      <c r="H89" s="23" t="s">
        <v>1</v>
      </c>
      <c r="I89" s="23" t="s">
        <v>1</v>
      </c>
      <c r="J89" s="23" t="s">
        <v>200</v>
      </c>
      <c r="K89" s="23" t="s">
        <v>1</v>
      </c>
      <c r="L89" s="23" t="s">
        <v>1</v>
      </c>
    </row>
    <row r="90" spans="1:12" ht="15" customHeight="1" x14ac:dyDescent="0.25">
      <c r="A90" s="9" t="s">
        <v>83</v>
      </c>
      <c r="B90" s="42">
        <v>2140</v>
      </c>
      <c r="C90" s="24" t="s">
        <v>200</v>
      </c>
      <c r="D90" s="24" t="s">
        <v>200</v>
      </c>
      <c r="E90" s="24" t="s">
        <v>200</v>
      </c>
      <c r="F90" s="24" t="s">
        <v>200</v>
      </c>
      <c r="G90" s="24" t="s">
        <v>200</v>
      </c>
      <c r="H90" s="24" t="s">
        <v>1</v>
      </c>
      <c r="I90" s="24" t="s">
        <v>1</v>
      </c>
      <c r="J90" s="24" t="s">
        <v>200</v>
      </c>
      <c r="K90" s="25" t="s">
        <v>1</v>
      </c>
      <c r="L90" s="36" t="s">
        <v>1</v>
      </c>
    </row>
    <row r="91" spans="1:12" ht="15" customHeight="1" x14ac:dyDescent="0.25">
      <c r="A91" s="7" t="s">
        <v>84</v>
      </c>
      <c r="B91" s="41">
        <v>1934</v>
      </c>
      <c r="C91" s="23" t="s">
        <v>200</v>
      </c>
      <c r="D91" s="23" t="s">
        <v>200</v>
      </c>
      <c r="E91" s="23" t="s">
        <v>200</v>
      </c>
      <c r="F91" s="23" t="s">
        <v>200</v>
      </c>
      <c r="G91" s="23" t="s">
        <v>200</v>
      </c>
      <c r="H91" s="23" t="s">
        <v>1</v>
      </c>
      <c r="I91" s="23" t="s">
        <v>1</v>
      </c>
      <c r="J91" s="23" t="s">
        <v>200</v>
      </c>
      <c r="K91" s="23" t="s">
        <v>1</v>
      </c>
      <c r="L91" s="23" t="s">
        <v>1</v>
      </c>
    </row>
    <row r="92" spans="1:12" ht="15" customHeight="1" x14ac:dyDescent="0.25">
      <c r="A92" s="9" t="s">
        <v>85</v>
      </c>
      <c r="B92" s="42">
        <v>2008</v>
      </c>
      <c r="C92" s="24" t="s">
        <v>200</v>
      </c>
      <c r="D92" s="24" t="s">
        <v>200</v>
      </c>
      <c r="E92" s="24" t="s">
        <v>200</v>
      </c>
      <c r="F92" s="24" t="s">
        <v>200</v>
      </c>
      <c r="G92" s="24" t="s">
        <v>200</v>
      </c>
      <c r="H92" s="24" t="s">
        <v>1</v>
      </c>
      <c r="I92" s="24" t="s">
        <v>1</v>
      </c>
      <c r="J92" s="24" t="s">
        <v>200</v>
      </c>
      <c r="K92" s="24" t="s">
        <v>1</v>
      </c>
      <c r="L92" s="24" t="s">
        <v>1</v>
      </c>
    </row>
    <row r="93" spans="1:12" ht="15" customHeight="1" x14ac:dyDescent="0.25">
      <c r="A93" s="7" t="s">
        <v>86</v>
      </c>
      <c r="B93" s="41">
        <v>2107</v>
      </c>
      <c r="C93" s="23" t="s">
        <v>200</v>
      </c>
      <c r="D93" s="23" t="s">
        <v>200</v>
      </c>
      <c r="E93" s="23" t="s">
        <v>200</v>
      </c>
      <c r="F93" s="23" t="s">
        <v>200</v>
      </c>
      <c r="G93" s="23" t="s">
        <v>200</v>
      </c>
      <c r="H93" s="23" t="s">
        <v>1</v>
      </c>
      <c r="I93" s="23" t="s">
        <v>1</v>
      </c>
      <c r="J93" s="23" t="s">
        <v>200</v>
      </c>
      <c r="K93" s="23" t="s">
        <v>1</v>
      </c>
      <c r="L93" s="23" t="s">
        <v>1</v>
      </c>
    </row>
    <row r="94" spans="1:12" ht="15" customHeight="1" x14ac:dyDescent="0.25">
      <c r="A94" s="9" t="s">
        <v>87</v>
      </c>
      <c r="B94" s="42">
        <v>2219</v>
      </c>
      <c r="C94" s="24" t="s">
        <v>200</v>
      </c>
      <c r="D94" s="24" t="s">
        <v>200</v>
      </c>
      <c r="E94" s="24" t="s">
        <v>200</v>
      </c>
      <c r="F94" s="24" t="s">
        <v>200</v>
      </c>
      <c r="G94" s="24" t="s">
        <v>200</v>
      </c>
      <c r="H94" s="24" t="s">
        <v>1</v>
      </c>
      <c r="I94" s="24" t="s">
        <v>1</v>
      </c>
      <c r="J94" s="24" t="s">
        <v>200</v>
      </c>
      <c r="K94" s="24" t="s">
        <v>1</v>
      </c>
      <c r="L94" s="24" t="s">
        <v>1</v>
      </c>
    </row>
    <row r="95" spans="1:12" ht="15" customHeight="1" x14ac:dyDescent="0.25">
      <c r="A95" s="7" t="s">
        <v>88</v>
      </c>
      <c r="B95" s="41">
        <v>2091</v>
      </c>
      <c r="C95" s="23" t="s">
        <v>200</v>
      </c>
      <c r="D95" s="23" t="s">
        <v>200</v>
      </c>
      <c r="E95" s="23" t="s">
        <v>200</v>
      </c>
      <c r="F95" s="23" t="s">
        <v>200</v>
      </c>
      <c r="G95" s="23" t="s">
        <v>200</v>
      </c>
      <c r="H95" s="23" t="s">
        <v>1</v>
      </c>
      <c r="I95" s="23" t="s">
        <v>1</v>
      </c>
      <c r="J95" s="23" t="s">
        <v>200</v>
      </c>
      <c r="K95" s="23" t="s">
        <v>1</v>
      </c>
      <c r="L95" s="23" t="s">
        <v>1</v>
      </c>
    </row>
    <row r="96" spans="1:12" ht="15" customHeight="1" x14ac:dyDescent="0.25">
      <c r="A96" s="9" t="s">
        <v>89</v>
      </c>
      <c r="B96" s="42">
        <v>2109</v>
      </c>
      <c r="C96" s="24" t="s">
        <v>200</v>
      </c>
      <c r="D96" s="24" t="s">
        <v>200</v>
      </c>
      <c r="E96" s="24" t="s">
        <v>200</v>
      </c>
      <c r="F96" s="24" t="s">
        <v>200</v>
      </c>
      <c r="G96" s="24" t="s">
        <v>200</v>
      </c>
      <c r="H96" s="24" t="s">
        <v>1</v>
      </c>
      <c r="I96" s="24" t="s">
        <v>1</v>
      </c>
      <c r="J96" s="24" t="s">
        <v>200</v>
      </c>
      <c r="K96" s="24" t="s">
        <v>1</v>
      </c>
      <c r="L96" s="24" t="s">
        <v>1</v>
      </c>
    </row>
    <row r="97" spans="1:12" ht="15" customHeight="1" x14ac:dyDescent="0.25">
      <c r="A97" s="7" t="s">
        <v>90</v>
      </c>
      <c r="B97" s="41">
        <v>2057</v>
      </c>
      <c r="C97" s="23" t="s">
        <v>199</v>
      </c>
      <c r="D97" s="23" t="s">
        <v>200</v>
      </c>
      <c r="E97" s="23" t="s">
        <v>199</v>
      </c>
      <c r="F97" s="23" t="s">
        <v>200</v>
      </c>
      <c r="G97" s="23" t="s">
        <v>200</v>
      </c>
      <c r="H97" s="26">
        <v>302690.24</v>
      </c>
      <c r="I97" s="35">
        <f>H97/'Section A-LEA Allocations'!I99</f>
        <v>0.15000000056398388</v>
      </c>
      <c r="J97" s="23" t="s">
        <v>200</v>
      </c>
      <c r="K97" s="23" t="s">
        <v>1</v>
      </c>
      <c r="L97" s="23" t="s">
        <v>1</v>
      </c>
    </row>
    <row r="98" spans="1:12" ht="15" customHeight="1" x14ac:dyDescent="0.25">
      <c r="A98" s="9" t="s">
        <v>91</v>
      </c>
      <c r="B98" s="42">
        <v>2056</v>
      </c>
      <c r="C98" s="24" t="s">
        <v>200</v>
      </c>
      <c r="D98" s="24" t="s">
        <v>200</v>
      </c>
      <c r="E98" s="24" t="s">
        <v>200</v>
      </c>
      <c r="F98" s="24" t="s">
        <v>200</v>
      </c>
      <c r="G98" s="24" t="s">
        <v>200</v>
      </c>
      <c r="H98" s="24" t="s">
        <v>1</v>
      </c>
      <c r="I98" s="24" t="s">
        <v>1</v>
      </c>
      <c r="J98" s="24" t="s">
        <v>200</v>
      </c>
      <c r="K98" s="24" t="s">
        <v>1</v>
      </c>
      <c r="L98" s="24" t="s">
        <v>1</v>
      </c>
    </row>
    <row r="99" spans="1:12" ht="15" customHeight="1" x14ac:dyDescent="0.25">
      <c r="A99" s="7" t="s">
        <v>92</v>
      </c>
      <c r="B99" s="41">
        <v>2262</v>
      </c>
      <c r="C99" s="23" t="s">
        <v>200</v>
      </c>
      <c r="D99" s="23" t="s">
        <v>200</v>
      </c>
      <c r="E99" s="23" t="s">
        <v>200</v>
      </c>
      <c r="F99" s="23" t="s">
        <v>200</v>
      </c>
      <c r="G99" s="23" t="s">
        <v>200</v>
      </c>
      <c r="H99" s="23" t="s">
        <v>1</v>
      </c>
      <c r="I99" s="23" t="s">
        <v>1</v>
      </c>
      <c r="J99" s="23" t="s">
        <v>200</v>
      </c>
      <c r="K99" s="23" t="s">
        <v>1</v>
      </c>
      <c r="L99" s="23" t="s">
        <v>1</v>
      </c>
    </row>
    <row r="100" spans="1:12" ht="15" customHeight="1" x14ac:dyDescent="0.25">
      <c r="A100" s="9" t="s">
        <v>236</v>
      </c>
      <c r="B100" s="42">
        <v>2212</v>
      </c>
      <c r="C100" s="24" t="s">
        <v>200</v>
      </c>
      <c r="D100" s="24" t="s">
        <v>200</v>
      </c>
      <c r="E100" s="24" t="s">
        <v>200</v>
      </c>
      <c r="F100" s="24" t="s">
        <v>200</v>
      </c>
      <c r="G100" s="24" t="s">
        <v>200</v>
      </c>
      <c r="H100" s="24" t="s">
        <v>1</v>
      </c>
      <c r="I100" s="24" t="s">
        <v>1</v>
      </c>
      <c r="J100" s="24" t="s">
        <v>200</v>
      </c>
      <c r="K100" s="24" t="s">
        <v>1</v>
      </c>
      <c r="L100" s="24" t="s">
        <v>1</v>
      </c>
    </row>
    <row r="101" spans="1:12" ht="15" customHeight="1" x14ac:dyDescent="0.25">
      <c r="A101" s="7" t="s">
        <v>93</v>
      </c>
      <c r="B101" s="41">
        <v>2059</v>
      </c>
      <c r="C101" s="23" t="s">
        <v>200</v>
      </c>
      <c r="D101" s="23" t="s">
        <v>200</v>
      </c>
      <c r="E101" s="23" t="s">
        <v>200</v>
      </c>
      <c r="F101" s="23" t="s">
        <v>200</v>
      </c>
      <c r="G101" s="23" t="s">
        <v>200</v>
      </c>
      <c r="H101" s="23" t="s">
        <v>1</v>
      </c>
      <c r="I101" s="23" t="s">
        <v>1</v>
      </c>
      <c r="J101" s="23" t="s">
        <v>200</v>
      </c>
      <c r="K101" s="23" t="s">
        <v>1</v>
      </c>
      <c r="L101" s="23" t="s">
        <v>1</v>
      </c>
    </row>
    <row r="102" spans="1:12" ht="15" customHeight="1" x14ac:dyDescent="0.25">
      <c r="A102" s="9" t="s">
        <v>94</v>
      </c>
      <c r="B102" s="42">
        <v>1923</v>
      </c>
      <c r="C102" s="24" t="s">
        <v>200</v>
      </c>
      <c r="D102" s="24" t="s">
        <v>200</v>
      </c>
      <c r="E102" s="24" t="s">
        <v>200</v>
      </c>
      <c r="F102" s="24" t="s">
        <v>200</v>
      </c>
      <c r="G102" s="24" t="s">
        <v>200</v>
      </c>
      <c r="H102" s="24" t="s">
        <v>1</v>
      </c>
      <c r="I102" s="24" t="s">
        <v>1</v>
      </c>
      <c r="J102" s="24" t="s">
        <v>200</v>
      </c>
      <c r="K102" s="24" t="s">
        <v>1</v>
      </c>
      <c r="L102" s="24" t="s">
        <v>1</v>
      </c>
    </row>
    <row r="103" spans="1:12" ht="15" customHeight="1" x14ac:dyDescent="0.25">
      <c r="A103" s="7" t="s">
        <v>95</v>
      </c>
      <c r="B103" s="41">
        <v>2101</v>
      </c>
      <c r="C103" s="23" t="s">
        <v>200</v>
      </c>
      <c r="D103" s="23" t="s">
        <v>200</v>
      </c>
      <c r="E103" s="23" t="s">
        <v>200</v>
      </c>
      <c r="F103" s="23" t="s">
        <v>200</v>
      </c>
      <c r="G103" s="23" t="s">
        <v>200</v>
      </c>
      <c r="H103" s="23" t="s">
        <v>1</v>
      </c>
      <c r="I103" s="23" t="s">
        <v>1</v>
      </c>
      <c r="J103" s="23" t="s">
        <v>200</v>
      </c>
      <c r="K103" s="23" t="s">
        <v>1</v>
      </c>
      <c r="L103" s="23" t="s">
        <v>1</v>
      </c>
    </row>
    <row r="104" spans="1:12" ht="15" customHeight="1" x14ac:dyDescent="0.25">
      <c r="A104" s="9" t="s">
        <v>96</v>
      </c>
      <c r="B104" s="42">
        <v>2097</v>
      </c>
      <c r="C104" s="24" t="s">
        <v>200</v>
      </c>
      <c r="D104" s="24" t="s">
        <v>200</v>
      </c>
      <c r="E104" s="24" t="s">
        <v>200</v>
      </c>
      <c r="F104" s="24" t="s">
        <v>200</v>
      </c>
      <c r="G104" s="24" t="s">
        <v>200</v>
      </c>
      <c r="H104" s="24" t="s">
        <v>1</v>
      </c>
      <c r="I104" s="24" t="s">
        <v>1</v>
      </c>
      <c r="J104" s="24" t="s">
        <v>200</v>
      </c>
      <c r="K104" s="24" t="s">
        <v>1</v>
      </c>
      <c r="L104" s="24" t="s">
        <v>1</v>
      </c>
    </row>
    <row r="105" spans="1:12" ht="15" customHeight="1" x14ac:dyDescent="0.25">
      <c r="A105" s="7" t="s">
        <v>237</v>
      </c>
      <c r="B105" s="41">
        <v>2012</v>
      </c>
      <c r="C105" s="23" t="s">
        <v>200</v>
      </c>
      <c r="D105" s="23" t="s">
        <v>200</v>
      </c>
      <c r="E105" s="23" t="s">
        <v>200</v>
      </c>
      <c r="F105" s="23" t="s">
        <v>200</v>
      </c>
      <c r="G105" s="23" t="s">
        <v>200</v>
      </c>
      <c r="H105" s="23" t="s">
        <v>1</v>
      </c>
      <c r="I105" s="23" t="s">
        <v>1</v>
      </c>
      <c r="J105" s="23" t="s">
        <v>200</v>
      </c>
      <c r="K105" s="23" t="s">
        <v>1</v>
      </c>
      <c r="L105" s="23" t="s">
        <v>1</v>
      </c>
    </row>
    <row r="106" spans="1:12" ht="15" customHeight="1" x14ac:dyDescent="0.25">
      <c r="A106" s="9" t="s">
        <v>97</v>
      </c>
      <c r="B106" s="42">
        <v>2092</v>
      </c>
      <c r="C106" s="24" t="s">
        <v>200</v>
      </c>
      <c r="D106" s="24" t="s">
        <v>200</v>
      </c>
      <c r="E106" s="24" t="s">
        <v>200</v>
      </c>
      <c r="F106" s="24" t="s">
        <v>200</v>
      </c>
      <c r="G106" s="24" t="s">
        <v>200</v>
      </c>
      <c r="H106" s="24" t="s">
        <v>1</v>
      </c>
      <c r="I106" s="24" t="s">
        <v>1</v>
      </c>
      <c r="J106" s="24" t="s">
        <v>200</v>
      </c>
      <c r="K106" s="24" t="s">
        <v>1</v>
      </c>
      <c r="L106" s="24" t="s">
        <v>1</v>
      </c>
    </row>
    <row r="107" spans="1:12" ht="15" customHeight="1" x14ac:dyDescent="0.25">
      <c r="A107" s="7" t="s">
        <v>98</v>
      </c>
      <c r="B107" s="41">
        <v>2112</v>
      </c>
      <c r="C107" s="23" t="s">
        <v>200</v>
      </c>
      <c r="D107" s="23" t="s">
        <v>200</v>
      </c>
      <c r="E107" s="23" t="s">
        <v>200</v>
      </c>
      <c r="F107" s="23" t="s">
        <v>200</v>
      </c>
      <c r="G107" s="23" t="s">
        <v>200</v>
      </c>
      <c r="H107" s="23" t="s">
        <v>1</v>
      </c>
      <c r="I107" s="23" t="s">
        <v>1</v>
      </c>
      <c r="J107" s="23" t="s">
        <v>200</v>
      </c>
      <c r="K107" s="23" t="s">
        <v>1</v>
      </c>
      <c r="L107" s="23" t="s">
        <v>1</v>
      </c>
    </row>
    <row r="108" spans="1:12" ht="15" customHeight="1" x14ac:dyDescent="0.25">
      <c r="A108" s="9" t="s">
        <v>99</v>
      </c>
      <c r="B108" s="42">
        <v>2085</v>
      </c>
      <c r="C108" s="24" t="s">
        <v>200</v>
      </c>
      <c r="D108" s="24" t="s">
        <v>200</v>
      </c>
      <c r="E108" s="24" t="s">
        <v>200</v>
      </c>
      <c r="F108" s="24" t="s">
        <v>200</v>
      </c>
      <c r="G108" s="24" t="s">
        <v>200</v>
      </c>
      <c r="H108" s="24" t="s">
        <v>1</v>
      </c>
      <c r="I108" s="24" t="s">
        <v>1</v>
      </c>
      <c r="J108" s="24" t="s">
        <v>200</v>
      </c>
      <c r="K108" s="24" t="s">
        <v>1</v>
      </c>
      <c r="L108" s="24" t="s">
        <v>1</v>
      </c>
    </row>
    <row r="109" spans="1:12" ht="15" customHeight="1" x14ac:dyDescent="0.25">
      <c r="A109" s="7" t="s">
        <v>100</v>
      </c>
      <c r="B109" s="41">
        <v>2094</v>
      </c>
      <c r="C109" s="23" t="s">
        <v>200</v>
      </c>
      <c r="D109" s="23" t="s">
        <v>200</v>
      </c>
      <c r="E109" s="23" t="s">
        <v>200</v>
      </c>
      <c r="F109" s="23" t="s">
        <v>200</v>
      </c>
      <c r="G109" s="23" t="s">
        <v>200</v>
      </c>
      <c r="H109" s="23" t="s">
        <v>1</v>
      </c>
      <c r="I109" s="23" t="s">
        <v>1</v>
      </c>
      <c r="J109" s="23" t="s">
        <v>200</v>
      </c>
      <c r="K109" s="23" t="s">
        <v>1</v>
      </c>
      <c r="L109" s="23" t="s">
        <v>1</v>
      </c>
    </row>
    <row r="110" spans="1:12" ht="15" hidden="1" customHeight="1" x14ac:dyDescent="0.25">
      <c r="A110" s="9" t="s">
        <v>238</v>
      </c>
      <c r="B110" s="42">
        <v>2090</v>
      </c>
      <c r="C110" s="24" t="s">
        <v>200</v>
      </c>
      <c r="D110" s="24" t="s">
        <v>200</v>
      </c>
      <c r="E110" s="24" t="s">
        <v>200</v>
      </c>
      <c r="F110" s="24" t="s">
        <v>200</v>
      </c>
      <c r="G110" s="24" t="s">
        <v>200</v>
      </c>
      <c r="H110" s="24" t="s">
        <v>1</v>
      </c>
      <c r="I110" s="24" t="s">
        <v>1</v>
      </c>
      <c r="J110" s="24" t="s">
        <v>199</v>
      </c>
      <c r="K110" s="25">
        <v>4648</v>
      </c>
      <c r="L110" s="36">
        <f>K110/'Section A-LEA Allocations'!I112</f>
        <v>6.9436938603554307E-2</v>
      </c>
    </row>
    <row r="111" spans="1:12" ht="15" customHeight="1" x14ac:dyDescent="0.25">
      <c r="A111" s="7" t="s">
        <v>101</v>
      </c>
      <c r="B111" s="41">
        <v>2256</v>
      </c>
      <c r="C111" s="23" t="s">
        <v>200</v>
      </c>
      <c r="D111" s="23" t="s">
        <v>200</v>
      </c>
      <c r="E111" s="23" t="s">
        <v>200</v>
      </c>
      <c r="F111" s="23" t="s">
        <v>200</v>
      </c>
      <c r="G111" s="23" t="s">
        <v>200</v>
      </c>
      <c r="H111" s="23" t="s">
        <v>1</v>
      </c>
      <c r="I111" s="23" t="s">
        <v>1</v>
      </c>
      <c r="J111" s="23" t="s">
        <v>200</v>
      </c>
      <c r="K111" s="23" t="s">
        <v>1</v>
      </c>
      <c r="L111" s="23" t="s">
        <v>1</v>
      </c>
    </row>
    <row r="112" spans="1:12" ht="15" hidden="1" customHeight="1" x14ac:dyDescent="0.25">
      <c r="A112" s="9" t="s">
        <v>102</v>
      </c>
      <c r="B112" s="42">
        <v>2048</v>
      </c>
      <c r="C112" s="24" t="s">
        <v>200</v>
      </c>
      <c r="D112" s="24" t="s">
        <v>200</v>
      </c>
      <c r="E112" s="24" t="s">
        <v>200</v>
      </c>
      <c r="F112" s="24" t="s">
        <v>200</v>
      </c>
      <c r="G112" s="24" t="s">
        <v>200</v>
      </c>
      <c r="H112" s="24" t="s">
        <v>1</v>
      </c>
      <c r="I112" s="24" t="s">
        <v>1</v>
      </c>
      <c r="J112" s="24" t="s">
        <v>199</v>
      </c>
      <c r="K112" s="25">
        <v>409284.37</v>
      </c>
      <c r="L112" s="36">
        <f>K112/'Section A-LEA Allocations'!I114</f>
        <v>0.10996321444177895</v>
      </c>
    </row>
    <row r="113" spans="1:12" ht="15" customHeight="1" x14ac:dyDescent="0.25">
      <c r="A113" s="7" t="s">
        <v>103</v>
      </c>
      <c r="B113" s="41">
        <v>2205</v>
      </c>
      <c r="C113" s="23" t="s">
        <v>200</v>
      </c>
      <c r="D113" s="23" t="s">
        <v>200</v>
      </c>
      <c r="E113" s="23" t="s">
        <v>200</v>
      </c>
      <c r="F113" s="23" t="s">
        <v>200</v>
      </c>
      <c r="G113" s="23" t="s">
        <v>200</v>
      </c>
      <c r="H113" s="23" t="s">
        <v>1</v>
      </c>
      <c r="I113" s="23" t="s">
        <v>1</v>
      </c>
      <c r="J113" s="23" t="s">
        <v>200</v>
      </c>
      <c r="K113" s="23" t="s">
        <v>1</v>
      </c>
      <c r="L113" s="23" t="s">
        <v>1</v>
      </c>
    </row>
    <row r="114" spans="1:12" ht="15" customHeight="1" x14ac:dyDescent="0.25">
      <c r="A114" s="9" t="s">
        <v>104</v>
      </c>
      <c r="B114" s="42">
        <v>2249</v>
      </c>
      <c r="C114" s="24" t="s">
        <v>200</v>
      </c>
      <c r="D114" s="24" t="s">
        <v>200</v>
      </c>
      <c r="E114" s="24" t="s">
        <v>200</v>
      </c>
      <c r="F114" s="24" t="s">
        <v>200</v>
      </c>
      <c r="G114" s="24" t="s">
        <v>200</v>
      </c>
      <c r="H114" s="24" t="s">
        <v>1</v>
      </c>
      <c r="I114" s="24" t="s">
        <v>1</v>
      </c>
      <c r="J114" s="24" t="s">
        <v>200</v>
      </c>
      <c r="K114" s="24" t="s">
        <v>1</v>
      </c>
      <c r="L114" s="24" t="s">
        <v>1</v>
      </c>
    </row>
    <row r="115" spans="1:12" ht="15" customHeight="1" x14ac:dyDescent="0.25">
      <c r="A115" s="7" t="s">
        <v>105</v>
      </c>
      <c r="B115" s="41">
        <v>1925</v>
      </c>
      <c r="C115" s="23" t="s">
        <v>200</v>
      </c>
      <c r="D115" s="23" t="s">
        <v>200</v>
      </c>
      <c r="E115" s="23" t="s">
        <v>200</v>
      </c>
      <c r="F115" s="23" t="s">
        <v>200</v>
      </c>
      <c r="G115" s="23" t="s">
        <v>200</v>
      </c>
      <c r="H115" s="23" t="s">
        <v>1</v>
      </c>
      <c r="I115" s="23" t="s">
        <v>1</v>
      </c>
      <c r="J115" s="23" t="s">
        <v>200</v>
      </c>
      <c r="K115" s="23" t="s">
        <v>1</v>
      </c>
      <c r="L115" s="23" t="s">
        <v>1</v>
      </c>
    </row>
    <row r="116" spans="1:12" ht="15" customHeight="1" x14ac:dyDescent="0.25">
      <c r="A116" s="9" t="s">
        <v>106</v>
      </c>
      <c r="B116" s="42">
        <v>1898</v>
      </c>
      <c r="C116" s="24" t="s">
        <v>200</v>
      </c>
      <c r="D116" s="24" t="s">
        <v>200</v>
      </c>
      <c r="E116" s="24" t="s">
        <v>200</v>
      </c>
      <c r="F116" s="24" t="s">
        <v>200</v>
      </c>
      <c r="G116" s="24" t="s">
        <v>200</v>
      </c>
      <c r="H116" s="24" t="s">
        <v>1</v>
      </c>
      <c r="I116" s="24" t="s">
        <v>1</v>
      </c>
      <c r="J116" s="24" t="s">
        <v>200</v>
      </c>
      <c r="K116" s="24" t="s">
        <v>1</v>
      </c>
      <c r="L116" s="24" t="s">
        <v>1</v>
      </c>
    </row>
    <row r="117" spans="1:12" ht="15" customHeight="1" x14ac:dyDescent="0.25">
      <c r="A117" s="7" t="s">
        <v>107</v>
      </c>
      <c r="B117" s="41">
        <v>2010</v>
      </c>
      <c r="C117" s="23" t="s">
        <v>200</v>
      </c>
      <c r="D117" s="23" t="s">
        <v>200</v>
      </c>
      <c r="E117" s="23" t="s">
        <v>200</v>
      </c>
      <c r="F117" s="23" t="s">
        <v>200</v>
      </c>
      <c r="G117" s="23" t="s">
        <v>200</v>
      </c>
      <c r="H117" s="23" t="s">
        <v>1</v>
      </c>
      <c r="I117" s="23" t="s">
        <v>1</v>
      </c>
      <c r="J117" s="23" t="s">
        <v>200</v>
      </c>
      <c r="K117" s="23" t="s">
        <v>1</v>
      </c>
      <c r="L117" s="23" t="s">
        <v>1</v>
      </c>
    </row>
    <row r="118" spans="1:12" ht="15" customHeight="1" x14ac:dyDescent="0.25">
      <c r="A118" s="9" t="s">
        <v>108</v>
      </c>
      <c r="B118" s="42">
        <v>2147</v>
      </c>
      <c r="C118" s="24" t="s">
        <v>199</v>
      </c>
      <c r="D118" s="24" t="s">
        <v>200</v>
      </c>
      <c r="E118" s="24" t="s">
        <v>199</v>
      </c>
      <c r="F118" s="24" t="s">
        <v>200</v>
      </c>
      <c r="G118" s="24" t="s">
        <v>200</v>
      </c>
      <c r="H118" s="25">
        <v>90413.34</v>
      </c>
      <c r="I118" s="44">
        <f>H118/'Section A-LEA Allocations'!I120</f>
        <v>0.15000000535432945</v>
      </c>
      <c r="J118" s="24" t="s">
        <v>200</v>
      </c>
      <c r="K118" s="24" t="s">
        <v>1</v>
      </c>
      <c r="L118" s="24" t="s">
        <v>1</v>
      </c>
    </row>
    <row r="119" spans="1:12" ht="15" customHeight="1" x14ac:dyDescent="0.25">
      <c r="A119" s="7" t="s">
        <v>239</v>
      </c>
      <c r="B119" s="41">
        <v>2145</v>
      </c>
      <c r="C119" s="23" t="s">
        <v>200</v>
      </c>
      <c r="D119" s="23" t="s">
        <v>200</v>
      </c>
      <c r="E119" s="23" t="s">
        <v>200</v>
      </c>
      <c r="F119" s="23" t="s">
        <v>200</v>
      </c>
      <c r="G119" s="23" t="s">
        <v>200</v>
      </c>
      <c r="H119" s="23" t="s">
        <v>1</v>
      </c>
      <c r="I119" s="23" t="s">
        <v>1</v>
      </c>
      <c r="J119" s="23" t="s">
        <v>200</v>
      </c>
      <c r="K119" s="26" t="s">
        <v>1</v>
      </c>
      <c r="L119" s="37" t="s">
        <v>1</v>
      </c>
    </row>
    <row r="120" spans="1:12" ht="15" customHeight="1" x14ac:dyDescent="0.25">
      <c r="A120" s="9" t="s">
        <v>109</v>
      </c>
      <c r="B120" s="42">
        <v>1968</v>
      </c>
      <c r="C120" s="24" t="s">
        <v>200</v>
      </c>
      <c r="D120" s="24" t="s">
        <v>200</v>
      </c>
      <c r="E120" s="24" t="s">
        <v>200</v>
      </c>
      <c r="F120" s="24" t="s">
        <v>200</v>
      </c>
      <c r="G120" s="24" t="s">
        <v>200</v>
      </c>
      <c r="H120" s="24" t="s">
        <v>1</v>
      </c>
      <c r="I120" s="24" t="s">
        <v>1</v>
      </c>
      <c r="J120" s="24" t="s">
        <v>200</v>
      </c>
      <c r="K120" s="24" t="s">
        <v>1</v>
      </c>
      <c r="L120" s="24" t="s">
        <v>1</v>
      </c>
    </row>
    <row r="121" spans="1:12" ht="15" customHeight="1" x14ac:dyDescent="0.25">
      <c r="A121" s="7" t="s">
        <v>110</v>
      </c>
      <c r="B121" s="41">
        <v>2198</v>
      </c>
      <c r="C121" s="23" t="s">
        <v>200</v>
      </c>
      <c r="D121" s="23" t="s">
        <v>200</v>
      </c>
      <c r="E121" s="23" t="s">
        <v>200</v>
      </c>
      <c r="F121" s="23" t="s">
        <v>200</v>
      </c>
      <c r="G121" s="23" t="s">
        <v>200</v>
      </c>
      <c r="H121" s="23" t="s">
        <v>1</v>
      </c>
      <c r="I121" s="23" t="s">
        <v>1</v>
      </c>
      <c r="J121" s="23" t="s">
        <v>200</v>
      </c>
      <c r="K121" s="23" t="s">
        <v>1</v>
      </c>
      <c r="L121" s="23" t="s">
        <v>1</v>
      </c>
    </row>
    <row r="122" spans="1:12" ht="15" customHeight="1" x14ac:dyDescent="0.25">
      <c r="A122" s="9" t="s">
        <v>111</v>
      </c>
      <c r="B122" s="42">
        <v>2199</v>
      </c>
      <c r="C122" s="24" t="s">
        <v>200</v>
      </c>
      <c r="D122" s="24" t="s">
        <v>200</v>
      </c>
      <c r="E122" s="24" t="s">
        <v>200</v>
      </c>
      <c r="F122" s="24" t="s">
        <v>200</v>
      </c>
      <c r="G122" s="24" t="s">
        <v>200</v>
      </c>
      <c r="H122" s="24" t="s">
        <v>1</v>
      </c>
      <c r="I122" s="24" t="s">
        <v>1</v>
      </c>
      <c r="J122" s="24" t="s">
        <v>200</v>
      </c>
      <c r="K122" s="24" t="s">
        <v>1</v>
      </c>
      <c r="L122" s="24" t="s">
        <v>1</v>
      </c>
    </row>
    <row r="123" spans="1:12" ht="15" customHeight="1" x14ac:dyDescent="0.25">
      <c r="A123" s="7" t="s">
        <v>112</v>
      </c>
      <c r="B123" s="41">
        <v>2254</v>
      </c>
      <c r="C123" s="23" t="s">
        <v>200</v>
      </c>
      <c r="D123" s="23" t="s">
        <v>200</v>
      </c>
      <c r="E123" s="23" t="s">
        <v>200</v>
      </c>
      <c r="F123" s="23" t="s">
        <v>200</v>
      </c>
      <c r="G123" s="23" t="s">
        <v>200</v>
      </c>
      <c r="H123" s="23" t="s">
        <v>1</v>
      </c>
      <c r="I123" s="23" t="s">
        <v>1</v>
      </c>
      <c r="J123" s="23" t="s">
        <v>200</v>
      </c>
      <c r="K123" s="23" t="s">
        <v>1</v>
      </c>
      <c r="L123" s="23" t="s">
        <v>1</v>
      </c>
    </row>
    <row r="124" spans="1:12" ht="15" customHeight="1" x14ac:dyDescent="0.25">
      <c r="A124" s="9" t="s">
        <v>113</v>
      </c>
      <c r="B124" s="42">
        <v>1966</v>
      </c>
      <c r="C124" s="24" t="s">
        <v>200</v>
      </c>
      <c r="D124" s="24" t="s">
        <v>200</v>
      </c>
      <c r="E124" s="24" t="s">
        <v>200</v>
      </c>
      <c r="F124" s="24" t="s">
        <v>200</v>
      </c>
      <c r="G124" s="24" t="s">
        <v>200</v>
      </c>
      <c r="H124" s="24" t="s">
        <v>1</v>
      </c>
      <c r="I124" s="24" t="s">
        <v>1</v>
      </c>
      <c r="J124" s="24" t="s">
        <v>200</v>
      </c>
      <c r="K124" s="24" t="s">
        <v>1</v>
      </c>
      <c r="L124" s="24" t="s">
        <v>1</v>
      </c>
    </row>
    <row r="125" spans="1:12" ht="15" customHeight="1" x14ac:dyDescent="0.25">
      <c r="A125" s="7" t="s">
        <v>114</v>
      </c>
      <c r="B125" s="41">
        <v>1924</v>
      </c>
      <c r="C125" s="23" t="s">
        <v>200</v>
      </c>
      <c r="D125" s="23" t="s">
        <v>200</v>
      </c>
      <c r="E125" s="23" t="s">
        <v>200</v>
      </c>
      <c r="F125" s="23" t="s">
        <v>200</v>
      </c>
      <c r="G125" s="23" t="s">
        <v>200</v>
      </c>
      <c r="H125" s="23" t="s">
        <v>1</v>
      </c>
      <c r="I125" s="23" t="s">
        <v>1</v>
      </c>
      <c r="J125" s="23" t="s">
        <v>200</v>
      </c>
      <c r="K125" s="23" t="s">
        <v>1</v>
      </c>
      <c r="L125" s="23" t="s">
        <v>1</v>
      </c>
    </row>
    <row r="126" spans="1:12" ht="15" customHeight="1" x14ac:dyDescent="0.25">
      <c r="A126" s="9" t="s">
        <v>115</v>
      </c>
      <c r="B126" s="42">
        <v>1996</v>
      </c>
      <c r="C126" s="24" t="s">
        <v>200</v>
      </c>
      <c r="D126" s="24" t="s">
        <v>200</v>
      </c>
      <c r="E126" s="24" t="s">
        <v>200</v>
      </c>
      <c r="F126" s="24" t="s">
        <v>200</v>
      </c>
      <c r="G126" s="24" t="s">
        <v>200</v>
      </c>
      <c r="H126" s="24" t="s">
        <v>1</v>
      </c>
      <c r="I126" s="24" t="s">
        <v>1</v>
      </c>
      <c r="J126" s="24" t="s">
        <v>200</v>
      </c>
      <c r="K126" s="24" t="s">
        <v>1</v>
      </c>
      <c r="L126" s="24" t="s">
        <v>1</v>
      </c>
    </row>
    <row r="127" spans="1:12" ht="15" customHeight="1" x14ac:dyDescent="0.25">
      <c r="A127" s="7" t="s">
        <v>116</v>
      </c>
      <c r="B127" s="41">
        <v>2061</v>
      </c>
      <c r="C127" s="23" t="s">
        <v>200</v>
      </c>
      <c r="D127" s="23" t="s">
        <v>200</v>
      </c>
      <c r="E127" s="23" t="s">
        <v>200</v>
      </c>
      <c r="F127" s="23" t="s">
        <v>200</v>
      </c>
      <c r="G127" s="23" t="s">
        <v>200</v>
      </c>
      <c r="H127" s="23" t="s">
        <v>1</v>
      </c>
      <c r="I127" s="23" t="s">
        <v>1</v>
      </c>
      <c r="J127" s="23" t="s">
        <v>200</v>
      </c>
      <c r="K127" s="23" t="s">
        <v>1</v>
      </c>
      <c r="L127" s="23" t="s">
        <v>1</v>
      </c>
    </row>
    <row r="128" spans="1:12" ht="15" customHeight="1" x14ac:dyDescent="0.25">
      <c r="A128" s="9" t="s">
        <v>117</v>
      </c>
      <c r="B128" s="42">
        <v>2141</v>
      </c>
      <c r="C128" s="24" t="s">
        <v>200</v>
      </c>
      <c r="D128" s="24" t="s">
        <v>200</v>
      </c>
      <c r="E128" s="24" t="s">
        <v>200</v>
      </c>
      <c r="F128" s="24" t="s">
        <v>200</v>
      </c>
      <c r="G128" s="24" t="s">
        <v>200</v>
      </c>
      <c r="H128" s="24" t="s">
        <v>1</v>
      </c>
      <c r="I128" s="24" t="s">
        <v>1</v>
      </c>
      <c r="J128" s="24" t="s">
        <v>200</v>
      </c>
      <c r="K128" s="24" t="s">
        <v>1</v>
      </c>
      <c r="L128" s="24" t="s">
        <v>1</v>
      </c>
    </row>
    <row r="129" spans="1:12" ht="15" customHeight="1" x14ac:dyDescent="0.25">
      <c r="A129" s="7" t="s">
        <v>118</v>
      </c>
      <c r="B129" s="41">
        <v>2214</v>
      </c>
      <c r="C129" s="23" t="s">
        <v>200</v>
      </c>
      <c r="D129" s="23" t="s">
        <v>200</v>
      </c>
      <c r="E129" s="23" t="s">
        <v>200</v>
      </c>
      <c r="F129" s="23" t="s">
        <v>200</v>
      </c>
      <c r="G129" s="23" t="s">
        <v>200</v>
      </c>
      <c r="H129" s="23" t="s">
        <v>1</v>
      </c>
      <c r="I129" s="23" t="s">
        <v>1</v>
      </c>
      <c r="J129" s="23" t="s">
        <v>200</v>
      </c>
      <c r="K129" s="23" t="s">
        <v>1</v>
      </c>
      <c r="L129" s="23" t="s">
        <v>1</v>
      </c>
    </row>
    <row r="130" spans="1:12" ht="15" customHeight="1" x14ac:dyDescent="0.25">
      <c r="A130" s="9" t="s">
        <v>119</v>
      </c>
      <c r="B130" s="42">
        <v>2143</v>
      </c>
      <c r="C130" s="24" t="s">
        <v>200</v>
      </c>
      <c r="D130" s="24" t="s">
        <v>200</v>
      </c>
      <c r="E130" s="24" t="s">
        <v>200</v>
      </c>
      <c r="F130" s="24" t="s">
        <v>200</v>
      </c>
      <c r="G130" s="24" t="s">
        <v>200</v>
      </c>
      <c r="H130" s="24" t="s">
        <v>1</v>
      </c>
      <c r="I130" s="24" t="s">
        <v>1</v>
      </c>
      <c r="J130" s="24" t="s">
        <v>200</v>
      </c>
      <c r="K130" s="24" t="s">
        <v>1</v>
      </c>
      <c r="L130" s="24" t="s">
        <v>1</v>
      </c>
    </row>
    <row r="131" spans="1:12" ht="15" customHeight="1" x14ac:dyDescent="0.25">
      <c r="A131" s="7" t="s">
        <v>120</v>
      </c>
      <c r="B131" s="41">
        <v>4131</v>
      </c>
      <c r="C131" s="23" t="s">
        <v>200</v>
      </c>
      <c r="D131" s="23" t="s">
        <v>200</v>
      </c>
      <c r="E131" s="23" t="s">
        <v>200</v>
      </c>
      <c r="F131" s="23" t="s">
        <v>200</v>
      </c>
      <c r="G131" s="23" t="s">
        <v>200</v>
      </c>
      <c r="H131" s="23" t="s">
        <v>1</v>
      </c>
      <c r="I131" s="23" t="s">
        <v>1</v>
      </c>
      <c r="J131" s="23" t="s">
        <v>200</v>
      </c>
      <c r="K131" s="23" t="s">
        <v>1</v>
      </c>
      <c r="L131" s="23" t="s">
        <v>1</v>
      </c>
    </row>
    <row r="132" spans="1:12" ht="15" customHeight="1" x14ac:dyDescent="0.25">
      <c r="A132" s="9" t="s">
        <v>121</v>
      </c>
      <c r="B132" s="42">
        <v>2110</v>
      </c>
      <c r="C132" s="24" t="s">
        <v>200</v>
      </c>
      <c r="D132" s="24" t="s">
        <v>200</v>
      </c>
      <c r="E132" s="24" t="s">
        <v>200</v>
      </c>
      <c r="F132" s="24" t="s">
        <v>200</v>
      </c>
      <c r="G132" s="24" t="s">
        <v>200</v>
      </c>
      <c r="H132" s="24" t="s">
        <v>1</v>
      </c>
      <c r="I132" s="24" t="s">
        <v>1</v>
      </c>
      <c r="J132" s="24" t="s">
        <v>200</v>
      </c>
      <c r="K132" s="24" t="s">
        <v>1</v>
      </c>
      <c r="L132" s="24" t="s">
        <v>1</v>
      </c>
    </row>
    <row r="133" spans="1:12" ht="15" customHeight="1" x14ac:dyDescent="0.25">
      <c r="A133" s="7" t="s">
        <v>122</v>
      </c>
      <c r="B133" s="41">
        <v>1990</v>
      </c>
      <c r="C133" s="23" t="s">
        <v>200</v>
      </c>
      <c r="D133" s="23" t="s">
        <v>200</v>
      </c>
      <c r="E133" s="23" t="s">
        <v>200</v>
      </c>
      <c r="F133" s="23" t="s">
        <v>200</v>
      </c>
      <c r="G133" s="23" t="s">
        <v>200</v>
      </c>
      <c r="H133" s="23" t="s">
        <v>1</v>
      </c>
      <c r="I133" s="23" t="s">
        <v>1</v>
      </c>
      <c r="J133" s="23" t="s">
        <v>200</v>
      </c>
      <c r="K133" s="23" t="s">
        <v>1</v>
      </c>
      <c r="L133" s="23" t="s">
        <v>1</v>
      </c>
    </row>
    <row r="134" spans="1:12" ht="15" customHeight="1" x14ac:dyDescent="0.25">
      <c r="A134" s="9" t="s">
        <v>123</v>
      </c>
      <c r="B134" s="42">
        <v>2093</v>
      </c>
      <c r="C134" s="24" t="s">
        <v>200</v>
      </c>
      <c r="D134" s="24" t="s">
        <v>200</v>
      </c>
      <c r="E134" s="24" t="s">
        <v>200</v>
      </c>
      <c r="F134" s="24" t="s">
        <v>200</v>
      </c>
      <c r="G134" s="24" t="s">
        <v>200</v>
      </c>
      <c r="H134" s="24" t="s">
        <v>1</v>
      </c>
      <c r="I134" s="24" t="s">
        <v>1</v>
      </c>
      <c r="J134" s="24" t="s">
        <v>200</v>
      </c>
      <c r="K134" s="24" t="s">
        <v>1</v>
      </c>
      <c r="L134" s="24" t="s">
        <v>1</v>
      </c>
    </row>
    <row r="135" spans="1:12" ht="15" customHeight="1" x14ac:dyDescent="0.25">
      <c r="A135" s="7" t="s">
        <v>124</v>
      </c>
      <c r="B135" s="41">
        <v>3476</v>
      </c>
      <c r="C135" s="23" t="s">
        <v>200</v>
      </c>
      <c r="D135" s="23" t="s">
        <v>200</v>
      </c>
      <c r="E135" s="23" t="s">
        <v>200</v>
      </c>
      <c r="F135" s="23" t="s">
        <v>200</v>
      </c>
      <c r="G135" s="23" t="s">
        <v>200</v>
      </c>
      <c r="H135" s="23" t="s">
        <v>1</v>
      </c>
      <c r="I135" s="23" t="s">
        <v>1</v>
      </c>
      <c r="J135" s="23" t="s">
        <v>200</v>
      </c>
      <c r="K135" s="23" t="s">
        <v>1</v>
      </c>
      <c r="L135" s="23" t="s">
        <v>1</v>
      </c>
    </row>
    <row r="136" spans="1:12" ht="15" customHeight="1" x14ac:dyDescent="0.25">
      <c r="A136" s="9" t="s">
        <v>125</v>
      </c>
      <c r="B136" s="42">
        <v>3477</v>
      </c>
      <c r="C136" s="24" t="s">
        <v>200</v>
      </c>
      <c r="D136" s="24" t="s">
        <v>200</v>
      </c>
      <c r="E136" s="24" t="s">
        <v>200</v>
      </c>
      <c r="F136" s="24" t="s">
        <v>200</v>
      </c>
      <c r="G136" s="24" t="s">
        <v>200</v>
      </c>
      <c r="H136" s="24" t="s">
        <v>1</v>
      </c>
      <c r="I136" s="24" t="s">
        <v>1</v>
      </c>
      <c r="J136" s="24" t="s">
        <v>200</v>
      </c>
      <c r="K136" s="24" t="s">
        <v>1</v>
      </c>
      <c r="L136" s="24" t="s">
        <v>1</v>
      </c>
    </row>
    <row r="137" spans="1:12" ht="15" customHeight="1" x14ac:dyDescent="0.25">
      <c r="A137" s="7" t="s">
        <v>126</v>
      </c>
      <c r="B137" s="41">
        <v>2108</v>
      </c>
      <c r="C137" s="23" t="s">
        <v>200</v>
      </c>
      <c r="D137" s="23" t="s">
        <v>200</v>
      </c>
      <c r="E137" s="23" t="s">
        <v>200</v>
      </c>
      <c r="F137" s="23" t="s">
        <v>200</v>
      </c>
      <c r="G137" s="23" t="s">
        <v>200</v>
      </c>
      <c r="H137" s="23" t="s">
        <v>1</v>
      </c>
      <c r="I137" s="23" t="s">
        <v>1</v>
      </c>
      <c r="J137" s="23" t="s">
        <v>200</v>
      </c>
      <c r="K137" s="23" t="s">
        <v>1</v>
      </c>
      <c r="L137" s="23" t="s">
        <v>1</v>
      </c>
    </row>
    <row r="138" spans="1:12" ht="15" customHeight="1" x14ac:dyDescent="0.25">
      <c r="A138" s="9" t="s">
        <v>127</v>
      </c>
      <c r="B138" s="42">
        <v>1928</v>
      </c>
      <c r="C138" s="24" t="s">
        <v>200</v>
      </c>
      <c r="D138" s="24" t="s">
        <v>200</v>
      </c>
      <c r="E138" s="24" t="s">
        <v>200</v>
      </c>
      <c r="F138" s="24" t="s">
        <v>200</v>
      </c>
      <c r="G138" s="24" t="s">
        <v>200</v>
      </c>
      <c r="H138" s="24" t="s">
        <v>1</v>
      </c>
      <c r="I138" s="24" t="s">
        <v>1</v>
      </c>
      <c r="J138" s="24" t="s">
        <v>200</v>
      </c>
      <c r="K138" s="24" t="s">
        <v>1</v>
      </c>
      <c r="L138" s="24" t="s">
        <v>1</v>
      </c>
    </row>
    <row r="139" spans="1:12" ht="15" customHeight="1" x14ac:dyDescent="0.25">
      <c r="A139" s="7" t="s">
        <v>222</v>
      </c>
      <c r="B139" s="41">
        <v>2336</v>
      </c>
      <c r="C139" s="23" t="s">
        <v>200</v>
      </c>
      <c r="D139" s="23" t="s">
        <v>200</v>
      </c>
      <c r="E139" s="23" t="s">
        <v>200</v>
      </c>
      <c r="F139" s="23" t="s">
        <v>200</v>
      </c>
      <c r="G139" s="23" t="s">
        <v>200</v>
      </c>
      <c r="H139" s="23" t="s">
        <v>1</v>
      </c>
      <c r="I139" s="23" t="s">
        <v>1</v>
      </c>
      <c r="J139" s="23" t="s">
        <v>200</v>
      </c>
      <c r="K139" s="23" t="s">
        <v>1</v>
      </c>
      <c r="L139" s="23" t="s">
        <v>1</v>
      </c>
    </row>
    <row r="140" spans="1:12" ht="15" customHeight="1" x14ac:dyDescent="0.25">
      <c r="A140" s="9" t="s">
        <v>128</v>
      </c>
      <c r="B140" s="42">
        <v>2332</v>
      </c>
      <c r="C140" s="24" t="s">
        <v>200</v>
      </c>
      <c r="D140" s="24" t="s">
        <v>200</v>
      </c>
      <c r="E140" s="24" t="s">
        <v>200</v>
      </c>
      <c r="F140" s="24" t="s">
        <v>200</v>
      </c>
      <c r="G140" s="24" t="s">
        <v>200</v>
      </c>
      <c r="H140" s="24" t="s">
        <v>1</v>
      </c>
      <c r="I140" s="24" t="s">
        <v>1</v>
      </c>
      <c r="J140" s="24" t="s">
        <v>200</v>
      </c>
      <c r="K140" s="24" t="s">
        <v>1</v>
      </c>
      <c r="L140" s="24" t="s">
        <v>1</v>
      </c>
    </row>
    <row r="141" spans="1:12" ht="15" customHeight="1" x14ac:dyDescent="0.25">
      <c r="A141" s="7" t="s">
        <v>129</v>
      </c>
      <c r="B141" s="41">
        <v>1926</v>
      </c>
      <c r="C141" s="23" t="s">
        <v>200</v>
      </c>
      <c r="D141" s="23" t="s">
        <v>200</v>
      </c>
      <c r="E141" s="23" t="s">
        <v>200</v>
      </c>
      <c r="F141" s="23" t="s">
        <v>200</v>
      </c>
      <c r="G141" s="23" t="s">
        <v>200</v>
      </c>
      <c r="H141" s="23" t="s">
        <v>1</v>
      </c>
      <c r="I141" s="23" t="s">
        <v>1</v>
      </c>
      <c r="J141" s="23" t="s">
        <v>200</v>
      </c>
      <c r="K141" s="23" t="s">
        <v>1</v>
      </c>
      <c r="L141" s="23" t="s">
        <v>1</v>
      </c>
    </row>
    <row r="142" spans="1:12" ht="15" customHeight="1" x14ac:dyDescent="0.25">
      <c r="A142" s="9" t="s">
        <v>130</v>
      </c>
      <c r="B142" s="42">
        <v>2060</v>
      </c>
      <c r="C142" s="24" t="s">
        <v>200</v>
      </c>
      <c r="D142" s="24" t="s">
        <v>200</v>
      </c>
      <c r="E142" s="24" t="s">
        <v>200</v>
      </c>
      <c r="F142" s="24" t="s">
        <v>200</v>
      </c>
      <c r="G142" s="24" t="s">
        <v>200</v>
      </c>
      <c r="H142" s="24" t="s">
        <v>1</v>
      </c>
      <c r="I142" s="24" t="s">
        <v>1</v>
      </c>
      <c r="J142" s="24" t="s">
        <v>200</v>
      </c>
      <c r="K142" s="24" t="s">
        <v>1</v>
      </c>
      <c r="L142" s="24" t="s">
        <v>1</v>
      </c>
    </row>
    <row r="143" spans="1:12" ht="15" customHeight="1" x14ac:dyDescent="0.25">
      <c r="A143" s="7" t="s">
        <v>131</v>
      </c>
      <c r="B143" s="41">
        <v>2181</v>
      </c>
      <c r="C143" s="23" t="s">
        <v>200</v>
      </c>
      <c r="D143" s="23" t="s">
        <v>200</v>
      </c>
      <c r="E143" s="23" t="s">
        <v>200</v>
      </c>
      <c r="F143" s="23" t="s">
        <v>200</v>
      </c>
      <c r="G143" s="23" t="s">
        <v>200</v>
      </c>
      <c r="H143" s="23" t="s">
        <v>1</v>
      </c>
      <c r="I143" s="23" t="s">
        <v>1</v>
      </c>
      <c r="J143" s="23" t="s">
        <v>200</v>
      </c>
      <c r="K143" s="23" t="s">
        <v>1</v>
      </c>
      <c r="L143" s="23" t="s">
        <v>1</v>
      </c>
    </row>
    <row r="144" spans="1:12" ht="15" customHeight="1" x14ac:dyDescent="0.25">
      <c r="A144" s="9" t="s">
        <v>132</v>
      </c>
      <c r="B144" s="42">
        <v>2207</v>
      </c>
      <c r="C144" s="24" t="s">
        <v>200</v>
      </c>
      <c r="D144" s="24" t="s">
        <v>200</v>
      </c>
      <c r="E144" s="24" t="s">
        <v>200</v>
      </c>
      <c r="F144" s="24" t="s">
        <v>200</v>
      </c>
      <c r="G144" s="24" t="s">
        <v>200</v>
      </c>
      <c r="H144" s="24" t="s">
        <v>1</v>
      </c>
      <c r="I144" s="24" t="s">
        <v>1</v>
      </c>
      <c r="J144" s="24" t="s">
        <v>200</v>
      </c>
      <c r="K144" s="24" t="s">
        <v>1</v>
      </c>
      <c r="L144" s="24" t="s">
        <v>1</v>
      </c>
    </row>
    <row r="145" spans="1:12" ht="15" customHeight="1" x14ac:dyDescent="0.25">
      <c r="A145" s="7" t="s">
        <v>133</v>
      </c>
      <c r="B145" s="41">
        <v>2192</v>
      </c>
      <c r="C145" s="23" t="s">
        <v>200</v>
      </c>
      <c r="D145" s="23" t="s">
        <v>200</v>
      </c>
      <c r="E145" s="23" t="s">
        <v>200</v>
      </c>
      <c r="F145" s="23" t="s">
        <v>200</v>
      </c>
      <c r="G145" s="23" t="s">
        <v>200</v>
      </c>
      <c r="H145" s="23" t="s">
        <v>1</v>
      </c>
      <c r="I145" s="23" t="s">
        <v>1</v>
      </c>
      <c r="J145" s="23" t="s">
        <v>200</v>
      </c>
      <c r="K145" s="23" t="s">
        <v>1</v>
      </c>
      <c r="L145" s="23" t="s">
        <v>1</v>
      </c>
    </row>
    <row r="146" spans="1:12" ht="15" customHeight="1" x14ac:dyDescent="0.25">
      <c r="A146" s="9" t="s">
        <v>240</v>
      </c>
      <c r="B146" s="42">
        <v>1900</v>
      </c>
      <c r="C146" s="24" t="s">
        <v>200</v>
      </c>
      <c r="D146" s="24" t="s">
        <v>200</v>
      </c>
      <c r="E146" s="24" t="s">
        <v>200</v>
      </c>
      <c r="F146" s="24" t="s">
        <v>200</v>
      </c>
      <c r="G146" s="24" t="s">
        <v>200</v>
      </c>
      <c r="H146" s="24" t="s">
        <v>1</v>
      </c>
      <c r="I146" s="24" t="s">
        <v>1</v>
      </c>
      <c r="J146" s="24" t="s">
        <v>200</v>
      </c>
      <c r="K146" s="24" t="s">
        <v>1</v>
      </c>
      <c r="L146" s="24" t="s">
        <v>1</v>
      </c>
    </row>
    <row r="147" spans="1:12" ht="15" customHeight="1" x14ac:dyDescent="0.25">
      <c r="A147" s="7" t="s">
        <v>134</v>
      </c>
      <c r="B147" s="41">
        <v>2039</v>
      </c>
      <c r="C147" s="23" t="s">
        <v>200</v>
      </c>
      <c r="D147" s="23" t="s">
        <v>200</v>
      </c>
      <c r="E147" s="23" t="s">
        <v>200</v>
      </c>
      <c r="F147" s="23" t="s">
        <v>200</v>
      </c>
      <c r="G147" s="23" t="s">
        <v>200</v>
      </c>
      <c r="H147" s="23" t="s">
        <v>1</v>
      </c>
      <c r="I147" s="23" t="s">
        <v>1</v>
      </c>
      <c r="J147" s="23" t="s">
        <v>200</v>
      </c>
      <c r="K147" s="23" t="s">
        <v>1</v>
      </c>
      <c r="L147" s="23" t="s">
        <v>1</v>
      </c>
    </row>
    <row r="148" spans="1:12" ht="15" customHeight="1" x14ac:dyDescent="0.25">
      <c r="A148" s="9" t="s">
        <v>135</v>
      </c>
      <c r="B148" s="42">
        <v>2202</v>
      </c>
      <c r="C148" s="24" t="s">
        <v>200</v>
      </c>
      <c r="D148" s="24" t="s">
        <v>200</v>
      </c>
      <c r="E148" s="24" t="s">
        <v>200</v>
      </c>
      <c r="F148" s="24" t="s">
        <v>200</v>
      </c>
      <c r="G148" s="24" t="s">
        <v>200</v>
      </c>
      <c r="H148" s="24" t="s">
        <v>1</v>
      </c>
      <c r="I148" s="24" t="s">
        <v>1</v>
      </c>
      <c r="J148" s="24" t="s">
        <v>200</v>
      </c>
      <c r="K148" s="24" t="s">
        <v>1</v>
      </c>
      <c r="L148" s="24" t="s">
        <v>1</v>
      </c>
    </row>
    <row r="149" spans="1:12" ht="15" customHeight="1" x14ac:dyDescent="0.25">
      <c r="A149" s="7" t="s">
        <v>136</v>
      </c>
      <c r="B149" s="41">
        <v>2016</v>
      </c>
      <c r="C149" s="23" t="s">
        <v>200</v>
      </c>
      <c r="D149" s="23" t="s">
        <v>200</v>
      </c>
      <c r="E149" s="23" t="s">
        <v>200</v>
      </c>
      <c r="F149" s="23" t="s">
        <v>200</v>
      </c>
      <c r="G149" s="23" t="s">
        <v>200</v>
      </c>
      <c r="H149" s="23" t="s">
        <v>1</v>
      </c>
      <c r="I149" s="23" t="s">
        <v>1</v>
      </c>
      <c r="J149" s="23" t="s">
        <v>200</v>
      </c>
      <c r="K149" s="23" t="s">
        <v>1</v>
      </c>
      <c r="L149" s="23" t="s">
        <v>1</v>
      </c>
    </row>
    <row r="150" spans="1:12" ht="15" customHeight="1" x14ac:dyDescent="0.25">
      <c r="A150" s="9" t="s">
        <v>137</v>
      </c>
      <c r="B150" s="42">
        <v>1897</v>
      </c>
      <c r="C150" s="24" t="s">
        <v>200</v>
      </c>
      <c r="D150" s="24" t="s">
        <v>200</v>
      </c>
      <c r="E150" s="24" t="s">
        <v>200</v>
      </c>
      <c r="F150" s="24" t="s">
        <v>200</v>
      </c>
      <c r="G150" s="24" t="s">
        <v>200</v>
      </c>
      <c r="H150" s="24" t="s">
        <v>1</v>
      </c>
      <c r="I150" s="24" t="s">
        <v>1</v>
      </c>
      <c r="J150" s="24" t="s">
        <v>200</v>
      </c>
      <c r="K150" s="24" t="s">
        <v>1</v>
      </c>
      <c r="L150" s="24" t="s">
        <v>1</v>
      </c>
    </row>
    <row r="151" spans="1:12" ht="15" customHeight="1" x14ac:dyDescent="0.25">
      <c r="A151" s="7" t="s">
        <v>138</v>
      </c>
      <c r="B151" s="41">
        <v>2047</v>
      </c>
      <c r="C151" s="23" t="s">
        <v>200</v>
      </c>
      <c r="D151" s="23" t="s">
        <v>200</v>
      </c>
      <c r="E151" s="23" t="s">
        <v>200</v>
      </c>
      <c r="F151" s="23" t="s">
        <v>200</v>
      </c>
      <c r="G151" s="23" t="s">
        <v>200</v>
      </c>
      <c r="H151" s="23" t="s">
        <v>1</v>
      </c>
      <c r="I151" s="23" t="s">
        <v>1</v>
      </c>
      <c r="J151" s="23" t="s">
        <v>200</v>
      </c>
      <c r="K151" s="23" t="s">
        <v>1</v>
      </c>
      <c r="L151" s="23" t="s">
        <v>1</v>
      </c>
    </row>
    <row r="152" spans="1:12" ht="15" customHeight="1" x14ac:dyDescent="0.25">
      <c r="A152" s="9" t="s">
        <v>139</v>
      </c>
      <c r="B152" s="42">
        <v>2081</v>
      </c>
      <c r="C152" s="24" t="s">
        <v>200</v>
      </c>
      <c r="D152" s="24" t="s">
        <v>200</v>
      </c>
      <c r="E152" s="24" t="s">
        <v>200</v>
      </c>
      <c r="F152" s="24" t="s">
        <v>200</v>
      </c>
      <c r="G152" s="24" t="s">
        <v>200</v>
      </c>
      <c r="H152" s="24" t="s">
        <v>1</v>
      </c>
      <c r="I152" s="24" t="s">
        <v>1</v>
      </c>
      <c r="J152" s="24" t="s">
        <v>200</v>
      </c>
      <c r="K152" s="24" t="s">
        <v>1</v>
      </c>
      <c r="L152" s="24" t="s">
        <v>1</v>
      </c>
    </row>
    <row r="153" spans="1:12" ht="15" customHeight="1" x14ac:dyDescent="0.25">
      <c r="A153" s="7" t="s">
        <v>140</v>
      </c>
      <c r="B153" s="41">
        <v>2062</v>
      </c>
      <c r="C153" s="23" t="s">
        <v>200</v>
      </c>
      <c r="D153" s="23" t="s">
        <v>200</v>
      </c>
      <c r="E153" s="23" t="s">
        <v>200</v>
      </c>
      <c r="F153" s="23" t="s">
        <v>200</v>
      </c>
      <c r="G153" s="23" t="s">
        <v>200</v>
      </c>
      <c r="H153" s="23" t="s">
        <v>1</v>
      </c>
      <c r="I153" s="23" t="s">
        <v>1</v>
      </c>
      <c r="J153" s="23" t="s">
        <v>200</v>
      </c>
      <c r="K153" s="23" t="s">
        <v>1</v>
      </c>
      <c r="L153" s="23" t="s">
        <v>1</v>
      </c>
    </row>
    <row r="154" spans="1:12" ht="15" customHeight="1" x14ac:dyDescent="0.25">
      <c r="A154" s="9" t="s">
        <v>141</v>
      </c>
      <c r="B154" s="42">
        <v>1973</v>
      </c>
      <c r="C154" s="24" t="s">
        <v>200</v>
      </c>
      <c r="D154" s="24" t="s">
        <v>200</v>
      </c>
      <c r="E154" s="24" t="s">
        <v>200</v>
      </c>
      <c r="F154" s="24" t="s">
        <v>200</v>
      </c>
      <c r="G154" s="24" t="s">
        <v>200</v>
      </c>
      <c r="H154" s="24" t="s">
        <v>1</v>
      </c>
      <c r="I154" s="24" t="s">
        <v>1</v>
      </c>
      <c r="J154" s="24" t="s">
        <v>200</v>
      </c>
      <c r="K154" s="24" t="s">
        <v>1</v>
      </c>
      <c r="L154" s="24" t="s">
        <v>1</v>
      </c>
    </row>
    <row r="155" spans="1:12" ht="15" customHeight="1" x14ac:dyDescent="0.25">
      <c r="A155" s="7" t="s">
        <v>142</v>
      </c>
      <c r="B155" s="41">
        <v>2180</v>
      </c>
      <c r="C155" s="23" t="s">
        <v>199</v>
      </c>
      <c r="D155" s="23" t="s">
        <v>200</v>
      </c>
      <c r="E155" s="23" t="s">
        <v>199</v>
      </c>
      <c r="F155" s="23" t="s">
        <v>200</v>
      </c>
      <c r="G155" s="23" t="s">
        <v>200</v>
      </c>
      <c r="H155" s="26">
        <v>2032411.89</v>
      </c>
      <c r="I155" s="35">
        <f>H155/'Section A-LEA Allocations'!I157</f>
        <v>0.15000000025813517</v>
      </c>
      <c r="J155" s="23" t="s">
        <v>200</v>
      </c>
      <c r="K155" s="23" t="s">
        <v>1</v>
      </c>
      <c r="L155" s="23" t="s">
        <v>1</v>
      </c>
    </row>
    <row r="156" spans="1:12" ht="15" customHeight="1" x14ac:dyDescent="0.25">
      <c r="A156" s="9" t="s">
        <v>143</v>
      </c>
      <c r="B156" s="42">
        <v>1967</v>
      </c>
      <c r="C156" s="24" t="s">
        <v>200</v>
      </c>
      <c r="D156" s="24" t="s">
        <v>200</v>
      </c>
      <c r="E156" s="24" t="s">
        <v>200</v>
      </c>
      <c r="F156" s="24" t="s">
        <v>200</v>
      </c>
      <c r="G156" s="24" t="s">
        <v>200</v>
      </c>
      <c r="H156" s="24" t="s">
        <v>1</v>
      </c>
      <c r="I156" s="24" t="s">
        <v>1</v>
      </c>
      <c r="J156" s="24" t="s">
        <v>200</v>
      </c>
      <c r="K156" s="24" t="s">
        <v>1</v>
      </c>
      <c r="L156" s="24" t="s">
        <v>1</v>
      </c>
    </row>
    <row r="157" spans="1:12" ht="15" customHeight="1" x14ac:dyDescent="0.25">
      <c r="A157" s="7" t="s">
        <v>144</v>
      </c>
      <c r="B157" s="41">
        <v>2009</v>
      </c>
      <c r="C157" s="23" t="s">
        <v>200</v>
      </c>
      <c r="D157" s="23" t="s">
        <v>200</v>
      </c>
      <c r="E157" s="23" t="s">
        <v>200</v>
      </c>
      <c r="F157" s="23" t="s">
        <v>200</v>
      </c>
      <c r="G157" s="23" t="s">
        <v>200</v>
      </c>
      <c r="H157" s="23" t="s">
        <v>1</v>
      </c>
      <c r="I157" s="23" t="s">
        <v>1</v>
      </c>
      <c r="J157" s="23" t="s">
        <v>200</v>
      </c>
      <c r="K157" s="23" t="s">
        <v>1</v>
      </c>
      <c r="L157" s="23" t="s">
        <v>1</v>
      </c>
    </row>
    <row r="158" spans="1:12" ht="15" customHeight="1" x14ac:dyDescent="0.25">
      <c r="A158" s="9" t="s">
        <v>145</v>
      </c>
      <c r="B158" s="42">
        <v>2045</v>
      </c>
      <c r="C158" s="24" t="s">
        <v>200</v>
      </c>
      <c r="D158" s="24" t="s">
        <v>200</v>
      </c>
      <c r="E158" s="24" t="s">
        <v>200</v>
      </c>
      <c r="F158" s="24" t="s">
        <v>200</v>
      </c>
      <c r="G158" s="24" t="s">
        <v>200</v>
      </c>
      <c r="H158" s="24" t="s">
        <v>1</v>
      </c>
      <c r="I158" s="24" t="s">
        <v>1</v>
      </c>
      <c r="J158" s="24" t="s">
        <v>200</v>
      </c>
      <c r="K158" s="24" t="s">
        <v>1</v>
      </c>
      <c r="L158" s="24" t="s">
        <v>1</v>
      </c>
    </row>
    <row r="159" spans="1:12" ht="15" customHeight="1" x14ac:dyDescent="0.25">
      <c r="A159" s="7" t="s">
        <v>146</v>
      </c>
      <c r="B159" s="41">
        <v>1946</v>
      </c>
      <c r="C159" s="23" t="s">
        <v>200</v>
      </c>
      <c r="D159" s="23" t="s">
        <v>200</v>
      </c>
      <c r="E159" s="23" t="s">
        <v>200</v>
      </c>
      <c r="F159" s="23" t="s">
        <v>200</v>
      </c>
      <c r="G159" s="23" t="s">
        <v>200</v>
      </c>
      <c r="H159" s="23" t="s">
        <v>1</v>
      </c>
      <c r="I159" s="23" t="s">
        <v>1</v>
      </c>
      <c r="J159" s="23" t="s">
        <v>200</v>
      </c>
      <c r="K159" s="23" t="s">
        <v>1</v>
      </c>
      <c r="L159" s="23" t="s">
        <v>1</v>
      </c>
    </row>
    <row r="160" spans="1:12" ht="15" customHeight="1" x14ac:dyDescent="0.25">
      <c r="A160" s="9" t="s">
        <v>147</v>
      </c>
      <c r="B160" s="42">
        <v>1977</v>
      </c>
      <c r="C160" s="24" t="s">
        <v>200</v>
      </c>
      <c r="D160" s="24" t="s">
        <v>200</v>
      </c>
      <c r="E160" s="24" t="s">
        <v>200</v>
      </c>
      <c r="F160" s="24" t="s">
        <v>200</v>
      </c>
      <c r="G160" s="24" t="s">
        <v>200</v>
      </c>
      <c r="H160" s="24" t="s">
        <v>1</v>
      </c>
      <c r="I160" s="24" t="s">
        <v>1</v>
      </c>
      <c r="J160" s="24" t="s">
        <v>200</v>
      </c>
      <c r="K160" s="24" t="s">
        <v>1</v>
      </c>
      <c r="L160" s="24" t="s">
        <v>1</v>
      </c>
    </row>
    <row r="161" spans="1:12" ht="15" customHeight="1" x14ac:dyDescent="0.25">
      <c r="A161" s="7" t="s">
        <v>148</v>
      </c>
      <c r="B161" s="41">
        <v>2001</v>
      </c>
      <c r="C161" s="23" t="s">
        <v>200</v>
      </c>
      <c r="D161" s="23" t="s">
        <v>200</v>
      </c>
      <c r="E161" s="23" t="s">
        <v>200</v>
      </c>
      <c r="F161" s="23" t="s">
        <v>200</v>
      </c>
      <c r="G161" s="23" t="s">
        <v>200</v>
      </c>
      <c r="H161" s="23" t="s">
        <v>1</v>
      </c>
      <c r="I161" s="23" t="s">
        <v>1</v>
      </c>
      <c r="J161" s="23" t="s">
        <v>200</v>
      </c>
      <c r="K161" s="23" t="s">
        <v>1</v>
      </c>
      <c r="L161" s="23" t="s">
        <v>1</v>
      </c>
    </row>
    <row r="162" spans="1:12" ht="15" customHeight="1" x14ac:dyDescent="0.25">
      <c r="A162" s="9" t="s">
        <v>149</v>
      </c>
      <c r="B162" s="42">
        <v>2182</v>
      </c>
      <c r="C162" s="24" t="s">
        <v>200</v>
      </c>
      <c r="D162" s="24" t="s">
        <v>200</v>
      </c>
      <c r="E162" s="24" t="s">
        <v>200</v>
      </c>
      <c r="F162" s="24" t="s">
        <v>200</v>
      </c>
      <c r="G162" s="24" t="s">
        <v>200</v>
      </c>
      <c r="H162" s="24" t="s">
        <v>1</v>
      </c>
      <c r="I162" s="24" t="s">
        <v>1</v>
      </c>
      <c r="J162" s="24" t="s">
        <v>200</v>
      </c>
      <c r="K162" s="24" t="s">
        <v>1</v>
      </c>
      <c r="L162" s="24" t="s">
        <v>1</v>
      </c>
    </row>
    <row r="163" spans="1:12" ht="15" customHeight="1" x14ac:dyDescent="0.25">
      <c r="A163" s="7" t="s">
        <v>150</v>
      </c>
      <c r="B163" s="41">
        <v>1999</v>
      </c>
      <c r="C163" s="23" t="s">
        <v>200</v>
      </c>
      <c r="D163" s="23" t="s">
        <v>200</v>
      </c>
      <c r="E163" s="23" t="s">
        <v>200</v>
      </c>
      <c r="F163" s="23" t="s">
        <v>200</v>
      </c>
      <c r="G163" s="23" t="s">
        <v>200</v>
      </c>
      <c r="H163" s="23" t="s">
        <v>1</v>
      </c>
      <c r="I163" s="23" t="s">
        <v>1</v>
      </c>
      <c r="J163" s="23" t="s">
        <v>200</v>
      </c>
      <c r="K163" s="23" t="s">
        <v>1</v>
      </c>
      <c r="L163" s="23" t="s">
        <v>1</v>
      </c>
    </row>
    <row r="164" spans="1:12" ht="15" customHeight="1" x14ac:dyDescent="0.25">
      <c r="A164" s="9" t="s">
        <v>151</v>
      </c>
      <c r="B164" s="42">
        <v>2188</v>
      </c>
      <c r="C164" s="24" t="s">
        <v>200</v>
      </c>
      <c r="D164" s="24" t="s">
        <v>200</v>
      </c>
      <c r="E164" s="24" t="s">
        <v>200</v>
      </c>
      <c r="F164" s="24" t="s">
        <v>200</v>
      </c>
      <c r="G164" s="24" t="s">
        <v>200</v>
      </c>
      <c r="H164" s="24" t="s">
        <v>1</v>
      </c>
      <c r="I164" s="24" t="s">
        <v>1</v>
      </c>
      <c r="J164" s="24" t="s">
        <v>200</v>
      </c>
      <c r="K164" s="24" t="s">
        <v>1</v>
      </c>
      <c r="L164" s="24" t="s">
        <v>1</v>
      </c>
    </row>
    <row r="165" spans="1:12" ht="15" customHeight="1" x14ac:dyDescent="0.25">
      <c r="A165" s="7" t="s">
        <v>152</v>
      </c>
      <c r="B165" s="41">
        <v>2044</v>
      </c>
      <c r="C165" s="23" t="s">
        <v>200</v>
      </c>
      <c r="D165" s="23" t="s">
        <v>200</v>
      </c>
      <c r="E165" s="23" t="s">
        <v>200</v>
      </c>
      <c r="F165" s="23" t="s">
        <v>200</v>
      </c>
      <c r="G165" s="23" t="s">
        <v>200</v>
      </c>
      <c r="H165" s="23" t="s">
        <v>1</v>
      </c>
      <c r="I165" s="23" t="s">
        <v>1</v>
      </c>
      <c r="J165" s="23" t="s">
        <v>200</v>
      </c>
      <c r="K165" s="23" t="s">
        <v>1</v>
      </c>
      <c r="L165" s="23" t="s">
        <v>1</v>
      </c>
    </row>
    <row r="166" spans="1:12" ht="15" customHeight="1" x14ac:dyDescent="0.25">
      <c r="A166" s="9" t="s">
        <v>241</v>
      </c>
      <c r="B166" s="42">
        <v>2142</v>
      </c>
      <c r="C166" s="24" t="s">
        <v>200</v>
      </c>
      <c r="D166" s="24" t="s">
        <v>200</v>
      </c>
      <c r="E166" s="24" t="s">
        <v>200</v>
      </c>
      <c r="F166" s="24" t="s">
        <v>200</v>
      </c>
      <c r="G166" s="24" t="s">
        <v>200</v>
      </c>
      <c r="H166" s="24" t="s">
        <v>1</v>
      </c>
      <c r="I166" s="24" t="s">
        <v>1</v>
      </c>
      <c r="J166" s="24" t="s">
        <v>200</v>
      </c>
      <c r="K166" s="24" t="s">
        <v>1</v>
      </c>
      <c r="L166" s="24" t="s">
        <v>1</v>
      </c>
    </row>
    <row r="167" spans="1:12" ht="15" customHeight="1" x14ac:dyDescent="0.25">
      <c r="A167" s="7" t="s">
        <v>153</v>
      </c>
      <c r="B167" s="41">
        <v>2104</v>
      </c>
      <c r="C167" s="23" t="s">
        <v>200</v>
      </c>
      <c r="D167" s="23" t="s">
        <v>200</v>
      </c>
      <c r="E167" s="23" t="s">
        <v>200</v>
      </c>
      <c r="F167" s="23" t="s">
        <v>200</v>
      </c>
      <c r="G167" s="23" t="s">
        <v>200</v>
      </c>
      <c r="H167" s="23" t="s">
        <v>1</v>
      </c>
      <c r="I167" s="23" t="s">
        <v>1</v>
      </c>
      <c r="J167" s="23" t="s">
        <v>200</v>
      </c>
      <c r="K167" s="23" t="s">
        <v>1</v>
      </c>
      <c r="L167" s="23" t="s">
        <v>1</v>
      </c>
    </row>
    <row r="168" spans="1:12" ht="15" customHeight="1" x14ac:dyDescent="0.25">
      <c r="A168" s="9" t="s">
        <v>154</v>
      </c>
      <c r="B168" s="42">
        <v>1944</v>
      </c>
      <c r="C168" s="24" t="s">
        <v>200</v>
      </c>
      <c r="D168" s="24" t="s">
        <v>200</v>
      </c>
      <c r="E168" s="24" t="s">
        <v>200</v>
      </c>
      <c r="F168" s="24" t="s">
        <v>200</v>
      </c>
      <c r="G168" s="24" t="s">
        <v>200</v>
      </c>
      <c r="H168" s="24" t="s">
        <v>1</v>
      </c>
      <c r="I168" s="24" t="s">
        <v>1</v>
      </c>
      <c r="J168" s="24" t="s">
        <v>200</v>
      </c>
      <c r="K168" s="24" t="s">
        <v>1</v>
      </c>
      <c r="L168" s="24" t="s">
        <v>1</v>
      </c>
    </row>
    <row r="169" spans="1:12" ht="15" customHeight="1" x14ac:dyDescent="0.25">
      <c r="A169" s="7" t="s">
        <v>155</v>
      </c>
      <c r="B169" s="41">
        <v>2103</v>
      </c>
      <c r="C169" s="23" t="s">
        <v>200</v>
      </c>
      <c r="D169" s="23" t="s">
        <v>200</v>
      </c>
      <c r="E169" s="23" t="s">
        <v>200</v>
      </c>
      <c r="F169" s="23" t="s">
        <v>200</v>
      </c>
      <c r="G169" s="23" t="s">
        <v>200</v>
      </c>
      <c r="H169" s="23" t="s">
        <v>1</v>
      </c>
      <c r="I169" s="23" t="s">
        <v>1</v>
      </c>
      <c r="J169" s="23" t="s">
        <v>200</v>
      </c>
      <c r="K169" s="23" t="s">
        <v>1</v>
      </c>
      <c r="L169" s="23" t="s">
        <v>1</v>
      </c>
    </row>
    <row r="170" spans="1:12" ht="15" customHeight="1" x14ac:dyDescent="0.25">
      <c r="A170" s="9" t="s">
        <v>156</v>
      </c>
      <c r="B170" s="42">
        <v>1935</v>
      </c>
      <c r="C170" s="24" t="s">
        <v>200</v>
      </c>
      <c r="D170" s="24" t="s">
        <v>200</v>
      </c>
      <c r="E170" s="24" t="s">
        <v>200</v>
      </c>
      <c r="F170" s="24" t="s">
        <v>200</v>
      </c>
      <c r="G170" s="24" t="s">
        <v>200</v>
      </c>
      <c r="H170" s="24" t="s">
        <v>1</v>
      </c>
      <c r="I170" s="24" t="s">
        <v>1</v>
      </c>
      <c r="J170" s="24" t="s">
        <v>200</v>
      </c>
      <c r="K170" s="24" t="s">
        <v>1</v>
      </c>
      <c r="L170" s="24" t="s">
        <v>1</v>
      </c>
    </row>
    <row r="171" spans="1:12" ht="15" customHeight="1" x14ac:dyDescent="0.25">
      <c r="A171" s="7" t="s">
        <v>157</v>
      </c>
      <c r="B171" s="41">
        <v>2257</v>
      </c>
      <c r="C171" s="23" t="s">
        <v>200</v>
      </c>
      <c r="D171" s="23" t="s">
        <v>200</v>
      </c>
      <c r="E171" s="23" t="s">
        <v>200</v>
      </c>
      <c r="F171" s="23" t="s">
        <v>200</v>
      </c>
      <c r="G171" s="23" t="s">
        <v>200</v>
      </c>
      <c r="H171" s="23" t="s">
        <v>1</v>
      </c>
      <c r="I171" s="23" t="s">
        <v>1</v>
      </c>
      <c r="J171" s="23" t="s">
        <v>200</v>
      </c>
      <c r="K171" s="23" t="s">
        <v>1</v>
      </c>
      <c r="L171" s="23" t="s">
        <v>1</v>
      </c>
    </row>
    <row r="172" spans="1:12" ht="15" customHeight="1" x14ac:dyDescent="0.25">
      <c r="A172" s="9" t="s">
        <v>158</v>
      </c>
      <c r="B172" s="42">
        <v>2195</v>
      </c>
      <c r="C172" s="24" t="s">
        <v>200</v>
      </c>
      <c r="D172" s="24" t="s">
        <v>200</v>
      </c>
      <c r="E172" s="24" t="s">
        <v>200</v>
      </c>
      <c r="F172" s="24" t="s">
        <v>200</v>
      </c>
      <c r="G172" s="24" t="s">
        <v>200</v>
      </c>
      <c r="H172" s="24" t="s">
        <v>1</v>
      </c>
      <c r="I172" s="24" t="s">
        <v>1</v>
      </c>
      <c r="J172" s="24" t="s">
        <v>200</v>
      </c>
      <c r="K172" s="24" t="s">
        <v>1</v>
      </c>
      <c r="L172" s="24" t="s">
        <v>1</v>
      </c>
    </row>
    <row r="173" spans="1:12" ht="15" customHeight="1" x14ac:dyDescent="0.25">
      <c r="A173" s="7" t="s">
        <v>159</v>
      </c>
      <c r="B173" s="41">
        <v>2244</v>
      </c>
      <c r="C173" s="23" t="s">
        <v>200</v>
      </c>
      <c r="D173" s="23" t="s">
        <v>200</v>
      </c>
      <c r="E173" s="23" t="s">
        <v>200</v>
      </c>
      <c r="F173" s="23" t="s">
        <v>200</v>
      </c>
      <c r="G173" s="23" t="s">
        <v>200</v>
      </c>
      <c r="H173" s="23" t="s">
        <v>1</v>
      </c>
      <c r="I173" s="23" t="s">
        <v>1</v>
      </c>
      <c r="J173" s="23" t="s">
        <v>200</v>
      </c>
      <c r="K173" s="23" t="s">
        <v>1</v>
      </c>
      <c r="L173" s="23" t="s">
        <v>1</v>
      </c>
    </row>
    <row r="174" spans="1:12" ht="15" customHeight="1" x14ac:dyDescent="0.25">
      <c r="A174" s="9" t="s">
        <v>242</v>
      </c>
      <c r="B174" s="42">
        <v>2138</v>
      </c>
      <c r="C174" s="24" t="s">
        <v>200</v>
      </c>
      <c r="D174" s="24" t="s">
        <v>200</v>
      </c>
      <c r="E174" s="24" t="s">
        <v>200</v>
      </c>
      <c r="F174" s="24" t="s">
        <v>200</v>
      </c>
      <c r="G174" s="24" t="s">
        <v>200</v>
      </c>
      <c r="H174" s="24" t="s">
        <v>1</v>
      </c>
      <c r="I174" s="24" t="s">
        <v>1</v>
      </c>
      <c r="J174" s="24" t="s">
        <v>200</v>
      </c>
      <c r="K174" s="24" t="s">
        <v>1</v>
      </c>
      <c r="L174" s="24" t="s">
        <v>1</v>
      </c>
    </row>
    <row r="175" spans="1:12" ht="15" customHeight="1" x14ac:dyDescent="0.25">
      <c r="A175" s="7" t="s">
        <v>160</v>
      </c>
      <c r="B175" s="41">
        <v>1978</v>
      </c>
      <c r="C175" s="23" t="s">
        <v>200</v>
      </c>
      <c r="D175" s="23" t="s">
        <v>200</v>
      </c>
      <c r="E175" s="23" t="s">
        <v>200</v>
      </c>
      <c r="F175" s="23" t="s">
        <v>200</v>
      </c>
      <c r="G175" s="23" t="s">
        <v>200</v>
      </c>
      <c r="H175" s="23" t="s">
        <v>1</v>
      </c>
      <c r="I175" s="23" t="s">
        <v>1</v>
      </c>
      <c r="J175" s="23" t="s">
        <v>200</v>
      </c>
      <c r="K175" s="23" t="s">
        <v>1</v>
      </c>
      <c r="L175" s="23" t="s">
        <v>1</v>
      </c>
    </row>
    <row r="176" spans="1:12" ht="15" customHeight="1" x14ac:dyDescent="0.25">
      <c r="A176" s="9" t="s">
        <v>161</v>
      </c>
      <c r="B176" s="42">
        <v>2096</v>
      </c>
      <c r="C176" s="24" t="s">
        <v>200</v>
      </c>
      <c r="D176" s="24" t="s">
        <v>200</v>
      </c>
      <c r="E176" s="24" t="s">
        <v>200</v>
      </c>
      <c r="F176" s="24" t="s">
        <v>200</v>
      </c>
      <c r="G176" s="24" t="s">
        <v>200</v>
      </c>
      <c r="H176" s="24" t="s">
        <v>1</v>
      </c>
      <c r="I176" s="24" t="s">
        <v>1</v>
      </c>
      <c r="J176" s="24" t="s">
        <v>200</v>
      </c>
      <c r="K176" s="24" t="s">
        <v>1</v>
      </c>
      <c r="L176" s="24" t="s">
        <v>1</v>
      </c>
    </row>
    <row r="177" spans="1:12" ht="15" customHeight="1" x14ac:dyDescent="0.25">
      <c r="A177" s="7" t="s">
        <v>162</v>
      </c>
      <c r="B177" s="41">
        <v>2022</v>
      </c>
      <c r="C177" s="23" t="s">
        <v>200</v>
      </c>
      <c r="D177" s="23" t="s">
        <v>200</v>
      </c>
      <c r="E177" s="23" t="s">
        <v>200</v>
      </c>
      <c r="F177" s="23" t="s">
        <v>200</v>
      </c>
      <c r="G177" s="23" t="s">
        <v>200</v>
      </c>
      <c r="H177" s="23" t="s">
        <v>1</v>
      </c>
      <c r="I177" s="23" t="s">
        <v>1</v>
      </c>
      <c r="J177" s="23" t="s">
        <v>200</v>
      </c>
      <c r="K177" s="23" t="s">
        <v>1</v>
      </c>
      <c r="L177" s="23" t="s">
        <v>1</v>
      </c>
    </row>
    <row r="178" spans="1:12" ht="15" customHeight="1" x14ac:dyDescent="0.25">
      <c r="A178" s="9" t="s">
        <v>163</v>
      </c>
      <c r="B178" s="42">
        <v>2087</v>
      </c>
      <c r="C178" s="24" t="s">
        <v>200</v>
      </c>
      <c r="D178" s="24" t="s">
        <v>200</v>
      </c>
      <c r="E178" s="24" t="s">
        <v>200</v>
      </c>
      <c r="F178" s="24" t="s">
        <v>200</v>
      </c>
      <c r="G178" s="24" t="s">
        <v>200</v>
      </c>
      <c r="H178" s="24" t="s">
        <v>1</v>
      </c>
      <c r="I178" s="24" t="s">
        <v>1</v>
      </c>
      <c r="J178" s="24" t="s">
        <v>200</v>
      </c>
      <c r="K178" s="24" t="s">
        <v>1</v>
      </c>
      <c r="L178" s="24" t="s">
        <v>1</v>
      </c>
    </row>
    <row r="179" spans="1:12" ht="15" customHeight="1" x14ac:dyDescent="0.25">
      <c r="A179" s="7" t="s">
        <v>164</v>
      </c>
      <c r="B179" s="41">
        <v>1994</v>
      </c>
      <c r="C179" s="23" t="s">
        <v>200</v>
      </c>
      <c r="D179" s="23" t="s">
        <v>200</v>
      </c>
      <c r="E179" s="23" t="s">
        <v>200</v>
      </c>
      <c r="F179" s="23" t="s">
        <v>200</v>
      </c>
      <c r="G179" s="23" t="s">
        <v>200</v>
      </c>
      <c r="H179" s="23" t="s">
        <v>1</v>
      </c>
      <c r="I179" s="23" t="s">
        <v>1</v>
      </c>
      <c r="J179" s="23" t="s">
        <v>200</v>
      </c>
      <c r="K179" s="23" t="s">
        <v>1</v>
      </c>
      <c r="L179" s="23" t="s">
        <v>1</v>
      </c>
    </row>
    <row r="180" spans="1:12" ht="15" customHeight="1" x14ac:dyDescent="0.25">
      <c r="A180" s="9" t="s">
        <v>165</v>
      </c>
      <c r="B180" s="42">
        <v>2225</v>
      </c>
      <c r="C180" s="24" t="s">
        <v>200</v>
      </c>
      <c r="D180" s="24" t="s">
        <v>200</v>
      </c>
      <c r="E180" s="24" t="s">
        <v>200</v>
      </c>
      <c r="F180" s="24" t="s">
        <v>200</v>
      </c>
      <c r="G180" s="24" t="s">
        <v>200</v>
      </c>
      <c r="H180" s="24" t="s">
        <v>1</v>
      </c>
      <c r="I180" s="24" t="s">
        <v>1</v>
      </c>
      <c r="J180" s="24" t="s">
        <v>200</v>
      </c>
      <c r="K180" s="24" t="s">
        <v>1</v>
      </c>
      <c r="L180" s="24" t="s">
        <v>1</v>
      </c>
    </row>
    <row r="181" spans="1:12" ht="15" customHeight="1" x14ac:dyDescent="0.25">
      <c r="A181" s="7" t="s">
        <v>166</v>
      </c>
      <c r="B181" s="41">
        <v>2247</v>
      </c>
      <c r="C181" s="23" t="s">
        <v>200</v>
      </c>
      <c r="D181" s="23" t="s">
        <v>200</v>
      </c>
      <c r="E181" s="23" t="s">
        <v>200</v>
      </c>
      <c r="F181" s="23" t="s">
        <v>200</v>
      </c>
      <c r="G181" s="23" t="s">
        <v>200</v>
      </c>
      <c r="H181" s="23" t="s">
        <v>1</v>
      </c>
      <c r="I181" s="23" t="s">
        <v>1</v>
      </c>
      <c r="J181" s="23" t="s">
        <v>200</v>
      </c>
      <c r="K181" s="23" t="s">
        <v>1</v>
      </c>
      <c r="L181" s="23" t="s">
        <v>1</v>
      </c>
    </row>
    <row r="182" spans="1:12" ht="15" customHeight="1" x14ac:dyDescent="0.25">
      <c r="A182" s="9" t="s">
        <v>167</v>
      </c>
      <c r="B182" s="42">
        <v>2083</v>
      </c>
      <c r="C182" s="24" t="s">
        <v>200</v>
      </c>
      <c r="D182" s="24" t="s">
        <v>200</v>
      </c>
      <c r="E182" s="24" t="s">
        <v>200</v>
      </c>
      <c r="F182" s="24" t="s">
        <v>200</v>
      </c>
      <c r="G182" s="24" t="s">
        <v>200</v>
      </c>
      <c r="H182" s="24" t="s">
        <v>1</v>
      </c>
      <c r="I182" s="24" t="s">
        <v>1</v>
      </c>
      <c r="J182" s="24" t="s">
        <v>200</v>
      </c>
      <c r="K182" s="24" t="s">
        <v>1</v>
      </c>
      <c r="L182" s="24" t="s">
        <v>1</v>
      </c>
    </row>
    <row r="183" spans="1:12" ht="15" customHeight="1" x14ac:dyDescent="0.25">
      <c r="A183" s="7" t="s">
        <v>168</v>
      </c>
      <c r="B183" s="41">
        <v>1948</v>
      </c>
      <c r="C183" s="23" t="s">
        <v>200</v>
      </c>
      <c r="D183" s="23" t="s">
        <v>200</v>
      </c>
      <c r="E183" s="23" t="s">
        <v>200</v>
      </c>
      <c r="F183" s="23" t="s">
        <v>200</v>
      </c>
      <c r="G183" s="23" t="s">
        <v>200</v>
      </c>
      <c r="H183" s="23" t="s">
        <v>1</v>
      </c>
      <c r="I183" s="23" t="s">
        <v>1</v>
      </c>
      <c r="J183" s="23" t="s">
        <v>200</v>
      </c>
      <c r="K183" s="23" t="s">
        <v>1</v>
      </c>
      <c r="L183" s="23" t="s">
        <v>1</v>
      </c>
    </row>
    <row r="184" spans="1:12" ht="15" customHeight="1" x14ac:dyDescent="0.25">
      <c r="A184" s="9" t="s">
        <v>169</v>
      </c>
      <c r="B184" s="42">
        <v>2144</v>
      </c>
      <c r="C184" s="24" t="s">
        <v>200</v>
      </c>
      <c r="D184" s="24" t="s">
        <v>200</v>
      </c>
      <c r="E184" s="24" t="s">
        <v>200</v>
      </c>
      <c r="F184" s="24" t="s">
        <v>200</v>
      </c>
      <c r="G184" s="24" t="s">
        <v>200</v>
      </c>
      <c r="H184" s="24" t="s">
        <v>1</v>
      </c>
      <c r="I184" s="24" t="s">
        <v>1</v>
      </c>
      <c r="J184" s="24" t="s">
        <v>200</v>
      </c>
      <c r="K184" s="24" t="s">
        <v>1</v>
      </c>
      <c r="L184" s="24" t="s">
        <v>1</v>
      </c>
    </row>
    <row r="185" spans="1:12" ht="15" customHeight="1" x14ac:dyDescent="0.25">
      <c r="A185" s="7" t="s">
        <v>170</v>
      </c>
      <c r="B185" s="41">
        <v>2209</v>
      </c>
      <c r="C185" s="23" t="s">
        <v>200</v>
      </c>
      <c r="D185" s="23" t="s">
        <v>200</v>
      </c>
      <c r="E185" s="23" t="s">
        <v>200</v>
      </c>
      <c r="F185" s="23" t="s">
        <v>200</v>
      </c>
      <c r="G185" s="23" t="s">
        <v>200</v>
      </c>
      <c r="H185" s="23" t="s">
        <v>1</v>
      </c>
      <c r="I185" s="23" t="s">
        <v>1</v>
      </c>
      <c r="J185" s="23" t="s">
        <v>200</v>
      </c>
      <c r="K185" s="23" t="s">
        <v>1</v>
      </c>
      <c r="L185" s="23" t="s">
        <v>1</v>
      </c>
    </row>
    <row r="186" spans="1:12" ht="15" customHeight="1" x14ac:dyDescent="0.25">
      <c r="A186" s="9" t="s">
        <v>171</v>
      </c>
      <c r="B186" s="42">
        <v>2018</v>
      </c>
      <c r="C186" s="24" t="s">
        <v>200</v>
      </c>
      <c r="D186" s="24" t="s">
        <v>200</v>
      </c>
      <c r="E186" s="24" t="s">
        <v>200</v>
      </c>
      <c r="F186" s="24" t="s">
        <v>200</v>
      </c>
      <c r="G186" s="24" t="s">
        <v>200</v>
      </c>
      <c r="H186" s="24" t="s">
        <v>1</v>
      </c>
      <c r="I186" s="24" t="s">
        <v>1</v>
      </c>
      <c r="J186" s="24" t="s">
        <v>200</v>
      </c>
      <c r="K186" s="24" t="s">
        <v>1</v>
      </c>
      <c r="L186" s="24" t="s">
        <v>1</v>
      </c>
    </row>
    <row r="187" spans="1:12" ht="15" customHeight="1" x14ac:dyDescent="0.25">
      <c r="A187" s="7" t="s">
        <v>172</v>
      </c>
      <c r="B187" s="41">
        <v>2003</v>
      </c>
      <c r="C187" s="23" t="s">
        <v>200</v>
      </c>
      <c r="D187" s="23" t="s">
        <v>200</v>
      </c>
      <c r="E187" s="23" t="s">
        <v>200</v>
      </c>
      <c r="F187" s="23" t="s">
        <v>200</v>
      </c>
      <c r="G187" s="23" t="s">
        <v>200</v>
      </c>
      <c r="H187" s="23" t="s">
        <v>1</v>
      </c>
      <c r="I187" s="23" t="s">
        <v>1</v>
      </c>
      <c r="J187" s="23" t="s">
        <v>200</v>
      </c>
      <c r="K187" s="23" t="s">
        <v>1</v>
      </c>
      <c r="L187" s="23" t="s">
        <v>1</v>
      </c>
    </row>
    <row r="188" spans="1:12" ht="15" customHeight="1" x14ac:dyDescent="0.25">
      <c r="A188" s="9" t="s">
        <v>173</v>
      </c>
      <c r="B188" s="42">
        <v>2102</v>
      </c>
      <c r="C188" s="24" t="s">
        <v>200</v>
      </c>
      <c r="D188" s="24" t="s">
        <v>200</v>
      </c>
      <c r="E188" s="24" t="s">
        <v>200</v>
      </c>
      <c r="F188" s="24" t="s">
        <v>200</v>
      </c>
      <c r="G188" s="24" t="s">
        <v>200</v>
      </c>
      <c r="H188" s="24" t="s">
        <v>1</v>
      </c>
      <c r="I188" s="24" t="s">
        <v>1</v>
      </c>
      <c r="J188" s="24" t="s">
        <v>200</v>
      </c>
      <c r="K188" s="24" t="s">
        <v>1</v>
      </c>
      <c r="L188" s="24" t="s">
        <v>1</v>
      </c>
    </row>
    <row r="189" spans="1:12" ht="15" customHeight="1" x14ac:dyDescent="0.25">
      <c r="A189" s="7" t="s">
        <v>174</v>
      </c>
      <c r="B189" s="41">
        <v>2055</v>
      </c>
      <c r="C189" s="23" t="s">
        <v>200</v>
      </c>
      <c r="D189" s="23" t="s">
        <v>200</v>
      </c>
      <c r="E189" s="23" t="s">
        <v>200</v>
      </c>
      <c r="F189" s="23" t="s">
        <v>200</v>
      </c>
      <c r="G189" s="23" t="s">
        <v>200</v>
      </c>
      <c r="H189" s="23" t="s">
        <v>1</v>
      </c>
      <c r="I189" s="23" t="s">
        <v>1</v>
      </c>
      <c r="J189" s="23" t="s">
        <v>200</v>
      </c>
      <c r="K189" s="26" t="s">
        <v>1</v>
      </c>
      <c r="L189" s="37" t="s">
        <v>1</v>
      </c>
    </row>
    <row r="190" spans="1:12" ht="15" customHeight="1" x14ac:dyDescent="0.25">
      <c r="A190" s="9" t="s">
        <v>175</v>
      </c>
      <c r="B190" s="42">
        <v>2242</v>
      </c>
      <c r="C190" s="24" t="s">
        <v>200</v>
      </c>
      <c r="D190" s="24" t="s">
        <v>200</v>
      </c>
      <c r="E190" s="24" t="s">
        <v>200</v>
      </c>
      <c r="F190" s="24" t="s">
        <v>200</v>
      </c>
      <c r="G190" s="24" t="s">
        <v>200</v>
      </c>
      <c r="H190" s="24" t="s">
        <v>1</v>
      </c>
      <c r="I190" s="24" t="s">
        <v>1</v>
      </c>
      <c r="J190" s="24" t="s">
        <v>200</v>
      </c>
      <c r="K190" s="24" t="s">
        <v>1</v>
      </c>
      <c r="L190" s="24" t="s">
        <v>1</v>
      </c>
    </row>
    <row r="191" spans="1:12" ht="15" customHeight="1" x14ac:dyDescent="0.25">
      <c r="A191" s="7" t="s">
        <v>176</v>
      </c>
      <c r="B191" s="41">
        <v>2197</v>
      </c>
      <c r="C191" s="23" t="s">
        <v>200</v>
      </c>
      <c r="D191" s="23" t="s">
        <v>200</v>
      </c>
      <c r="E191" s="23" t="s">
        <v>200</v>
      </c>
      <c r="F191" s="23" t="s">
        <v>200</v>
      </c>
      <c r="G191" s="23" t="s">
        <v>200</v>
      </c>
      <c r="H191" s="23" t="s">
        <v>1</v>
      </c>
      <c r="I191" s="23" t="s">
        <v>1</v>
      </c>
      <c r="J191" s="23" t="s">
        <v>200</v>
      </c>
      <c r="K191" s="23" t="s">
        <v>1</v>
      </c>
      <c r="L191" s="23" t="s">
        <v>1</v>
      </c>
    </row>
    <row r="192" spans="1:12" ht="15" customHeight="1" x14ac:dyDescent="0.25">
      <c r="A192" s="9" t="s">
        <v>177</v>
      </c>
      <c r="B192" s="42">
        <v>2222</v>
      </c>
      <c r="C192" s="24" t="s">
        <v>200</v>
      </c>
      <c r="D192" s="24" t="s">
        <v>200</v>
      </c>
      <c r="E192" s="24" t="s">
        <v>200</v>
      </c>
      <c r="F192" s="24" t="s">
        <v>200</v>
      </c>
      <c r="G192" s="24" t="s">
        <v>200</v>
      </c>
      <c r="H192" s="24" t="s">
        <v>1</v>
      </c>
      <c r="I192" s="24" t="s">
        <v>1</v>
      </c>
      <c r="J192" s="24" t="s">
        <v>200</v>
      </c>
      <c r="K192" s="24" t="s">
        <v>1</v>
      </c>
      <c r="L192" s="24" t="s">
        <v>1</v>
      </c>
    </row>
    <row r="193" spans="1:12" ht="15" customHeight="1" x14ac:dyDescent="0.25">
      <c r="A193" s="7" t="s">
        <v>178</v>
      </c>
      <c r="B193" s="41">
        <v>2210</v>
      </c>
      <c r="C193" s="23" t="s">
        <v>200</v>
      </c>
      <c r="D193" s="23" t="s">
        <v>200</v>
      </c>
      <c r="E193" s="23" t="s">
        <v>200</v>
      </c>
      <c r="F193" s="23" t="s">
        <v>200</v>
      </c>
      <c r="G193" s="23" t="s">
        <v>200</v>
      </c>
      <c r="H193" s="23" t="s">
        <v>1</v>
      </c>
      <c r="I193" s="23" t="s">
        <v>1</v>
      </c>
      <c r="J193" s="23" t="s">
        <v>200</v>
      </c>
      <c r="K193" s="23" t="s">
        <v>1</v>
      </c>
      <c r="L193" s="23" t="s">
        <v>1</v>
      </c>
    </row>
    <row r="194" spans="1:12" ht="15" customHeight="1" x14ac:dyDescent="0.25">
      <c r="A194" s="9" t="s">
        <v>179</v>
      </c>
      <c r="B194" s="42">
        <v>2204</v>
      </c>
      <c r="C194" s="24" t="s">
        <v>200</v>
      </c>
      <c r="D194" s="24" t="s">
        <v>200</v>
      </c>
      <c r="E194" s="24" t="s">
        <v>200</v>
      </c>
      <c r="F194" s="24" t="s">
        <v>200</v>
      </c>
      <c r="G194" s="24" t="s">
        <v>200</v>
      </c>
      <c r="H194" s="24" t="s">
        <v>1</v>
      </c>
      <c r="I194" s="24" t="s">
        <v>1</v>
      </c>
      <c r="J194" s="24" t="s">
        <v>200</v>
      </c>
      <c r="K194" s="24" t="s">
        <v>1</v>
      </c>
      <c r="L194" s="24" t="s">
        <v>1</v>
      </c>
    </row>
    <row r="195" spans="1:12" ht="15" customHeight="1" x14ac:dyDescent="0.25">
      <c r="A195" s="7" t="s">
        <v>180</v>
      </c>
      <c r="B195" s="41">
        <v>2213</v>
      </c>
      <c r="C195" s="23" t="s">
        <v>200</v>
      </c>
      <c r="D195" s="23" t="s">
        <v>200</v>
      </c>
      <c r="E195" s="23" t="s">
        <v>200</v>
      </c>
      <c r="F195" s="23" t="s">
        <v>200</v>
      </c>
      <c r="G195" s="23" t="s">
        <v>200</v>
      </c>
      <c r="H195" s="23" t="s">
        <v>1</v>
      </c>
      <c r="I195" s="23" t="s">
        <v>1</v>
      </c>
      <c r="J195" s="23" t="s">
        <v>200</v>
      </c>
      <c r="K195" s="23" t="s">
        <v>1</v>
      </c>
      <c r="L195" s="23" t="s">
        <v>1</v>
      </c>
    </row>
    <row r="196" spans="1:12" ht="15" customHeight="1" x14ac:dyDescent="0.25">
      <c r="A196" s="9" t="s">
        <v>181</v>
      </c>
      <c r="B196" s="42">
        <v>2116</v>
      </c>
      <c r="C196" s="24" t="s">
        <v>200</v>
      </c>
      <c r="D196" s="24" t="s">
        <v>200</v>
      </c>
      <c r="E196" s="24" t="s">
        <v>200</v>
      </c>
      <c r="F196" s="24" t="s">
        <v>200</v>
      </c>
      <c r="G196" s="24" t="s">
        <v>200</v>
      </c>
      <c r="H196" s="24" t="s">
        <v>1</v>
      </c>
      <c r="I196" s="24" t="s">
        <v>1</v>
      </c>
      <c r="J196" s="24" t="s">
        <v>200</v>
      </c>
      <c r="K196" s="24" t="s">
        <v>1</v>
      </c>
      <c r="L196" s="24" t="s">
        <v>1</v>
      </c>
    </row>
    <row r="197" spans="1:12" ht="15" customHeight="1" x14ac:dyDescent="0.25">
      <c r="A197" s="7" t="s">
        <v>182</v>
      </c>
      <c r="B197" s="41">
        <v>1947</v>
      </c>
      <c r="C197" s="23" t="s">
        <v>200</v>
      </c>
      <c r="D197" s="23" t="s">
        <v>200</v>
      </c>
      <c r="E197" s="23" t="s">
        <v>200</v>
      </c>
      <c r="F197" s="23" t="s">
        <v>200</v>
      </c>
      <c r="G197" s="23" t="s">
        <v>200</v>
      </c>
      <c r="H197" s="23" t="s">
        <v>1</v>
      </c>
      <c r="I197" s="23" t="s">
        <v>1</v>
      </c>
      <c r="J197" s="23" t="s">
        <v>200</v>
      </c>
      <c r="K197" s="23" t="s">
        <v>1</v>
      </c>
      <c r="L197" s="23" t="s">
        <v>1</v>
      </c>
    </row>
    <row r="198" spans="1:12" ht="15" customHeight="1" x14ac:dyDescent="0.25">
      <c r="A198" s="9" t="s">
        <v>183</v>
      </c>
      <c r="B198" s="42">
        <v>2220</v>
      </c>
      <c r="C198" s="24" t="s">
        <v>200</v>
      </c>
      <c r="D198" s="24" t="s">
        <v>200</v>
      </c>
      <c r="E198" s="24" t="s">
        <v>200</v>
      </c>
      <c r="F198" s="24" t="s">
        <v>200</v>
      </c>
      <c r="G198" s="24" t="s">
        <v>200</v>
      </c>
      <c r="H198" s="24" t="s">
        <v>1</v>
      </c>
      <c r="I198" s="24" t="s">
        <v>1</v>
      </c>
      <c r="J198" s="24" t="s">
        <v>200</v>
      </c>
      <c r="K198" s="24" t="s">
        <v>1</v>
      </c>
      <c r="L198" s="24" t="s">
        <v>1</v>
      </c>
    </row>
    <row r="199" spans="1:12" ht="15" customHeight="1" x14ac:dyDescent="0.25">
      <c r="A199" s="7" t="s">
        <v>184</v>
      </c>
      <c r="B199" s="41">
        <v>1936</v>
      </c>
      <c r="C199" s="23" t="s">
        <v>200</v>
      </c>
      <c r="D199" s="23" t="s">
        <v>200</v>
      </c>
      <c r="E199" s="23" t="s">
        <v>200</v>
      </c>
      <c r="F199" s="23" t="s">
        <v>200</v>
      </c>
      <c r="G199" s="23" t="s">
        <v>200</v>
      </c>
      <c r="H199" s="23" t="s">
        <v>1</v>
      </c>
      <c r="I199" s="23" t="s">
        <v>1</v>
      </c>
      <c r="J199" s="23" t="s">
        <v>200</v>
      </c>
      <c r="K199" s="23" t="s">
        <v>1</v>
      </c>
      <c r="L199" s="23" t="s">
        <v>1</v>
      </c>
    </row>
    <row r="200" spans="1:12" ht="15" customHeight="1" x14ac:dyDescent="0.25">
      <c r="A200" s="9" t="s">
        <v>185</v>
      </c>
      <c r="B200" s="42">
        <v>1922</v>
      </c>
      <c r="C200" s="24" t="s">
        <v>200</v>
      </c>
      <c r="D200" s="24" t="s">
        <v>200</v>
      </c>
      <c r="E200" s="24" t="s">
        <v>200</v>
      </c>
      <c r="F200" s="24" t="s">
        <v>200</v>
      </c>
      <c r="G200" s="24" t="s">
        <v>200</v>
      </c>
      <c r="H200" s="24" t="s">
        <v>1</v>
      </c>
      <c r="I200" s="24" t="s">
        <v>1</v>
      </c>
      <c r="J200" s="24" t="s">
        <v>200</v>
      </c>
      <c r="K200" s="24" t="s">
        <v>1</v>
      </c>
      <c r="L200" s="24" t="s">
        <v>1</v>
      </c>
    </row>
    <row r="201" spans="1:12" ht="15" customHeight="1" x14ac:dyDescent="0.25">
      <c r="A201" s="7" t="s">
        <v>186</v>
      </c>
      <c r="B201" s="41">
        <v>2255</v>
      </c>
      <c r="C201" s="23" t="s">
        <v>200</v>
      </c>
      <c r="D201" s="23" t="s">
        <v>200</v>
      </c>
      <c r="E201" s="23" t="s">
        <v>200</v>
      </c>
      <c r="F201" s="23" t="s">
        <v>200</v>
      </c>
      <c r="G201" s="23" t="s">
        <v>200</v>
      </c>
      <c r="H201" s="23" t="s">
        <v>1</v>
      </c>
      <c r="I201" s="23" t="s">
        <v>1</v>
      </c>
      <c r="J201" s="23" t="s">
        <v>200</v>
      </c>
      <c r="K201" s="23" t="s">
        <v>1</v>
      </c>
      <c r="L201" s="23" t="s">
        <v>1</v>
      </c>
    </row>
    <row r="202" spans="1:12" x14ac:dyDescent="0.25">
      <c r="A202" s="9" t="s">
        <v>187</v>
      </c>
      <c r="B202" s="42">
        <v>2002</v>
      </c>
      <c r="C202" s="24" t="s">
        <v>200</v>
      </c>
      <c r="D202" s="24" t="s">
        <v>200</v>
      </c>
      <c r="E202" s="24" t="s">
        <v>200</v>
      </c>
      <c r="F202" s="24" t="s">
        <v>200</v>
      </c>
      <c r="G202" s="24" t="s">
        <v>200</v>
      </c>
      <c r="H202" s="24" t="s">
        <v>1</v>
      </c>
      <c r="I202" s="24" t="s">
        <v>1</v>
      </c>
      <c r="J202" s="24" t="s">
        <v>200</v>
      </c>
      <c r="K202" s="24" t="s">
        <v>1</v>
      </c>
      <c r="L202" s="24" t="s">
        <v>1</v>
      </c>
    </row>
    <row r="203" spans="1:12" ht="15" customHeight="1" x14ac:dyDescent="0.25">
      <c r="A203" s="7" t="s">
        <v>188</v>
      </c>
      <c r="B203" s="41">
        <v>2146</v>
      </c>
      <c r="C203" s="23" t="s">
        <v>200</v>
      </c>
      <c r="D203" s="23" t="s">
        <v>200</v>
      </c>
      <c r="E203" s="23" t="s">
        <v>200</v>
      </c>
      <c r="F203" s="23" t="s">
        <v>200</v>
      </c>
      <c r="G203" s="23" t="s">
        <v>200</v>
      </c>
      <c r="H203" s="23" t="s">
        <v>1</v>
      </c>
      <c r="I203" s="23" t="s">
        <v>1</v>
      </c>
      <c r="J203" s="23" t="s">
        <v>200</v>
      </c>
      <c r="K203" s="23" t="s">
        <v>1</v>
      </c>
      <c r="L203" s="23" t="s">
        <v>1</v>
      </c>
    </row>
    <row r="204" spans="1:12" ht="15" customHeight="1" x14ac:dyDescent="0.25">
      <c r="A204" s="9" t="s">
        <v>243</v>
      </c>
      <c r="B204" s="42">
        <v>2251</v>
      </c>
      <c r="C204" s="24" t="s">
        <v>200</v>
      </c>
      <c r="D204" s="24" t="s">
        <v>200</v>
      </c>
      <c r="E204" s="24" t="s">
        <v>200</v>
      </c>
      <c r="F204" s="24" t="s">
        <v>200</v>
      </c>
      <c r="G204" s="24" t="s">
        <v>200</v>
      </c>
      <c r="H204" s="24" t="s">
        <v>1</v>
      </c>
      <c r="I204" s="24" t="s">
        <v>1</v>
      </c>
      <c r="J204" s="24" t="s">
        <v>200</v>
      </c>
      <c r="K204" s="24" t="s">
        <v>1</v>
      </c>
      <c r="L204" s="24" t="s">
        <v>1</v>
      </c>
    </row>
    <row r="205" spans="1:12" x14ac:dyDescent="0.25">
      <c r="A205" s="31" t="s">
        <v>189</v>
      </c>
      <c r="B205" s="31">
        <v>1997</v>
      </c>
      <c r="C205" s="23" t="s">
        <v>200</v>
      </c>
      <c r="D205" s="23" t="s">
        <v>200</v>
      </c>
      <c r="E205" s="23" t="s">
        <v>200</v>
      </c>
      <c r="F205" s="23" t="s">
        <v>200</v>
      </c>
      <c r="G205" s="23" t="s">
        <v>200</v>
      </c>
      <c r="H205" s="23" t="s">
        <v>1</v>
      </c>
      <c r="I205" s="23" t="s">
        <v>1</v>
      </c>
      <c r="J205" s="23" t="s">
        <v>200</v>
      </c>
      <c r="K205" s="23" t="s">
        <v>1</v>
      </c>
      <c r="L205" s="23" t="s">
        <v>1</v>
      </c>
    </row>
    <row r="212" spans="9:9" x14ac:dyDescent="0.25">
      <c r="I212" s="24"/>
    </row>
  </sheetData>
  <sheetProtection sheet="1" objects="1" scenarios="1" sort="0" autoFilter="0"/>
  <autoFilter ref="A4:L205" xr:uid="{00000000-0009-0000-0000-000002000000}">
    <filterColumn colId="9">
      <filters>
        <filter val="No"/>
      </filters>
    </filterColumn>
  </autoFilter>
  <mergeCells count="4">
    <mergeCell ref="C3:I3"/>
    <mergeCell ref="J3:L3"/>
    <mergeCell ref="A2:L2"/>
    <mergeCell ref="A1:L1"/>
  </mergeCells>
  <pageMargins left="0.7" right="0.7" top="0.75" bottom="0.75" header="0.3" footer="0.3"/>
  <pageSetup scale="5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06"/>
  <sheetViews>
    <sheetView workbookViewId="0">
      <pane ySplit="3" topLeftCell="A4" activePane="bottomLeft" state="frozen"/>
      <selection pane="bottomLeft" activeCell="G4" sqref="G4"/>
    </sheetView>
  </sheetViews>
  <sheetFormatPr defaultRowHeight="15" x14ac:dyDescent="0.25"/>
  <cols>
    <col min="1" max="1" width="33.28515625" customWidth="1"/>
    <col min="2" max="2" width="10" customWidth="1"/>
    <col min="3" max="3" width="19.7109375" customWidth="1"/>
    <col min="4" max="4" width="20" customWidth="1"/>
    <col min="5" max="5" width="19.7109375" customWidth="1"/>
    <col min="6" max="6" width="19.42578125" customWidth="1"/>
  </cols>
  <sheetData>
    <row r="1" spans="1:6" ht="15.75" x14ac:dyDescent="0.25">
      <c r="A1" s="63" t="s">
        <v>209</v>
      </c>
      <c r="B1" s="63"/>
      <c r="C1" s="63"/>
      <c r="D1" s="63"/>
    </row>
    <row r="2" spans="1:6" x14ac:dyDescent="0.25">
      <c r="A2" s="57"/>
      <c r="B2" s="57"/>
      <c r="C2" s="57"/>
      <c r="D2" s="57"/>
    </row>
    <row r="3" spans="1:6" ht="133.5" customHeight="1" x14ac:dyDescent="0.25">
      <c r="A3" s="19" t="s">
        <v>207</v>
      </c>
      <c r="B3" s="2" t="s">
        <v>208</v>
      </c>
      <c r="C3" s="2" t="s">
        <v>231</v>
      </c>
      <c r="D3" s="2" t="s">
        <v>232</v>
      </c>
      <c r="E3" s="2" t="s">
        <v>258</v>
      </c>
      <c r="F3" s="2" t="s">
        <v>259</v>
      </c>
    </row>
    <row r="4" spans="1:6" x14ac:dyDescent="0.25">
      <c r="A4" s="7" t="s">
        <v>0</v>
      </c>
      <c r="B4" s="41">
        <v>2063</v>
      </c>
      <c r="C4" s="22">
        <v>0</v>
      </c>
      <c r="D4" s="22">
        <v>0</v>
      </c>
      <c r="E4" s="22">
        <v>0</v>
      </c>
      <c r="F4" s="22">
        <v>0</v>
      </c>
    </row>
    <row r="5" spans="1:6" x14ac:dyDescent="0.25">
      <c r="A5" s="9" t="s">
        <v>2</v>
      </c>
      <c r="B5" s="42">
        <v>2113</v>
      </c>
      <c r="C5" s="20">
        <v>0</v>
      </c>
      <c r="D5" s="20">
        <v>0</v>
      </c>
      <c r="E5" s="20">
        <v>0</v>
      </c>
      <c r="F5" s="20">
        <v>0</v>
      </c>
    </row>
    <row r="6" spans="1:6" x14ac:dyDescent="0.25">
      <c r="A6" s="7" t="s">
        <v>3</v>
      </c>
      <c r="B6" s="41">
        <v>1899</v>
      </c>
      <c r="C6" s="22">
        <v>0</v>
      </c>
      <c r="D6" s="22">
        <v>0</v>
      </c>
      <c r="E6" s="22">
        <v>0</v>
      </c>
      <c r="F6" s="22">
        <v>0</v>
      </c>
    </row>
    <row r="7" spans="1:6" x14ac:dyDescent="0.25">
      <c r="A7" s="9" t="s">
        <v>4</v>
      </c>
      <c r="B7" s="42">
        <v>2252</v>
      </c>
      <c r="C7" s="20">
        <v>0</v>
      </c>
      <c r="D7" s="20">
        <v>0</v>
      </c>
      <c r="E7" s="20">
        <v>0</v>
      </c>
      <c r="F7" s="20">
        <v>0</v>
      </c>
    </row>
    <row r="8" spans="1:6" x14ac:dyDescent="0.25">
      <c r="A8" s="7" t="s">
        <v>5</v>
      </c>
      <c r="B8" s="41">
        <v>2111</v>
      </c>
      <c r="C8" s="22">
        <v>0</v>
      </c>
      <c r="D8" s="22">
        <v>0</v>
      </c>
      <c r="E8" s="22">
        <v>0</v>
      </c>
      <c r="F8" s="22">
        <v>0</v>
      </c>
    </row>
    <row r="9" spans="1:6" x14ac:dyDescent="0.25">
      <c r="A9" s="9" t="s">
        <v>6</v>
      </c>
      <c r="B9" s="42">
        <v>2005</v>
      </c>
      <c r="C9" s="20">
        <v>0</v>
      </c>
      <c r="D9" s="20">
        <v>0</v>
      </c>
      <c r="E9" s="20">
        <v>0</v>
      </c>
      <c r="F9" s="20">
        <v>0</v>
      </c>
    </row>
    <row r="10" spans="1:6" x14ac:dyDescent="0.25">
      <c r="A10" s="7" t="s">
        <v>7</v>
      </c>
      <c r="B10" s="41">
        <v>2115</v>
      </c>
      <c r="C10" s="22">
        <v>0</v>
      </c>
      <c r="D10" s="22">
        <v>0</v>
      </c>
      <c r="E10" s="22">
        <v>0</v>
      </c>
      <c r="F10" s="22">
        <v>0</v>
      </c>
    </row>
    <row r="11" spans="1:6" x14ac:dyDescent="0.25">
      <c r="A11" s="9" t="s">
        <v>8</v>
      </c>
      <c r="B11" s="42">
        <v>2041</v>
      </c>
      <c r="C11" s="20">
        <v>0</v>
      </c>
      <c r="D11" s="20">
        <v>0</v>
      </c>
      <c r="E11" s="20">
        <v>122</v>
      </c>
      <c r="F11" s="20">
        <v>184</v>
      </c>
    </row>
    <row r="12" spans="1:6" x14ac:dyDescent="0.25">
      <c r="A12" s="7" t="s">
        <v>9</v>
      </c>
      <c r="B12" s="41">
        <v>2051</v>
      </c>
      <c r="C12" s="22">
        <v>0</v>
      </c>
      <c r="D12" s="22">
        <v>0</v>
      </c>
      <c r="E12" s="22">
        <v>0</v>
      </c>
      <c r="F12" s="22">
        <v>0</v>
      </c>
    </row>
    <row r="13" spans="1:6" x14ac:dyDescent="0.25">
      <c r="A13" s="9" t="s">
        <v>10</v>
      </c>
      <c r="B13" s="42">
        <v>1933</v>
      </c>
      <c r="C13" s="20">
        <v>0</v>
      </c>
      <c r="D13" s="20">
        <v>0</v>
      </c>
      <c r="E13" s="20">
        <v>0</v>
      </c>
      <c r="F13" s="20">
        <v>0</v>
      </c>
    </row>
    <row r="14" spans="1:6" x14ac:dyDescent="0.25">
      <c r="A14" s="7" t="s">
        <v>11</v>
      </c>
      <c r="B14" s="41">
        <v>2208</v>
      </c>
      <c r="C14" s="22">
        <v>0</v>
      </c>
      <c r="D14" s="22">
        <v>0</v>
      </c>
      <c r="E14" s="22">
        <v>0</v>
      </c>
      <c r="F14" s="22">
        <v>0</v>
      </c>
    </row>
    <row r="15" spans="1:6" x14ac:dyDescent="0.25">
      <c r="A15" s="9" t="s">
        <v>12</v>
      </c>
      <c r="B15" s="42">
        <v>1894</v>
      </c>
      <c r="C15" s="20">
        <v>0</v>
      </c>
      <c r="D15" s="20">
        <v>0</v>
      </c>
      <c r="E15" s="20">
        <v>0</v>
      </c>
      <c r="F15" s="20">
        <v>0</v>
      </c>
    </row>
    <row r="16" spans="1:6" x14ac:dyDescent="0.25">
      <c r="A16" s="7" t="s">
        <v>13</v>
      </c>
      <c r="B16" s="41">
        <v>1969</v>
      </c>
      <c r="C16" s="22">
        <v>0</v>
      </c>
      <c r="D16" s="22">
        <v>0</v>
      </c>
      <c r="E16" s="22">
        <v>0</v>
      </c>
      <c r="F16" s="22">
        <v>0</v>
      </c>
    </row>
    <row r="17" spans="1:6" x14ac:dyDescent="0.25">
      <c r="A17" s="9" t="s">
        <v>14</v>
      </c>
      <c r="B17" s="42">
        <v>2240</v>
      </c>
      <c r="C17" s="20">
        <v>0</v>
      </c>
      <c r="D17" s="20">
        <v>0</v>
      </c>
      <c r="E17" s="20">
        <v>0</v>
      </c>
      <c r="F17" s="20">
        <v>0</v>
      </c>
    </row>
    <row r="18" spans="1:6" x14ac:dyDescent="0.25">
      <c r="A18" s="7" t="s">
        <v>15</v>
      </c>
      <c r="B18" s="41">
        <v>2243</v>
      </c>
      <c r="C18" s="22">
        <v>0</v>
      </c>
      <c r="D18" s="22">
        <v>0</v>
      </c>
      <c r="E18" s="22">
        <v>90</v>
      </c>
      <c r="F18" s="22">
        <v>429</v>
      </c>
    </row>
    <row r="19" spans="1:6" x14ac:dyDescent="0.25">
      <c r="A19" s="9" t="s">
        <v>234</v>
      </c>
      <c r="B19" s="42">
        <v>1976</v>
      </c>
      <c r="C19" s="20">
        <v>0</v>
      </c>
      <c r="D19" s="20">
        <v>0</v>
      </c>
      <c r="E19" s="20">
        <v>0</v>
      </c>
      <c r="F19" s="20">
        <v>0</v>
      </c>
    </row>
    <row r="20" spans="1:6" x14ac:dyDescent="0.25">
      <c r="A20" s="7" t="s">
        <v>16</v>
      </c>
      <c r="B20" s="41">
        <v>2088</v>
      </c>
      <c r="C20" s="22">
        <v>0</v>
      </c>
      <c r="D20" s="22">
        <v>0</v>
      </c>
      <c r="E20" s="22">
        <v>0</v>
      </c>
      <c r="F20" s="22">
        <v>0</v>
      </c>
    </row>
    <row r="21" spans="1:6" x14ac:dyDescent="0.25">
      <c r="A21" s="9" t="s">
        <v>17</v>
      </c>
      <c r="B21" s="42">
        <v>2095</v>
      </c>
      <c r="C21" s="20">
        <v>0</v>
      </c>
      <c r="D21" s="20">
        <v>0</v>
      </c>
      <c r="E21" s="20">
        <v>0</v>
      </c>
      <c r="F21" s="20">
        <v>0</v>
      </c>
    </row>
    <row r="22" spans="1:6" x14ac:dyDescent="0.25">
      <c r="A22" s="7" t="s">
        <v>18</v>
      </c>
      <c r="B22" s="41">
        <v>2052</v>
      </c>
      <c r="C22" s="22">
        <v>0</v>
      </c>
      <c r="D22" s="22">
        <v>0</v>
      </c>
      <c r="E22" s="22">
        <v>0</v>
      </c>
      <c r="F22" s="22">
        <v>0</v>
      </c>
    </row>
    <row r="23" spans="1:6" x14ac:dyDescent="0.25">
      <c r="A23" s="9" t="s">
        <v>19</v>
      </c>
      <c r="B23" s="42">
        <v>1974</v>
      </c>
      <c r="C23" s="20">
        <v>0</v>
      </c>
      <c r="D23" s="20">
        <v>0</v>
      </c>
      <c r="E23" s="20">
        <v>0</v>
      </c>
      <c r="F23" s="20">
        <v>0</v>
      </c>
    </row>
    <row r="24" spans="1:6" x14ac:dyDescent="0.25">
      <c r="A24" s="7" t="s">
        <v>20</v>
      </c>
      <c r="B24" s="41">
        <v>1896</v>
      </c>
      <c r="C24" s="22">
        <v>0</v>
      </c>
      <c r="D24" s="22">
        <v>0</v>
      </c>
      <c r="E24" s="22">
        <v>0</v>
      </c>
      <c r="F24" s="22">
        <v>0</v>
      </c>
    </row>
    <row r="25" spans="1:6" x14ac:dyDescent="0.25">
      <c r="A25" s="9" t="s">
        <v>21</v>
      </c>
      <c r="B25" s="42">
        <v>2046</v>
      </c>
      <c r="C25" s="20">
        <v>0</v>
      </c>
      <c r="D25" s="20">
        <v>0</v>
      </c>
      <c r="E25" s="20">
        <v>0</v>
      </c>
      <c r="F25" s="20">
        <v>0</v>
      </c>
    </row>
    <row r="26" spans="1:6" x14ac:dyDescent="0.25">
      <c r="A26" s="7" t="s">
        <v>22</v>
      </c>
      <c r="B26" s="41">
        <v>1995</v>
      </c>
      <c r="C26" s="22">
        <v>0</v>
      </c>
      <c r="D26" s="22">
        <v>0</v>
      </c>
      <c r="E26" s="22">
        <v>0</v>
      </c>
      <c r="F26" s="22">
        <v>0</v>
      </c>
    </row>
    <row r="27" spans="1:6" x14ac:dyDescent="0.25">
      <c r="A27" s="9" t="s">
        <v>23</v>
      </c>
      <c r="B27" s="42">
        <v>1929</v>
      </c>
      <c r="C27" s="20">
        <v>0</v>
      </c>
      <c r="D27" s="20">
        <v>0</v>
      </c>
      <c r="E27" s="20">
        <v>0</v>
      </c>
      <c r="F27" s="20">
        <v>0</v>
      </c>
    </row>
    <row r="28" spans="1:6" x14ac:dyDescent="0.25">
      <c r="A28" s="7" t="s">
        <v>24</v>
      </c>
      <c r="B28" s="41">
        <v>2139</v>
      </c>
      <c r="C28" s="22">
        <v>0</v>
      </c>
      <c r="D28" s="22">
        <v>0</v>
      </c>
      <c r="E28" s="22">
        <v>0</v>
      </c>
      <c r="F28" s="22">
        <v>0</v>
      </c>
    </row>
    <row r="29" spans="1:6" x14ac:dyDescent="0.25">
      <c r="A29" s="9" t="s">
        <v>25</v>
      </c>
      <c r="B29" s="42">
        <v>2185</v>
      </c>
      <c r="C29" s="20">
        <v>0</v>
      </c>
      <c r="D29" s="20">
        <v>0</v>
      </c>
      <c r="E29" s="20">
        <v>0</v>
      </c>
      <c r="F29" s="20">
        <v>0</v>
      </c>
    </row>
    <row r="30" spans="1:6" x14ac:dyDescent="0.25">
      <c r="A30" s="7" t="s">
        <v>26</v>
      </c>
      <c r="B30" s="41">
        <v>1972</v>
      </c>
      <c r="C30" s="22">
        <v>0</v>
      </c>
      <c r="D30" s="22">
        <v>0</v>
      </c>
      <c r="E30" s="22">
        <v>0</v>
      </c>
      <c r="F30" s="22">
        <v>0</v>
      </c>
    </row>
    <row r="31" spans="1:6" x14ac:dyDescent="0.25">
      <c r="A31" s="9" t="s">
        <v>27</v>
      </c>
      <c r="B31" s="42">
        <v>2105</v>
      </c>
      <c r="C31" s="20">
        <v>0</v>
      </c>
      <c r="D31" s="20">
        <v>0</v>
      </c>
      <c r="E31" s="20">
        <v>0</v>
      </c>
      <c r="F31" s="20">
        <v>0</v>
      </c>
    </row>
    <row r="32" spans="1:6" x14ac:dyDescent="0.25">
      <c r="A32" s="7" t="s">
        <v>28</v>
      </c>
      <c r="B32" s="41">
        <v>2042</v>
      </c>
      <c r="C32" s="22">
        <v>2537</v>
      </c>
      <c r="D32" s="22">
        <v>467</v>
      </c>
      <c r="E32" s="22">
        <v>0</v>
      </c>
      <c r="F32" s="22">
        <v>0</v>
      </c>
    </row>
    <row r="33" spans="1:6" x14ac:dyDescent="0.25">
      <c r="A33" s="9" t="s">
        <v>29</v>
      </c>
      <c r="B33" s="42">
        <v>2191</v>
      </c>
      <c r="C33" s="20">
        <v>0</v>
      </c>
      <c r="D33" s="20">
        <v>0</v>
      </c>
      <c r="E33" s="20">
        <v>0</v>
      </c>
      <c r="F33" s="20">
        <v>0</v>
      </c>
    </row>
    <row r="34" spans="1:6" x14ac:dyDescent="0.25">
      <c r="A34" s="7" t="s">
        <v>30</v>
      </c>
      <c r="B34" s="41">
        <v>1945</v>
      </c>
      <c r="C34" s="22">
        <v>0</v>
      </c>
      <c r="D34" s="22">
        <v>0</v>
      </c>
      <c r="E34" s="22">
        <v>0</v>
      </c>
      <c r="F34" s="22">
        <v>0</v>
      </c>
    </row>
    <row r="35" spans="1:6" x14ac:dyDescent="0.25">
      <c r="A35" s="9" t="s">
        <v>31</v>
      </c>
      <c r="B35" s="42">
        <v>1927</v>
      </c>
      <c r="C35" s="20">
        <v>0</v>
      </c>
      <c r="D35" s="20">
        <v>0</v>
      </c>
      <c r="E35" s="20">
        <v>0</v>
      </c>
      <c r="F35" s="20">
        <v>0</v>
      </c>
    </row>
    <row r="36" spans="1:6" x14ac:dyDescent="0.25">
      <c r="A36" s="7" t="s">
        <v>32</v>
      </c>
      <c r="B36" s="41">
        <v>2006</v>
      </c>
      <c r="C36" s="22">
        <v>0</v>
      </c>
      <c r="D36" s="22">
        <v>0</v>
      </c>
      <c r="E36" s="22">
        <v>0</v>
      </c>
      <c r="F36" s="22">
        <v>0</v>
      </c>
    </row>
    <row r="37" spans="1:6" x14ac:dyDescent="0.25">
      <c r="A37" s="9" t="s">
        <v>33</v>
      </c>
      <c r="B37" s="42">
        <v>1965</v>
      </c>
      <c r="C37" s="20">
        <v>0</v>
      </c>
      <c r="D37" s="20">
        <v>0</v>
      </c>
      <c r="E37" s="20">
        <v>0</v>
      </c>
      <c r="F37" s="20">
        <v>0</v>
      </c>
    </row>
    <row r="38" spans="1:6" x14ac:dyDescent="0.25">
      <c r="A38" s="7" t="s">
        <v>34</v>
      </c>
      <c r="B38" s="41">
        <v>1964</v>
      </c>
      <c r="C38" s="22">
        <v>0</v>
      </c>
      <c r="D38" s="22">
        <v>0</v>
      </c>
      <c r="E38" s="22">
        <v>0</v>
      </c>
      <c r="F38" s="22">
        <v>0</v>
      </c>
    </row>
    <row r="39" spans="1:6" x14ac:dyDescent="0.25">
      <c r="A39" s="9" t="s">
        <v>35</v>
      </c>
      <c r="B39" s="42">
        <v>2186</v>
      </c>
      <c r="C39" s="20">
        <v>0</v>
      </c>
      <c r="D39" s="20">
        <v>0</v>
      </c>
      <c r="E39" s="20">
        <v>0</v>
      </c>
      <c r="F39" s="20">
        <v>0</v>
      </c>
    </row>
    <row r="40" spans="1:6" x14ac:dyDescent="0.25">
      <c r="A40" s="7" t="s">
        <v>36</v>
      </c>
      <c r="B40" s="41">
        <v>1901</v>
      </c>
      <c r="C40" s="22">
        <v>0</v>
      </c>
      <c r="D40" s="22">
        <v>0</v>
      </c>
      <c r="E40" s="22">
        <v>0</v>
      </c>
      <c r="F40" s="22">
        <v>0</v>
      </c>
    </row>
    <row r="41" spans="1:6" x14ac:dyDescent="0.25">
      <c r="A41" s="9" t="s">
        <v>37</v>
      </c>
      <c r="B41" s="42">
        <v>2216</v>
      </c>
      <c r="C41" s="20">
        <v>0</v>
      </c>
      <c r="D41" s="20">
        <v>0</v>
      </c>
      <c r="E41" s="20">
        <v>0</v>
      </c>
      <c r="F41" s="20">
        <v>0</v>
      </c>
    </row>
    <row r="42" spans="1:6" x14ac:dyDescent="0.25">
      <c r="A42" s="7" t="s">
        <v>38</v>
      </c>
      <c r="B42" s="41">
        <v>2086</v>
      </c>
      <c r="C42" s="22">
        <v>0</v>
      </c>
      <c r="D42" s="22">
        <v>0</v>
      </c>
      <c r="E42" s="22">
        <v>0</v>
      </c>
      <c r="F42" s="22">
        <v>0</v>
      </c>
    </row>
    <row r="43" spans="1:6" x14ac:dyDescent="0.25">
      <c r="A43" s="9" t="s">
        <v>39</v>
      </c>
      <c r="B43" s="42">
        <v>1970</v>
      </c>
      <c r="C43" s="20">
        <v>0</v>
      </c>
      <c r="D43" s="20">
        <v>0</v>
      </c>
      <c r="E43" s="20">
        <v>0</v>
      </c>
      <c r="F43" s="20">
        <v>0</v>
      </c>
    </row>
    <row r="44" spans="1:6" x14ac:dyDescent="0.25">
      <c r="A44" s="7" t="s">
        <v>40</v>
      </c>
      <c r="B44" s="41">
        <v>2089</v>
      </c>
      <c r="C44" s="22">
        <v>0</v>
      </c>
      <c r="D44" s="22">
        <v>0</v>
      </c>
      <c r="E44" s="22">
        <v>0</v>
      </c>
      <c r="F44" s="22">
        <v>0</v>
      </c>
    </row>
    <row r="45" spans="1:6" x14ac:dyDescent="0.25">
      <c r="A45" s="9" t="s">
        <v>41</v>
      </c>
      <c r="B45" s="42">
        <v>2050</v>
      </c>
      <c r="C45" s="20">
        <v>0</v>
      </c>
      <c r="D45" s="20">
        <v>0</v>
      </c>
      <c r="E45" s="20">
        <v>0</v>
      </c>
      <c r="F45" s="20">
        <v>0</v>
      </c>
    </row>
    <row r="46" spans="1:6" x14ac:dyDescent="0.25">
      <c r="A46" s="7" t="s">
        <v>42</v>
      </c>
      <c r="B46" s="41">
        <v>2190</v>
      </c>
      <c r="C46" s="22">
        <v>0</v>
      </c>
      <c r="D46" s="22">
        <v>0</v>
      </c>
      <c r="E46" s="22">
        <v>168</v>
      </c>
      <c r="F46" s="22">
        <v>692</v>
      </c>
    </row>
    <row r="47" spans="1:6" x14ac:dyDescent="0.25">
      <c r="A47" s="9" t="s">
        <v>43</v>
      </c>
      <c r="B47" s="42">
        <v>2187</v>
      </c>
      <c r="C47" s="20">
        <v>0</v>
      </c>
      <c r="D47" s="20">
        <v>0</v>
      </c>
      <c r="E47" s="20">
        <v>0</v>
      </c>
      <c r="F47" s="20">
        <v>0</v>
      </c>
    </row>
    <row r="48" spans="1:6" x14ac:dyDescent="0.25">
      <c r="A48" s="7" t="s">
        <v>44</v>
      </c>
      <c r="B48" s="41">
        <v>2253</v>
      </c>
      <c r="C48" s="22">
        <v>0</v>
      </c>
      <c r="D48" s="22">
        <v>0</v>
      </c>
      <c r="E48" s="22">
        <v>0</v>
      </c>
      <c r="F48" s="22">
        <v>0</v>
      </c>
    </row>
    <row r="49" spans="1:6" x14ac:dyDescent="0.25">
      <c r="A49" s="9" t="s">
        <v>45</v>
      </c>
      <c r="B49" s="42">
        <v>2011</v>
      </c>
      <c r="C49" s="20">
        <v>0</v>
      </c>
      <c r="D49" s="20">
        <v>0</v>
      </c>
      <c r="E49" s="20">
        <v>0</v>
      </c>
      <c r="F49" s="20">
        <v>0</v>
      </c>
    </row>
    <row r="50" spans="1:6" x14ac:dyDescent="0.25">
      <c r="A50" s="7" t="s">
        <v>46</v>
      </c>
      <c r="B50" s="41">
        <v>2017</v>
      </c>
      <c r="C50" s="22">
        <v>0</v>
      </c>
      <c r="D50" s="22">
        <v>0</v>
      </c>
      <c r="E50" s="22">
        <v>0</v>
      </c>
      <c r="F50" s="22">
        <v>0</v>
      </c>
    </row>
    <row r="51" spans="1:6" x14ac:dyDescent="0.25">
      <c r="A51" s="9" t="s">
        <v>47</v>
      </c>
      <c r="B51" s="42">
        <v>2021</v>
      </c>
      <c r="C51" s="20">
        <v>0</v>
      </c>
      <c r="D51" s="20">
        <v>0</v>
      </c>
      <c r="E51" s="20">
        <v>0</v>
      </c>
      <c r="F51" s="20">
        <v>0</v>
      </c>
    </row>
    <row r="52" spans="1:6" x14ac:dyDescent="0.25">
      <c r="A52" s="7" t="s">
        <v>48</v>
      </c>
      <c r="B52" s="41">
        <v>1993</v>
      </c>
      <c r="C52" s="22">
        <v>0</v>
      </c>
      <c r="D52" s="22">
        <v>0</v>
      </c>
      <c r="E52" s="22">
        <v>0</v>
      </c>
      <c r="F52" s="22">
        <v>0</v>
      </c>
    </row>
    <row r="53" spans="1:6" x14ac:dyDescent="0.25">
      <c r="A53" s="9" t="s">
        <v>217</v>
      </c>
      <c r="B53" s="42">
        <v>1991</v>
      </c>
      <c r="C53" s="20">
        <v>0</v>
      </c>
      <c r="D53" s="20">
        <v>0</v>
      </c>
      <c r="E53" s="20">
        <v>0</v>
      </c>
      <c r="F53" s="20">
        <v>0</v>
      </c>
    </row>
    <row r="54" spans="1:6" x14ac:dyDescent="0.25">
      <c r="A54" s="7" t="s">
        <v>49</v>
      </c>
      <c r="B54" s="41">
        <v>2019</v>
      </c>
      <c r="C54" s="22">
        <v>0</v>
      </c>
      <c r="D54" s="22">
        <v>0</v>
      </c>
      <c r="E54" s="22">
        <v>0</v>
      </c>
      <c r="F54" s="22">
        <v>0</v>
      </c>
    </row>
    <row r="55" spans="1:6" x14ac:dyDescent="0.25">
      <c r="A55" s="9" t="s">
        <v>50</v>
      </c>
      <c r="B55" s="42">
        <v>2229</v>
      </c>
      <c r="C55" s="20">
        <v>0</v>
      </c>
      <c r="D55" s="20">
        <v>0</v>
      </c>
      <c r="E55" s="20">
        <v>0</v>
      </c>
      <c r="F55" s="20">
        <v>0</v>
      </c>
    </row>
    <row r="56" spans="1:6" x14ac:dyDescent="0.25">
      <c r="A56" s="7" t="s">
        <v>51</v>
      </c>
      <c r="B56" s="41">
        <v>2043</v>
      </c>
      <c r="C56" s="22">
        <v>0</v>
      </c>
      <c r="D56" s="22">
        <v>0</v>
      </c>
      <c r="E56" s="22">
        <v>0</v>
      </c>
      <c r="F56" s="22">
        <v>0</v>
      </c>
    </row>
    <row r="57" spans="1:6" x14ac:dyDescent="0.25">
      <c r="A57" s="9" t="s">
        <v>52</v>
      </c>
      <c r="B57" s="42">
        <v>2203</v>
      </c>
      <c r="C57" s="20">
        <v>0</v>
      </c>
      <c r="D57" s="20">
        <v>0</v>
      </c>
      <c r="E57" s="20">
        <v>0</v>
      </c>
      <c r="F57" s="20">
        <v>0</v>
      </c>
    </row>
    <row r="58" spans="1:6" x14ac:dyDescent="0.25">
      <c r="A58" s="7" t="s">
        <v>53</v>
      </c>
      <c r="B58" s="41">
        <v>2217</v>
      </c>
      <c r="C58" s="22">
        <v>0</v>
      </c>
      <c r="D58" s="22">
        <v>0</v>
      </c>
      <c r="E58" s="22">
        <v>0</v>
      </c>
      <c r="F58" s="22">
        <v>0</v>
      </c>
    </row>
    <row r="59" spans="1:6" x14ac:dyDescent="0.25">
      <c r="A59" s="9" t="s">
        <v>235</v>
      </c>
      <c r="B59" s="42">
        <v>1998</v>
      </c>
      <c r="C59" s="20">
        <v>0</v>
      </c>
      <c r="D59" s="20">
        <v>0</v>
      </c>
      <c r="E59" s="20">
        <v>0</v>
      </c>
      <c r="F59" s="20">
        <v>0</v>
      </c>
    </row>
    <row r="60" spans="1:6" x14ac:dyDescent="0.25">
      <c r="A60" s="7" t="s">
        <v>54</v>
      </c>
      <c r="B60" s="41">
        <v>2221</v>
      </c>
      <c r="C60" s="22">
        <v>0</v>
      </c>
      <c r="D60" s="22">
        <v>0</v>
      </c>
      <c r="E60" s="22">
        <v>0</v>
      </c>
      <c r="F60" s="22">
        <v>0</v>
      </c>
    </row>
    <row r="61" spans="1:6" x14ac:dyDescent="0.25">
      <c r="A61" s="9" t="s">
        <v>55</v>
      </c>
      <c r="B61" s="42">
        <v>1930</v>
      </c>
      <c r="C61" s="20">
        <v>0</v>
      </c>
      <c r="D61" s="20">
        <v>0</v>
      </c>
      <c r="E61" s="20">
        <v>0</v>
      </c>
      <c r="F61" s="20">
        <v>0</v>
      </c>
    </row>
    <row r="62" spans="1:6" x14ac:dyDescent="0.25">
      <c r="A62" s="7" t="s">
        <v>56</v>
      </c>
      <c r="B62" s="41">
        <v>2082</v>
      </c>
      <c r="C62" s="22">
        <v>0</v>
      </c>
      <c r="D62" s="22">
        <v>0</v>
      </c>
      <c r="E62" s="22">
        <v>0</v>
      </c>
      <c r="F62" s="22">
        <v>0</v>
      </c>
    </row>
    <row r="63" spans="1:6" x14ac:dyDescent="0.25">
      <c r="A63" s="9" t="s">
        <v>57</v>
      </c>
      <c r="B63" s="42">
        <v>2193</v>
      </c>
      <c r="C63" s="20">
        <v>0</v>
      </c>
      <c r="D63" s="20">
        <v>0</v>
      </c>
      <c r="E63" s="20">
        <v>0</v>
      </c>
      <c r="F63" s="20">
        <v>0</v>
      </c>
    </row>
    <row r="64" spans="1:6" x14ac:dyDescent="0.25">
      <c r="A64" s="7" t="s">
        <v>58</v>
      </c>
      <c r="B64" s="41">
        <v>2084</v>
      </c>
      <c r="C64" s="22">
        <v>0</v>
      </c>
      <c r="D64" s="22">
        <v>0</v>
      </c>
      <c r="E64" s="22">
        <v>0</v>
      </c>
      <c r="F64" s="22">
        <v>0</v>
      </c>
    </row>
    <row r="65" spans="1:6" x14ac:dyDescent="0.25">
      <c r="A65" s="9" t="s">
        <v>59</v>
      </c>
      <c r="B65" s="42">
        <v>2241</v>
      </c>
      <c r="C65" s="20">
        <v>0</v>
      </c>
      <c r="D65" s="20">
        <v>0</v>
      </c>
      <c r="E65" s="20">
        <v>0</v>
      </c>
      <c r="F65" s="20">
        <v>0</v>
      </c>
    </row>
    <row r="66" spans="1:6" x14ac:dyDescent="0.25">
      <c r="A66" s="7" t="s">
        <v>60</v>
      </c>
      <c r="B66" s="41">
        <v>2248</v>
      </c>
      <c r="C66" s="22">
        <v>0</v>
      </c>
      <c r="D66" s="22">
        <v>0</v>
      </c>
      <c r="E66" s="22">
        <v>0</v>
      </c>
      <c r="F66" s="22">
        <v>0</v>
      </c>
    </row>
    <row r="67" spans="1:6" x14ac:dyDescent="0.25">
      <c r="A67" s="9" t="s">
        <v>61</v>
      </c>
      <c r="B67" s="42">
        <v>2020</v>
      </c>
      <c r="C67" s="20">
        <v>0</v>
      </c>
      <c r="D67" s="20">
        <v>0</v>
      </c>
      <c r="E67" s="20">
        <v>0</v>
      </c>
      <c r="F67" s="20">
        <v>0</v>
      </c>
    </row>
    <row r="68" spans="1:6" x14ac:dyDescent="0.25">
      <c r="A68" s="7" t="s">
        <v>62</v>
      </c>
      <c r="B68" s="41">
        <v>2245</v>
      </c>
      <c r="C68" s="22">
        <v>0</v>
      </c>
      <c r="D68" s="22">
        <v>0</v>
      </c>
      <c r="E68" s="22">
        <v>0</v>
      </c>
      <c r="F68" s="22">
        <v>0</v>
      </c>
    </row>
    <row r="69" spans="1:6" x14ac:dyDescent="0.25">
      <c r="A69" s="9" t="s">
        <v>63</v>
      </c>
      <c r="B69" s="42">
        <v>2137</v>
      </c>
      <c r="C69" s="20">
        <v>0</v>
      </c>
      <c r="D69" s="20">
        <v>0</v>
      </c>
      <c r="E69" s="20">
        <v>0</v>
      </c>
      <c r="F69" s="20">
        <v>0</v>
      </c>
    </row>
    <row r="70" spans="1:6" x14ac:dyDescent="0.25">
      <c r="A70" s="7" t="s">
        <v>64</v>
      </c>
      <c r="B70" s="41">
        <v>1931</v>
      </c>
      <c r="C70" s="22">
        <v>0</v>
      </c>
      <c r="D70" s="22">
        <v>0</v>
      </c>
      <c r="E70" s="22">
        <v>0</v>
      </c>
      <c r="F70" s="22">
        <v>0</v>
      </c>
    </row>
    <row r="71" spans="1:6" x14ac:dyDescent="0.25">
      <c r="A71" s="9" t="s">
        <v>65</v>
      </c>
      <c r="B71" s="42">
        <v>2000</v>
      </c>
      <c r="C71" s="20">
        <v>0</v>
      </c>
      <c r="D71" s="20">
        <v>0</v>
      </c>
      <c r="E71" s="20">
        <v>0</v>
      </c>
      <c r="F71" s="20">
        <v>0</v>
      </c>
    </row>
    <row r="72" spans="1:6" x14ac:dyDescent="0.25">
      <c r="A72" s="7" t="s">
        <v>66</v>
      </c>
      <c r="B72" s="41">
        <v>1992</v>
      </c>
      <c r="C72" s="22">
        <v>0</v>
      </c>
      <c r="D72" s="22">
        <v>0</v>
      </c>
      <c r="E72" s="22">
        <v>0</v>
      </c>
      <c r="F72" s="22">
        <v>0</v>
      </c>
    </row>
    <row r="73" spans="1:6" x14ac:dyDescent="0.25">
      <c r="A73" s="9" t="s">
        <v>67</v>
      </c>
      <c r="B73" s="42">
        <v>2054</v>
      </c>
      <c r="C73" s="20">
        <v>0</v>
      </c>
      <c r="D73" s="20">
        <v>0</v>
      </c>
      <c r="E73" s="20">
        <v>0</v>
      </c>
      <c r="F73" s="20">
        <v>0</v>
      </c>
    </row>
    <row r="74" spans="1:6" x14ac:dyDescent="0.25">
      <c r="A74" s="7" t="s">
        <v>68</v>
      </c>
      <c r="B74" s="41">
        <v>2100</v>
      </c>
      <c r="C74" s="22">
        <v>0</v>
      </c>
      <c r="D74" s="22">
        <v>0</v>
      </c>
      <c r="E74" s="22">
        <v>0</v>
      </c>
      <c r="F74" s="22">
        <v>0</v>
      </c>
    </row>
    <row r="75" spans="1:6" x14ac:dyDescent="0.25">
      <c r="A75" s="9" t="s">
        <v>69</v>
      </c>
      <c r="B75" s="42">
        <v>2183</v>
      </c>
      <c r="C75" s="20">
        <v>0</v>
      </c>
      <c r="D75" s="20">
        <v>0</v>
      </c>
      <c r="E75" s="20">
        <v>0</v>
      </c>
      <c r="F75" s="20">
        <v>0</v>
      </c>
    </row>
    <row r="76" spans="1:6" x14ac:dyDescent="0.25">
      <c r="A76" s="7" t="s">
        <v>70</v>
      </c>
      <c r="B76" s="41">
        <v>2014</v>
      </c>
      <c r="C76" s="22">
        <v>0</v>
      </c>
      <c r="D76" s="22">
        <v>0</v>
      </c>
      <c r="E76" s="22">
        <v>0</v>
      </c>
      <c r="F76" s="22">
        <v>0</v>
      </c>
    </row>
    <row r="77" spans="1:6" x14ac:dyDescent="0.25">
      <c r="A77" s="9" t="s">
        <v>71</v>
      </c>
      <c r="B77" s="42">
        <v>2015</v>
      </c>
      <c r="C77" s="20">
        <v>0</v>
      </c>
      <c r="D77" s="20">
        <v>0</v>
      </c>
      <c r="E77" s="20">
        <v>0</v>
      </c>
      <c r="F77" s="20">
        <v>0</v>
      </c>
    </row>
    <row r="78" spans="1:6" x14ac:dyDescent="0.25">
      <c r="A78" s="7" t="s">
        <v>72</v>
      </c>
      <c r="B78" s="41">
        <v>2023</v>
      </c>
      <c r="C78" s="22">
        <v>0</v>
      </c>
      <c r="D78" s="22">
        <v>0</v>
      </c>
      <c r="E78" s="22">
        <v>0</v>
      </c>
      <c r="F78" s="22">
        <v>0</v>
      </c>
    </row>
    <row r="79" spans="1:6" x14ac:dyDescent="0.25">
      <c r="A79" s="9" t="s">
        <v>73</v>
      </c>
      <c r="B79" s="42">
        <v>2114</v>
      </c>
      <c r="C79" s="20">
        <v>0</v>
      </c>
      <c r="D79" s="20">
        <v>0</v>
      </c>
      <c r="E79" s="20">
        <v>0</v>
      </c>
      <c r="F79" s="20">
        <v>0</v>
      </c>
    </row>
    <row r="80" spans="1:6" x14ac:dyDescent="0.25">
      <c r="A80" s="7" t="s">
        <v>74</v>
      </c>
      <c r="B80" s="41">
        <v>2099</v>
      </c>
      <c r="C80" s="22">
        <v>0</v>
      </c>
      <c r="D80" s="22">
        <v>0</v>
      </c>
      <c r="E80" s="22">
        <v>0</v>
      </c>
      <c r="F80" s="22">
        <v>0</v>
      </c>
    </row>
    <row r="81" spans="1:6" x14ac:dyDescent="0.25">
      <c r="A81" s="9" t="s">
        <v>75</v>
      </c>
      <c r="B81" s="42">
        <v>2201</v>
      </c>
      <c r="C81" s="20">
        <v>0</v>
      </c>
      <c r="D81" s="20">
        <v>0</v>
      </c>
      <c r="E81" s="20">
        <v>0</v>
      </c>
      <c r="F81" s="20">
        <v>0</v>
      </c>
    </row>
    <row r="82" spans="1:6" x14ac:dyDescent="0.25">
      <c r="A82" s="7" t="s">
        <v>76</v>
      </c>
      <c r="B82" s="41">
        <v>2206</v>
      </c>
      <c r="C82" s="22">
        <v>0</v>
      </c>
      <c r="D82" s="22">
        <v>0</v>
      </c>
      <c r="E82" s="22">
        <v>0</v>
      </c>
      <c r="F82" s="22">
        <v>0</v>
      </c>
    </row>
    <row r="83" spans="1:6" x14ac:dyDescent="0.25">
      <c r="A83" s="9" t="s">
        <v>77</v>
      </c>
      <c r="B83" s="42">
        <v>2239</v>
      </c>
      <c r="C83" s="20">
        <v>0</v>
      </c>
      <c r="D83" s="20">
        <v>0</v>
      </c>
      <c r="E83" s="20">
        <v>0</v>
      </c>
      <c r="F83" s="20">
        <v>0</v>
      </c>
    </row>
    <row r="84" spans="1:6" x14ac:dyDescent="0.25">
      <c r="A84" s="7" t="s">
        <v>78</v>
      </c>
      <c r="B84" s="41">
        <v>2024</v>
      </c>
      <c r="C84" s="22">
        <v>0</v>
      </c>
      <c r="D84" s="22">
        <v>0</v>
      </c>
      <c r="E84" s="22">
        <v>0</v>
      </c>
      <c r="F84" s="22">
        <v>0</v>
      </c>
    </row>
    <row r="85" spans="1:6" x14ac:dyDescent="0.25">
      <c r="A85" s="9" t="s">
        <v>79</v>
      </c>
      <c r="B85" s="42">
        <v>1895</v>
      </c>
      <c r="C85" s="20">
        <v>0</v>
      </c>
      <c r="D85" s="20">
        <v>0</v>
      </c>
      <c r="E85" s="20">
        <v>0</v>
      </c>
      <c r="F85" s="20">
        <v>0</v>
      </c>
    </row>
    <row r="86" spans="1:6" x14ac:dyDescent="0.25">
      <c r="A86" s="7" t="s">
        <v>80</v>
      </c>
      <c r="B86" s="41">
        <v>2215</v>
      </c>
      <c r="C86" s="22">
        <v>0</v>
      </c>
      <c r="D86" s="22">
        <v>0</v>
      </c>
      <c r="E86" s="22">
        <v>0</v>
      </c>
      <c r="F86" s="22">
        <v>0</v>
      </c>
    </row>
    <row r="87" spans="1:6" x14ac:dyDescent="0.25">
      <c r="A87" s="9" t="s">
        <v>81</v>
      </c>
      <c r="B87" s="42">
        <v>3997</v>
      </c>
      <c r="C87" s="20">
        <v>0</v>
      </c>
      <c r="D87" s="20">
        <v>0</v>
      </c>
      <c r="E87" s="20">
        <v>0</v>
      </c>
      <c r="F87" s="20">
        <v>0</v>
      </c>
    </row>
    <row r="88" spans="1:6" x14ac:dyDescent="0.25">
      <c r="A88" s="7" t="s">
        <v>82</v>
      </c>
      <c r="B88" s="41">
        <v>2053</v>
      </c>
      <c r="C88" s="22">
        <v>0</v>
      </c>
      <c r="D88" s="22">
        <v>0</v>
      </c>
      <c r="E88" s="22">
        <v>0</v>
      </c>
      <c r="F88" s="22">
        <v>0</v>
      </c>
    </row>
    <row r="89" spans="1:6" x14ac:dyDescent="0.25">
      <c r="A89" s="9" t="s">
        <v>83</v>
      </c>
      <c r="B89" s="42">
        <v>2140</v>
      </c>
      <c r="C89" s="20">
        <v>0</v>
      </c>
      <c r="D89" s="20">
        <v>0</v>
      </c>
      <c r="E89" s="20">
        <v>0</v>
      </c>
      <c r="F89" s="20">
        <v>0</v>
      </c>
    </row>
    <row r="90" spans="1:6" x14ac:dyDescent="0.25">
      <c r="A90" s="7" t="s">
        <v>84</v>
      </c>
      <c r="B90" s="41">
        <v>1934</v>
      </c>
      <c r="C90" s="22">
        <v>0</v>
      </c>
      <c r="D90" s="22">
        <v>0</v>
      </c>
      <c r="E90" s="22">
        <v>0</v>
      </c>
      <c r="F90" s="22">
        <v>0</v>
      </c>
    </row>
    <row r="91" spans="1:6" x14ac:dyDescent="0.25">
      <c r="A91" s="9" t="s">
        <v>85</v>
      </c>
      <c r="B91" s="42">
        <v>2008</v>
      </c>
      <c r="C91" s="20">
        <v>0</v>
      </c>
      <c r="D91" s="20">
        <v>0</v>
      </c>
      <c r="E91" s="20">
        <v>0</v>
      </c>
      <c r="F91" s="20">
        <v>0</v>
      </c>
    </row>
    <row r="92" spans="1:6" x14ac:dyDescent="0.25">
      <c r="A92" s="7" t="s">
        <v>86</v>
      </c>
      <c r="B92" s="41">
        <v>2107</v>
      </c>
      <c r="C92" s="22">
        <v>0</v>
      </c>
      <c r="D92" s="22">
        <v>0</v>
      </c>
      <c r="E92" s="22">
        <v>0</v>
      </c>
      <c r="F92" s="22">
        <v>0</v>
      </c>
    </row>
    <row r="93" spans="1:6" x14ac:dyDescent="0.25">
      <c r="A93" s="9" t="s">
        <v>87</v>
      </c>
      <c r="B93" s="42">
        <v>2219</v>
      </c>
      <c r="C93" s="20">
        <v>0</v>
      </c>
      <c r="D93" s="20">
        <v>0</v>
      </c>
      <c r="E93" s="20">
        <v>0</v>
      </c>
      <c r="F93" s="20">
        <v>0</v>
      </c>
    </row>
    <row r="94" spans="1:6" x14ac:dyDescent="0.25">
      <c r="A94" s="7" t="s">
        <v>88</v>
      </c>
      <c r="B94" s="41">
        <v>2091</v>
      </c>
      <c r="C94" s="22">
        <v>0</v>
      </c>
      <c r="D94" s="22">
        <v>0</v>
      </c>
      <c r="E94" s="22">
        <v>0</v>
      </c>
      <c r="F94" s="22">
        <v>0</v>
      </c>
    </row>
    <row r="95" spans="1:6" x14ac:dyDescent="0.25">
      <c r="A95" s="9" t="s">
        <v>89</v>
      </c>
      <c r="B95" s="42">
        <v>2109</v>
      </c>
      <c r="C95" s="20">
        <v>0</v>
      </c>
      <c r="D95" s="20">
        <v>0</v>
      </c>
      <c r="E95" s="20">
        <v>0</v>
      </c>
      <c r="F95" s="20">
        <v>0</v>
      </c>
    </row>
    <row r="96" spans="1:6" x14ac:dyDescent="0.25">
      <c r="A96" s="7" t="s">
        <v>90</v>
      </c>
      <c r="B96" s="41">
        <v>2057</v>
      </c>
      <c r="C96" s="22">
        <v>0</v>
      </c>
      <c r="D96" s="22">
        <v>0</v>
      </c>
      <c r="E96" s="22">
        <v>1194</v>
      </c>
      <c r="F96" s="22">
        <v>5823</v>
      </c>
    </row>
    <row r="97" spans="1:6" x14ac:dyDescent="0.25">
      <c r="A97" s="9" t="s">
        <v>91</v>
      </c>
      <c r="B97" s="42">
        <v>2056</v>
      </c>
      <c r="C97" s="20">
        <v>0</v>
      </c>
      <c r="D97" s="20">
        <v>0</v>
      </c>
      <c r="E97" s="20">
        <v>0</v>
      </c>
      <c r="F97" s="20">
        <v>0</v>
      </c>
    </row>
    <row r="98" spans="1:6" x14ac:dyDescent="0.25">
      <c r="A98" s="7" t="s">
        <v>92</v>
      </c>
      <c r="B98" s="41">
        <v>2262</v>
      </c>
      <c r="C98" s="22">
        <v>0</v>
      </c>
      <c r="D98" s="22">
        <v>0</v>
      </c>
      <c r="E98" s="22">
        <v>0</v>
      </c>
      <c r="F98" s="22">
        <v>0</v>
      </c>
    </row>
    <row r="99" spans="1:6" x14ac:dyDescent="0.25">
      <c r="A99" s="9" t="s">
        <v>236</v>
      </c>
      <c r="B99" s="42">
        <v>2212</v>
      </c>
      <c r="C99" s="20">
        <v>0</v>
      </c>
      <c r="D99" s="20">
        <v>0</v>
      </c>
      <c r="E99" s="20">
        <v>0</v>
      </c>
      <c r="F99" s="20">
        <v>0</v>
      </c>
    </row>
    <row r="100" spans="1:6" x14ac:dyDescent="0.25">
      <c r="A100" s="7" t="s">
        <v>93</v>
      </c>
      <c r="B100" s="41">
        <v>2059</v>
      </c>
      <c r="C100" s="22">
        <v>0</v>
      </c>
      <c r="D100" s="22">
        <v>0</v>
      </c>
      <c r="E100" s="22">
        <v>0</v>
      </c>
      <c r="F100" s="22">
        <v>0</v>
      </c>
    </row>
    <row r="101" spans="1:6" x14ac:dyDescent="0.25">
      <c r="A101" s="9" t="s">
        <v>94</v>
      </c>
      <c r="B101" s="42">
        <v>1923</v>
      </c>
      <c r="C101" s="20">
        <v>0</v>
      </c>
      <c r="D101" s="20">
        <v>0</v>
      </c>
      <c r="E101" s="20">
        <v>0</v>
      </c>
      <c r="F101" s="20">
        <v>0</v>
      </c>
    </row>
    <row r="102" spans="1:6" x14ac:dyDescent="0.25">
      <c r="A102" s="7" t="s">
        <v>95</v>
      </c>
      <c r="B102" s="41">
        <v>2101</v>
      </c>
      <c r="C102" s="22">
        <v>0</v>
      </c>
      <c r="D102" s="22">
        <v>0</v>
      </c>
      <c r="E102" s="22">
        <v>0</v>
      </c>
      <c r="F102" s="22">
        <v>0</v>
      </c>
    </row>
    <row r="103" spans="1:6" x14ac:dyDescent="0.25">
      <c r="A103" s="9" t="s">
        <v>96</v>
      </c>
      <c r="B103" s="42">
        <v>2097</v>
      </c>
      <c r="C103" s="20">
        <v>0</v>
      </c>
      <c r="D103" s="20">
        <v>0</v>
      </c>
      <c r="E103" s="20">
        <v>0</v>
      </c>
      <c r="F103" s="20">
        <v>0</v>
      </c>
    </row>
    <row r="104" spans="1:6" x14ac:dyDescent="0.25">
      <c r="A104" s="7" t="s">
        <v>237</v>
      </c>
      <c r="B104" s="41">
        <v>2012</v>
      </c>
      <c r="C104" s="22">
        <v>0</v>
      </c>
      <c r="D104" s="22">
        <v>0</v>
      </c>
      <c r="E104" s="22">
        <v>0</v>
      </c>
      <c r="F104" s="22">
        <v>0</v>
      </c>
    </row>
    <row r="105" spans="1:6" x14ac:dyDescent="0.25">
      <c r="A105" s="9" t="s">
        <v>97</v>
      </c>
      <c r="B105" s="42">
        <v>2092</v>
      </c>
      <c r="C105" s="20">
        <v>0</v>
      </c>
      <c r="D105" s="20">
        <v>0</v>
      </c>
      <c r="E105" s="20">
        <v>0</v>
      </c>
      <c r="F105" s="20">
        <v>0</v>
      </c>
    </row>
    <row r="106" spans="1:6" x14ac:dyDescent="0.25">
      <c r="A106" s="7" t="s">
        <v>98</v>
      </c>
      <c r="B106" s="41">
        <v>2112</v>
      </c>
      <c r="C106" s="22">
        <v>0</v>
      </c>
      <c r="D106" s="22">
        <v>0</v>
      </c>
      <c r="E106" s="22">
        <v>0</v>
      </c>
      <c r="F106" s="22">
        <v>0</v>
      </c>
    </row>
    <row r="107" spans="1:6" x14ac:dyDescent="0.25">
      <c r="A107" s="9" t="s">
        <v>99</v>
      </c>
      <c r="B107" s="42">
        <v>2085</v>
      </c>
      <c r="C107" s="20">
        <v>0</v>
      </c>
      <c r="D107" s="20">
        <v>0</v>
      </c>
      <c r="E107" s="20">
        <v>0</v>
      </c>
      <c r="F107" s="20">
        <v>0</v>
      </c>
    </row>
    <row r="108" spans="1:6" x14ac:dyDescent="0.25">
      <c r="A108" s="7" t="s">
        <v>100</v>
      </c>
      <c r="B108" s="41">
        <v>2094</v>
      </c>
      <c r="C108" s="22">
        <v>0</v>
      </c>
      <c r="D108" s="22">
        <v>0</v>
      </c>
      <c r="E108" s="22">
        <v>0</v>
      </c>
      <c r="F108" s="22">
        <v>0</v>
      </c>
    </row>
    <row r="109" spans="1:6" x14ac:dyDescent="0.25">
      <c r="A109" s="9" t="s">
        <v>238</v>
      </c>
      <c r="B109" s="42">
        <v>2090</v>
      </c>
      <c r="C109" s="20">
        <v>9</v>
      </c>
      <c r="D109" s="20">
        <v>6</v>
      </c>
      <c r="E109" s="20">
        <v>0</v>
      </c>
      <c r="F109" s="20">
        <v>0</v>
      </c>
    </row>
    <row r="110" spans="1:6" x14ac:dyDescent="0.25">
      <c r="A110" s="7" t="s">
        <v>101</v>
      </c>
      <c r="B110" s="41">
        <v>2256</v>
      </c>
      <c r="C110" s="22">
        <v>0</v>
      </c>
      <c r="D110" s="22">
        <v>0</v>
      </c>
      <c r="E110" s="22">
        <v>0</v>
      </c>
      <c r="F110" s="22">
        <v>0</v>
      </c>
    </row>
    <row r="111" spans="1:6" x14ac:dyDescent="0.25">
      <c r="A111" s="9" t="s">
        <v>102</v>
      </c>
      <c r="B111" s="42">
        <v>2048</v>
      </c>
      <c r="C111" s="20">
        <v>608</v>
      </c>
      <c r="D111" s="20">
        <v>0</v>
      </c>
      <c r="E111" s="20">
        <v>0</v>
      </c>
      <c r="F111" s="20">
        <v>0</v>
      </c>
    </row>
    <row r="112" spans="1:6" x14ac:dyDescent="0.25">
      <c r="A112" s="7" t="s">
        <v>103</v>
      </c>
      <c r="B112" s="41">
        <v>2205</v>
      </c>
      <c r="C112" s="22">
        <v>0</v>
      </c>
      <c r="D112" s="22">
        <v>0</v>
      </c>
      <c r="E112" s="22">
        <v>0</v>
      </c>
      <c r="F112" s="22">
        <v>0</v>
      </c>
    </row>
    <row r="113" spans="1:6" x14ac:dyDescent="0.25">
      <c r="A113" s="9" t="s">
        <v>104</v>
      </c>
      <c r="B113" s="42">
        <v>2249</v>
      </c>
      <c r="C113" s="20">
        <v>0</v>
      </c>
      <c r="D113" s="20">
        <v>0</v>
      </c>
      <c r="E113" s="20">
        <v>0</v>
      </c>
      <c r="F113" s="20">
        <v>0</v>
      </c>
    </row>
    <row r="114" spans="1:6" x14ac:dyDescent="0.25">
      <c r="A114" s="7" t="s">
        <v>105</v>
      </c>
      <c r="B114" s="41">
        <v>1925</v>
      </c>
      <c r="C114" s="22">
        <v>0</v>
      </c>
      <c r="D114" s="22">
        <v>0</v>
      </c>
      <c r="E114" s="22">
        <v>0</v>
      </c>
      <c r="F114" s="22">
        <v>0</v>
      </c>
    </row>
    <row r="115" spans="1:6" x14ac:dyDescent="0.25">
      <c r="A115" s="9" t="s">
        <v>106</v>
      </c>
      <c r="B115" s="42">
        <v>1898</v>
      </c>
      <c r="C115" s="20">
        <v>0</v>
      </c>
      <c r="D115" s="20">
        <v>0</v>
      </c>
      <c r="E115" s="20">
        <v>0</v>
      </c>
      <c r="F115" s="20">
        <v>0</v>
      </c>
    </row>
    <row r="116" spans="1:6" x14ac:dyDescent="0.25">
      <c r="A116" s="7" t="s">
        <v>107</v>
      </c>
      <c r="B116" s="41">
        <v>2010</v>
      </c>
      <c r="C116" s="22">
        <v>0</v>
      </c>
      <c r="D116" s="22">
        <v>0</v>
      </c>
      <c r="E116" s="22">
        <v>0</v>
      </c>
      <c r="F116" s="22">
        <v>0</v>
      </c>
    </row>
    <row r="117" spans="1:6" x14ac:dyDescent="0.25">
      <c r="A117" s="9" t="s">
        <v>108</v>
      </c>
      <c r="B117" s="42">
        <v>2147</v>
      </c>
      <c r="C117" s="20">
        <v>0</v>
      </c>
      <c r="D117" s="20">
        <v>0</v>
      </c>
      <c r="E117" s="20">
        <v>209</v>
      </c>
      <c r="F117" s="20">
        <v>940</v>
      </c>
    </row>
    <row r="118" spans="1:6" x14ac:dyDescent="0.25">
      <c r="A118" s="7" t="s">
        <v>239</v>
      </c>
      <c r="B118" s="41">
        <v>2145</v>
      </c>
      <c r="C118" s="22">
        <v>0</v>
      </c>
      <c r="D118" s="22">
        <v>0</v>
      </c>
      <c r="E118" s="22">
        <v>0</v>
      </c>
      <c r="F118" s="22">
        <v>0</v>
      </c>
    </row>
    <row r="119" spans="1:6" x14ac:dyDescent="0.25">
      <c r="A119" s="9" t="s">
        <v>109</v>
      </c>
      <c r="B119" s="42">
        <v>1968</v>
      </c>
      <c r="C119" s="20">
        <v>0</v>
      </c>
      <c r="D119" s="20">
        <v>0</v>
      </c>
      <c r="E119" s="20">
        <v>0</v>
      </c>
      <c r="F119" s="20">
        <v>0</v>
      </c>
    </row>
    <row r="120" spans="1:6" x14ac:dyDescent="0.25">
      <c r="A120" s="7" t="s">
        <v>110</v>
      </c>
      <c r="B120" s="41">
        <v>2198</v>
      </c>
      <c r="C120" s="22">
        <v>0</v>
      </c>
      <c r="D120" s="22">
        <v>0</v>
      </c>
      <c r="E120" s="22">
        <v>0</v>
      </c>
      <c r="F120" s="22">
        <v>0</v>
      </c>
    </row>
    <row r="121" spans="1:6" x14ac:dyDescent="0.25">
      <c r="A121" s="9" t="s">
        <v>111</v>
      </c>
      <c r="B121" s="42">
        <v>2199</v>
      </c>
      <c r="C121" s="20">
        <v>0</v>
      </c>
      <c r="D121" s="20">
        <v>0</v>
      </c>
      <c r="E121" s="20">
        <v>0</v>
      </c>
      <c r="F121" s="20">
        <v>0</v>
      </c>
    </row>
    <row r="122" spans="1:6" x14ac:dyDescent="0.25">
      <c r="A122" s="7" t="s">
        <v>112</v>
      </c>
      <c r="B122" s="41">
        <v>2254</v>
      </c>
      <c r="C122" s="22">
        <v>0</v>
      </c>
      <c r="D122" s="22">
        <v>0</v>
      </c>
      <c r="E122" s="22">
        <v>0</v>
      </c>
      <c r="F122" s="22">
        <v>0</v>
      </c>
    </row>
    <row r="123" spans="1:6" x14ac:dyDescent="0.25">
      <c r="A123" s="9" t="s">
        <v>113</v>
      </c>
      <c r="B123" s="42">
        <v>1966</v>
      </c>
      <c r="C123" s="20">
        <v>0</v>
      </c>
      <c r="D123" s="20">
        <v>0</v>
      </c>
      <c r="E123" s="20">
        <v>0</v>
      </c>
      <c r="F123" s="20">
        <v>0</v>
      </c>
    </row>
    <row r="124" spans="1:6" x14ac:dyDescent="0.25">
      <c r="A124" s="7" t="s">
        <v>114</v>
      </c>
      <c r="B124" s="41">
        <v>1924</v>
      </c>
      <c r="C124" s="22">
        <v>0</v>
      </c>
      <c r="D124" s="22">
        <v>0</v>
      </c>
      <c r="E124" s="22">
        <v>0</v>
      </c>
      <c r="F124" s="22">
        <v>0</v>
      </c>
    </row>
    <row r="125" spans="1:6" x14ac:dyDescent="0.25">
      <c r="A125" s="9" t="s">
        <v>115</v>
      </c>
      <c r="B125" s="42">
        <v>1996</v>
      </c>
      <c r="C125" s="20">
        <v>0</v>
      </c>
      <c r="D125" s="20">
        <v>0</v>
      </c>
      <c r="E125" s="20">
        <v>0</v>
      </c>
      <c r="F125" s="20">
        <v>0</v>
      </c>
    </row>
    <row r="126" spans="1:6" x14ac:dyDescent="0.25">
      <c r="A126" s="7" t="s">
        <v>116</v>
      </c>
      <c r="B126" s="41">
        <v>2061</v>
      </c>
      <c r="C126" s="22">
        <v>0</v>
      </c>
      <c r="D126" s="22">
        <v>0</v>
      </c>
      <c r="E126" s="22">
        <v>0</v>
      </c>
      <c r="F126" s="22">
        <v>0</v>
      </c>
    </row>
    <row r="127" spans="1:6" x14ac:dyDescent="0.25">
      <c r="A127" s="9" t="s">
        <v>117</v>
      </c>
      <c r="B127" s="42">
        <v>2141</v>
      </c>
      <c r="C127" s="20">
        <v>0</v>
      </c>
      <c r="D127" s="20">
        <v>0</v>
      </c>
      <c r="E127" s="20">
        <v>0</v>
      </c>
      <c r="F127" s="20">
        <v>0</v>
      </c>
    </row>
    <row r="128" spans="1:6" x14ac:dyDescent="0.25">
      <c r="A128" s="7" t="s">
        <v>118</v>
      </c>
      <c r="B128" s="41">
        <v>2214</v>
      </c>
      <c r="C128" s="22">
        <v>0</v>
      </c>
      <c r="D128" s="22">
        <v>0</v>
      </c>
      <c r="E128" s="22">
        <v>0</v>
      </c>
      <c r="F128" s="22">
        <v>0</v>
      </c>
    </row>
    <row r="129" spans="1:6" x14ac:dyDescent="0.25">
      <c r="A129" s="9" t="s">
        <v>119</v>
      </c>
      <c r="B129" s="42">
        <v>2143</v>
      </c>
      <c r="C129" s="20">
        <v>0</v>
      </c>
      <c r="D129" s="20">
        <v>0</v>
      </c>
      <c r="E129" s="20">
        <v>0</v>
      </c>
      <c r="F129" s="20">
        <v>0</v>
      </c>
    </row>
    <row r="130" spans="1:6" x14ac:dyDescent="0.25">
      <c r="A130" s="7" t="s">
        <v>120</v>
      </c>
      <c r="B130" s="41">
        <v>4131</v>
      </c>
      <c r="C130" s="22">
        <v>0</v>
      </c>
      <c r="D130" s="22">
        <v>0</v>
      </c>
      <c r="E130" s="22">
        <v>0</v>
      </c>
      <c r="F130" s="22">
        <v>0</v>
      </c>
    </row>
    <row r="131" spans="1:6" x14ac:dyDescent="0.25">
      <c r="A131" s="9" t="s">
        <v>121</v>
      </c>
      <c r="B131" s="42">
        <v>2110</v>
      </c>
      <c r="C131" s="20">
        <v>0</v>
      </c>
      <c r="D131" s="20">
        <v>0</v>
      </c>
      <c r="E131" s="20">
        <v>0</v>
      </c>
      <c r="F131" s="20">
        <v>0</v>
      </c>
    </row>
    <row r="132" spans="1:6" x14ac:dyDescent="0.25">
      <c r="A132" s="7" t="s">
        <v>122</v>
      </c>
      <c r="B132" s="41">
        <v>1990</v>
      </c>
      <c r="C132" s="22">
        <v>0</v>
      </c>
      <c r="D132" s="22">
        <v>0</v>
      </c>
      <c r="E132" s="22">
        <v>0</v>
      </c>
      <c r="F132" s="22">
        <v>0</v>
      </c>
    </row>
    <row r="133" spans="1:6" x14ac:dyDescent="0.25">
      <c r="A133" s="9" t="s">
        <v>123</v>
      </c>
      <c r="B133" s="42">
        <v>2093</v>
      </c>
      <c r="C133" s="20">
        <v>0</v>
      </c>
      <c r="D133" s="20">
        <v>0</v>
      </c>
      <c r="E133" s="20">
        <v>0</v>
      </c>
      <c r="F133" s="20">
        <v>0</v>
      </c>
    </row>
    <row r="134" spans="1:6" x14ac:dyDescent="0.25">
      <c r="A134" s="7" t="s">
        <v>124</v>
      </c>
      <c r="B134" s="41">
        <v>3476</v>
      </c>
      <c r="C134" s="22">
        <v>0</v>
      </c>
      <c r="D134" s="22">
        <v>0</v>
      </c>
      <c r="E134" s="22">
        <v>0</v>
      </c>
      <c r="F134" s="22">
        <v>0</v>
      </c>
    </row>
    <row r="135" spans="1:6" x14ac:dyDescent="0.25">
      <c r="A135" s="9" t="s">
        <v>125</v>
      </c>
      <c r="B135" s="42">
        <v>3477</v>
      </c>
      <c r="C135" s="20">
        <v>0</v>
      </c>
      <c r="D135" s="20">
        <v>0</v>
      </c>
      <c r="E135" s="20">
        <v>0</v>
      </c>
      <c r="F135" s="20">
        <v>0</v>
      </c>
    </row>
    <row r="136" spans="1:6" x14ac:dyDescent="0.25">
      <c r="A136" s="7" t="s">
        <v>126</v>
      </c>
      <c r="B136" s="41">
        <v>2108</v>
      </c>
      <c r="C136" s="22">
        <v>0</v>
      </c>
      <c r="D136" s="22">
        <v>0</v>
      </c>
      <c r="E136" s="22">
        <v>0</v>
      </c>
      <c r="F136" s="22">
        <v>0</v>
      </c>
    </row>
    <row r="137" spans="1:6" x14ac:dyDescent="0.25">
      <c r="A137" s="9" t="s">
        <v>127</v>
      </c>
      <c r="B137" s="42">
        <v>1928</v>
      </c>
      <c r="C137" s="20">
        <v>0</v>
      </c>
      <c r="D137" s="20">
        <v>0</v>
      </c>
      <c r="E137" s="20">
        <v>0</v>
      </c>
      <c r="F137" s="20">
        <v>0</v>
      </c>
    </row>
    <row r="138" spans="1:6" x14ac:dyDescent="0.25">
      <c r="A138" s="7" t="s">
        <v>222</v>
      </c>
      <c r="B138" s="41">
        <v>2336</v>
      </c>
      <c r="C138" s="22">
        <v>0</v>
      </c>
      <c r="D138" s="22">
        <v>0</v>
      </c>
      <c r="E138" s="22">
        <v>0</v>
      </c>
      <c r="F138" s="22">
        <v>0</v>
      </c>
    </row>
    <row r="139" spans="1:6" x14ac:dyDescent="0.25">
      <c r="A139" s="9" t="s">
        <v>128</v>
      </c>
      <c r="B139" s="42">
        <v>2332</v>
      </c>
      <c r="C139" s="20">
        <v>0</v>
      </c>
      <c r="D139" s="20">
        <v>0</v>
      </c>
      <c r="E139" s="20">
        <v>0</v>
      </c>
      <c r="F139" s="20">
        <v>0</v>
      </c>
    </row>
    <row r="140" spans="1:6" x14ac:dyDescent="0.25">
      <c r="A140" s="7" t="s">
        <v>129</v>
      </c>
      <c r="B140" s="41">
        <v>1926</v>
      </c>
      <c r="C140" s="22">
        <v>0</v>
      </c>
      <c r="D140" s="22">
        <v>0</v>
      </c>
      <c r="E140" s="22">
        <v>0</v>
      </c>
      <c r="F140" s="22">
        <v>0</v>
      </c>
    </row>
    <row r="141" spans="1:6" x14ac:dyDescent="0.25">
      <c r="A141" s="9" t="s">
        <v>130</v>
      </c>
      <c r="B141" s="42">
        <v>2060</v>
      </c>
      <c r="C141" s="20">
        <v>0</v>
      </c>
      <c r="D141" s="20">
        <v>0</v>
      </c>
      <c r="E141" s="20">
        <v>0</v>
      </c>
      <c r="F141" s="20">
        <v>0</v>
      </c>
    </row>
    <row r="142" spans="1:6" x14ac:dyDescent="0.25">
      <c r="A142" s="7" t="s">
        <v>131</v>
      </c>
      <c r="B142" s="41">
        <v>2181</v>
      </c>
      <c r="C142" s="22">
        <v>0</v>
      </c>
      <c r="D142" s="22">
        <v>0</v>
      </c>
      <c r="E142" s="22">
        <v>0</v>
      </c>
      <c r="F142" s="22">
        <v>0</v>
      </c>
    </row>
    <row r="143" spans="1:6" x14ac:dyDescent="0.25">
      <c r="A143" s="9" t="s">
        <v>132</v>
      </c>
      <c r="B143" s="42">
        <v>2207</v>
      </c>
      <c r="C143" s="20">
        <v>0</v>
      </c>
      <c r="D143" s="20">
        <v>0</v>
      </c>
      <c r="E143" s="20">
        <v>0</v>
      </c>
      <c r="F143" s="20">
        <v>0</v>
      </c>
    </row>
    <row r="144" spans="1:6" x14ac:dyDescent="0.25">
      <c r="A144" s="7" t="s">
        <v>133</v>
      </c>
      <c r="B144" s="41">
        <v>2192</v>
      </c>
      <c r="C144" s="22">
        <v>0</v>
      </c>
      <c r="D144" s="22">
        <v>0</v>
      </c>
      <c r="E144" s="22">
        <v>0</v>
      </c>
      <c r="F144" s="22">
        <v>0</v>
      </c>
    </row>
    <row r="145" spans="1:6" x14ac:dyDescent="0.25">
      <c r="A145" s="9" t="s">
        <v>240</v>
      </c>
      <c r="B145" s="42">
        <v>1900</v>
      </c>
      <c r="C145" s="20">
        <v>0</v>
      </c>
      <c r="D145" s="20">
        <v>0</v>
      </c>
      <c r="E145" s="20">
        <v>0</v>
      </c>
      <c r="F145" s="20">
        <v>0</v>
      </c>
    </row>
    <row r="146" spans="1:6" x14ac:dyDescent="0.25">
      <c r="A146" s="7" t="s">
        <v>134</v>
      </c>
      <c r="B146" s="41">
        <v>2039</v>
      </c>
      <c r="C146" s="22">
        <v>0</v>
      </c>
      <c r="D146" s="22">
        <v>0</v>
      </c>
      <c r="E146" s="22">
        <v>0</v>
      </c>
      <c r="F146" s="22">
        <v>0</v>
      </c>
    </row>
    <row r="147" spans="1:6" x14ac:dyDescent="0.25">
      <c r="A147" s="9" t="s">
        <v>135</v>
      </c>
      <c r="B147" s="42">
        <v>2202</v>
      </c>
      <c r="C147" s="20">
        <v>0</v>
      </c>
      <c r="D147" s="20">
        <v>0</v>
      </c>
      <c r="E147" s="20">
        <v>0</v>
      </c>
      <c r="F147" s="20">
        <v>0</v>
      </c>
    </row>
    <row r="148" spans="1:6" x14ac:dyDescent="0.25">
      <c r="A148" s="7" t="s">
        <v>136</v>
      </c>
      <c r="B148" s="41">
        <v>2016</v>
      </c>
      <c r="C148" s="22">
        <v>0</v>
      </c>
      <c r="D148" s="22">
        <v>0</v>
      </c>
      <c r="E148" s="22">
        <v>0</v>
      </c>
      <c r="F148" s="22">
        <v>0</v>
      </c>
    </row>
    <row r="149" spans="1:6" x14ac:dyDescent="0.25">
      <c r="A149" s="9" t="s">
        <v>137</v>
      </c>
      <c r="B149" s="42">
        <v>1897</v>
      </c>
      <c r="C149" s="20">
        <v>0</v>
      </c>
      <c r="D149" s="20">
        <v>0</v>
      </c>
      <c r="E149" s="20">
        <v>0</v>
      </c>
      <c r="F149" s="20">
        <v>0</v>
      </c>
    </row>
    <row r="150" spans="1:6" x14ac:dyDescent="0.25">
      <c r="A150" s="7" t="s">
        <v>138</v>
      </c>
      <c r="B150" s="41">
        <v>2047</v>
      </c>
      <c r="C150" s="22">
        <v>0</v>
      </c>
      <c r="D150" s="22">
        <v>0</v>
      </c>
      <c r="E150" s="22">
        <v>0</v>
      </c>
      <c r="F150" s="22">
        <v>0</v>
      </c>
    </row>
    <row r="151" spans="1:6" x14ac:dyDescent="0.25">
      <c r="A151" s="9" t="s">
        <v>139</v>
      </c>
      <c r="B151" s="42">
        <v>2081</v>
      </c>
      <c r="C151" s="20">
        <v>0</v>
      </c>
      <c r="D151" s="20">
        <v>0</v>
      </c>
      <c r="E151" s="20">
        <v>0</v>
      </c>
      <c r="F151" s="20">
        <v>0</v>
      </c>
    </row>
    <row r="152" spans="1:6" x14ac:dyDescent="0.25">
      <c r="A152" s="7" t="s">
        <v>140</v>
      </c>
      <c r="B152" s="41">
        <v>2062</v>
      </c>
      <c r="C152" s="22">
        <v>0</v>
      </c>
      <c r="D152" s="22">
        <v>0</v>
      </c>
      <c r="E152" s="22">
        <v>0</v>
      </c>
      <c r="F152" s="22">
        <v>0</v>
      </c>
    </row>
    <row r="153" spans="1:6" x14ac:dyDescent="0.25">
      <c r="A153" s="9" t="s">
        <v>141</v>
      </c>
      <c r="B153" s="42">
        <v>1973</v>
      </c>
      <c r="C153" s="20">
        <v>0</v>
      </c>
      <c r="D153" s="20">
        <v>0</v>
      </c>
      <c r="E153" s="20">
        <v>0</v>
      </c>
      <c r="F153" s="20">
        <v>0</v>
      </c>
    </row>
    <row r="154" spans="1:6" x14ac:dyDescent="0.25">
      <c r="A154" s="7" t="s">
        <v>142</v>
      </c>
      <c r="B154" s="41">
        <v>2180</v>
      </c>
      <c r="C154" s="22">
        <v>0</v>
      </c>
      <c r="D154" s="22">
        <v>0</v>
      </c>
      <c r="E154" s="22">
        <v>7450</v>
      </c>
      <c r="F154" s="22">
        <v>972</v>
      </c>
    </row>
    <row r="155" spans="1:6" x14ac:dyDescent="0.25">
      <c r="A155" s="9" t="s">
        <v>143</v>
      </c>
      <c r="B155" s="42">
        <v>1967</v>
      </c>
      <c r="C155" s="20">
        <v>0</v>
      </c>
      <c r="D155" s="20">
        <v>0</v>
      </c>
      <c r="E155" s="20">
        <v>0</v>
      </c>
      <c r="F155" s="20">
        <v>0</v>
      </c>
    </row>
    <row r="156" spans="1:6" x14ac:dyDescent="0.25">
      <c r="A156" s="7" t="s">
        <v>144</v>
      </c>
      <c r="B156" s="41">
        <v>2009</v>
      </c>
      <c r="C156" s="22">
        <v>0</v>
      </c>
      <c r="D156" s="22">
        <v>0</v>
      </c>
      <c r="E156" s="22">
        <v>0</v>
      </c>
      <c r="F156" s="22">
        <v>0</v>
      </c>
    </row>
    <row r="157" spans="1:6" x14ac:dyDescent="0.25">
      <c r="A157" s="9" t="s">
        <v>145</v>
      </c>
      <c r="B157" s="42">
        <v>2045</v>
      </c>
      <c r="C157" s="20">
        <v>0</v>
      </c>
      <c r="D157" s="20">
        <v>0</v>
      </c>
      <c r="E157" s="20">
        <v>0</v>
      </c>
      <c r="F157" s="20">
        <v>0</v>
      </c>
    </row>
    <row r="158" spans="1:6" x14ac:dyDescent="0.25">
      <c r="A158" s="7" t="s">
        <v>146</v>
      </c>
      <c r="B158" s="41">
        <v>1946</v>
      </c>
      <c r="C158" s="22">
        <v>0</v>
      </c>
      <c r="D158" s="22">
        <v>0</v>
      </c>
      <c r="E158" s="22">
        <v>0</v>
      </c>
      <c r="F158" s="22">
        <v>0</v>
      </c>
    </row>
    <row r="159" spans="1:6" x14ac:dyDescent="0.25">
      <c r="A159" s="9" t="s">
        <v>147</v>
      </c>
      <c r="B159" s="42">
        <v>1977</v>
      </c>
      <c r="C159" s="20">
        <v>0</v>
      </c>
      <c r="D159" s="20">
        <v>0</v>
      </c>
      <c r="E159" s="20">
        <v>0</v>
      </c>
      <c r="F159" s="20">
        <v>0</v>
      </c>
    </row>
    <row r="160" spans="1:6" x14ac:dyDescent="0.25">
      <c r="A160" s="7" t="s">
        <v>148</v>
      </c>
      <c r="B160" s="41">
        <v>2001</v>
      </c>
      <c r="C160" s="22">
        <v>0</v>
      </c>
      <c r="D160" s="22">
        <v>0</v>
      </c>
      <c r="E160" s="22">
        <v>0</v>
      </c>
      <c r="F160" s="22">
        <v>0</v>
      </c>
    </row>
    <row r="161" spans="1:6" x14ac:dyDescent="0.25">
      <c r="A161" s="9" t="s">
        <v>149</v>
      </c>
      <c r="B161" s="42">
        <v>2182</v>
      </c>
      <c r="C161" s="20">
        <v>0</v>
      </c>
      <c r="D161" s="20">
        <v>0</v>
      </c>
      <c r="E161" s="20">
        <v>0</v>
      </c>
      <c r="F161" s="20">
        <v>0</v>
      </c>
    </row>
    <row r="162" spans="1:6" x14ac:dyDescent="0.25">
      <c r="A162" s="7" t="s">
        <v>150</v>
      </c>
      <c r="B162" s="41">
        <v>1999</v>
      </c>
      <c r="C162" s="22">
        <v>0</v>
      </c>
      <c r="D162" s="22">
        <v>0</v>
      </c>
      <c r="E162" s="22">
        <v>0</v>
      </c>
      <c r="F162" s="22">
        <v>0</v>
      </c>
    </row>
    <row r="163" spans="1:6" x14ac:dyDescent="0.25">
      <c r="A163" s="9" t="s">
        <v>151</v>
      </c>
      <c r="B163" s="42">
        <v>2188</v>
      </c>
      <c r="C163" s="20">
        <v>0</v>
      </c>
      <c r="D163" s="20">
        <v>0</v>
      </c>
      <c r="E163" s="20">
        <v>0</v>
      </c>
      <c r="F163" s="20">
        <v>0</v>
      </c>
    </row>
    <row r="164" spans="1:6" x14ac:dyDescent="0.25">
      <c r="A164" s="7" t="s">
        <v>152</v>
      </c>
      <c r="B164" s="41">
        <v>2044</v>
      </c>
      <c r="C164" s="22">
        <v>0</v>
      </c>
      <c r="D164" s="22">
        <v>0</v>
      </c>
      <c r="E164" s="22">
        <v>0</v>
      </c>
      <c r="F164" s="22">
        <v>0</v>
      </c>
    </row>
    <row r="165" spans="1:6" x14ac:dyDescent="0.25">
      <c r="A165" s="9" t="s">
        <v>241</v>
      </c>
      <c r="B165" s="42">
        <v>2142</v>
      </c>
      <c r="C165" s="20">
        <v>0</v>
      </c>
      <c r="D165" s="20">
        <v>0</v>
      </c>
      <c r="E165" s="20">
        <v>0</v>
      </c>
      <c r="F165" s="20">
        <v>0</v>
      </c>
    </row>
    <row r="166" spans="1:6" x14ac:dyDescent="0.25">
      <c r="A166" s="7" t="s">
        <v>153</v>
      </c>
      <c r="B166" s="41">
        <v>2104</v>
      </c>
      <c r="C166" s="22">
        <v>0</v>
      </c>
      <c r="D166" s="22">
        <v>0</v>
      </c>
      <c r="E166" s="22">
        <v>0</v>
      </c>
      <c r="F166" s="22">
        <v>0</v>
      </c>
    </row>
    <row r="167" spans="1:6" x14ac:dyDescent="0.25">
      <c r="A167" s="9" t="s">
        <v>154</v>
      </c>
      <c r="B167" s="42">
        <v>1944</v>
      </c>
      <c r="C167" s="20">
        <v>0</v>
      </c>
      <c r="D167" s="20">
        <v>0</v>
      </c>
      <c r="E167" s="20">
        <v>0</v>
      </c>
      <c r="F167" s="20">
        <v>0</v>
      </c>
    </row>
    <row r="168" spans="1:6" x14ac:dyDescent="0.25">
      <c r="A168" s="7" t="s">
        <v>155</v>
      </c>
      <c r="B168" s="41">
        <v>2103</v>
      </c>
      <c r="C168" s="22">
        <v>0</v>
      </c>
      <c r="D168" s="22">
        <v>0</v>
      </c>
      <c r="E168" s="22">
        <v>0</v>
      </c>
      <c r="F168" s="22">
        <v>0</v>
      </c>
    </row>
    <row r="169" spans="1:6" x14ac:dyDescent="0.25">
      <c r="A169" s="9" t="s">
        <v>156</v>
      </c>
      <c r="B169" s="42">
        <v>1935</v>
      </c>
      <c r="C169" s="20">
        <v>0</v>
      </c>
      <c r="D169" s="20">
        <v>0</v>
      </c>
      <c r="E169" s="20">
        <v>0</v>
      </c>
      <c r="F169" s="20">
        <v>0</v>
      </c>
    </row>
    <row r="170" spans="1:6" x14ac:dyDescent="0.25">
      <c r="A170" s="7" t="s">
        <v>157</v>
      </c>
      <c r="B170" s="41">
        <v>2257</v>
      </c>
      <c r="C170" s="22">
        <v>0</v>
      </c>
      <c r="D170" s="22">
        <v>0</v>
      </c>
      <c r="E170" s="22">
        <v>0</v>
      </c>
      <c r="F170" s="22">
        <v>0</v>
      </c>
    </row>
    <row r="171" spans="1:6" x14ac:dyDescent="0.25">
      <c r="A171" s="9" t="s">
        <v>158</v>
      </c>
      <c r="B171" s="42">
        <v>2195</v>
      </c>
      <c r="C171" s="20">
        <v>0</v>
      </c>
      <c r="D171" s="20">
        <v>0</v>
      </c>
      <c r="E171" s="20">
        <v>0</v>
      </c>
      <c r="F171" s="20">
        <v>0</v>
      </c>
    </row>
    <row r="172" spans="1:6" x14ac:dyDescent="0.25">
      <c r="A172" s="7" t="s">
        <v>159</v>
      </c>
      <c r="B172" s="41">
        <v>2244</v>
      </c>
      <c r="C172" s="22">
        <v>0</v>
      </c>
      <c r="D172" s="22">
        <v>0</v>
      </c>
      <c r="E172" s="22">
        <v>0</v>
      </c>
      <c r="F172" s="22">
        <v>0</v>
      </c>
    </row>
    <row r="173" spans="1:6" x14ac:dyDescent="0.25">
      <c r="A173" s="9" t="s">
        <v>242</v>
      </c>
      <c r="B173" s="42">
        <v>2138</v>
      </c>
      <c r="C173" s="20">
        <v>0</v>
      </c>
      <c r="D173" s="20">
        <v>0</v>
      </c>
      <c r="E173" s="20">
        <v>0</v>
      </c>
      <c r="F173" s="20">
        <v>0</v>
      </c>
    </row>
    <row r="174" spans="1:6" x14ac:dyDescent="0.25">
      <c r="A174" s="7" t="s">
        <v>160</v>
      </c>
      <c r="B174" s="41">
        <v>1978</v>
      </c>
      <c r="C174" s="22">
        <v>0</v>
      </c>
      <c r="D174" s="22">
        <v>0</v>
      </c>
      <c r="E174" s="22">
        <v>0</v>
      </c>
      <c r="F174" s="22">
        <v>0</v>
      </c>
    </row>
    <row r="175" spans="1:6" x14ac:dyDescent="0.25">
      <c r="A175" s="9" t="s">
        <v>161</v>
      </c>
      <c r="B175" s="42">
        <v>2096</v>
      </c>
      <c r="C175" s="20">
        <v>0</v>
      </c>
      <c r="D175" s="20">
        <v>0</v>
      </c>
      <c r="E175" s="20">
        <v>0</v>
      </c>
      <c r="F175" s="20">
        <v>0</v>
      </c>
    </row>
    <row r="176" spans="1:6" x14ac:dyDescent="0.25">
      <c r="A176" s="7" t="s">
        <v>162</v>
      </c>
      <c r="B176" s="41">
        <v>2022</v>
      </c>
      <c r="C176" s="22">
        <v>0</v>
      </c>
      <c r="D176" s="22">
        <v>0</v>
      </c>
      <c r="E176" s="22">
        <v>0</v>
      </c>
      <c r="F176" s="22">
        <v>0</v>
      </c>
    </row>
    <row r="177" spans="1:6" x14ac:dyDescent="0.25">
      <c r="A177" s="9" t="s">
        <v>163</v>
      </c>
      <c r="B177" s="42">
        <v>2087</v>
      </c>
      <c r="C177" s="20">
        <v>0</v>
      </c>
      <c r="D177" s="20">
        <v>0</v>
      </c>
      <c r="E177" s="20">
        <v>0</v>
      </c>
      <c r="F177" s="20">
        <v>0</v>
      </c>
    </row>
    <row r="178" spans="1:6" x14ac:dyDescent="0.25">
      <c r="A178" s="7" t="s">
        <v>164</v>
      </c>
      <c r="B178" s="41">
        <v>1994</v>
      </c>
      <c r="C178" s="22">
        <v>0</v>
      </c>
      <c r="D178" s="22">
        <v>0</v>
      </c>
      <c r="E178" s="22">
        <v>0</v>
      </c>
      <c r="F178" s="22">
        <v>0</v>
      </c>
    </row>
    <row r="179" spans="1:6" x14ac:dyDescent="0.25">
      <c r="A179" s="9" t="s">
        <v>165</v>
      </c>
      <c r="B179" s="42">
        <v>2225</v>
      </c>
      <c r="C179" s="20">
        <v>0</v>
      </c>
      <c r="D179" s="20">
        <v>0</v>
      </c>
      <c r="E179" s="20">
        <v>0</v>
      </c>
      <c r="F179" s="20">
        <v>0</v>
      </c>
    </row>
    <row r="180" spans="1:6" x14ac:dyDescent="0.25">
      <c r="A180" s="7" t="s">
        <v>166</v>
      </c>
      <c r="B180" s="41">
        <v>2247</v>
      </c>
      <c r="C180" s="22">
        <v>0</v>
      </c>
      <c r="D180" s="22">
        <v>0</v>
      </c>
      <c r="E180" s="22">
        <v>0</v>
      </c>
      <c r="F180" s="22">
        <v>0</v>
      </c>
    </row>
    <row r="181" spans="1:6" x14ac:dyDescent="0.25">
      <c r="A181" s="9" t="s">
        <v>167</v>
      </c>
      <c r="B181" s="42">
        <v>2083</v>
      </c>
      <c r="C181" s="20">
        <v>0</v>
      </c>
      <c r="D181" s="20">
        <v>0</v>
      </c>
      <c r="E181" s="20">
        <v>0</v>
      </c>
      <c r="F181" s="20">
        <v>0</v>
      </c>
    </row>
    <row r="182" spans="1:6" x14ac:dyDescent="0.25">
      <c r="A182" s="7" t="s">
        <v>168</v>
      </c>
      <c r="B182" s="41">
        <v>1948</v>
      </c>
      <c r="C182" s="22">
        <v>0</v>
      </c>
      <c r="D182" s="22">
        <v>0</v>
      </c>
      <c r="E182" s="22">
        <v>0</v>
      </c>
      <c r="F182" s="22">
        <v>0</v>
      </c>
    </row>
    <row r="183" spans="1:6" x14ac:dyDescent="0.25">
      <c r="A183" s="9" t="s">
        <v>169</v>
      </c>
      <c r="B183" s="42">
        <v>2144</v>
      </c>
      <c r="C183" s="20">
        <v>0</v>
      </c>
      <c r="D183" s="20">
        <v>0</v>
      </c>
      <c r="E183" s="20">
        <v>0</v>
      </c>
      <c r="F183" s="20">
        <v>0</v>
      </c>
    </row>
    <row r="184" spans="1:6" x14ac:dyDescent="0.25">
      <c r="A184" s="7" t="s">
        <v>170</v>
      </c>
      <c r="B184" s="41">
        <v>2209</v>
      </c>
      <c r="C184" s="22">
        <v>0</v>
      </c>
      <c r="D184" s="22">
        <v>0</v>
      </c>
      <c r="E184" s="22">
        <v>0</v>
      </c>
      <c r="F184" s="22">
        <v>0</v>
      </c>
    </row>
    <row r="185" spans="1:6" x14ac:dyDescent="0.25">
      <c r="A185" s="9" t="s">
        <v>171</v>
      </c>
      <c r="B185" s="42">
        <v>2018</v>
      </c>
      <c r="C185" s="20">
        <v>0</v>
      </c>
      <c r="D185" s="20">
        <v>0</v>
      </c>
      <c r="E185" s="20">
        <v>0</v>
      </c>
      <c r="F185" s="20">
        <v>0</v>
      </c>
    </row>
    <row r="186" spans="1:6" x14ac:dyDescent="0.25">
      <c r="A186" s="7" t="s">
        <v>172</v>
      </c>
      <c r="B186" s="41">
        <v>2003</v>
      </c>
      <c r="C186" s="22">
        <v>0</v>
      </c>
      <c r="D186" s="22">
        <v>0</v>
      </c>
      <c r="E186" s="22">
        <v>0</v>
      </c>
      <c r="F186" s="22">
        <v>0</v>
      </c>
    </row>
    <row r="187" spans="1:6" x14ac:dyDescent="0.25">
      <c r="A187" s="9" t="s">
        <v>173</v>
      </c>
      <c r="B187" s="42">
        <v>2102</v>
      </c>
      <c r="C187" s="20">
        <v>0</v>
      </c>
      <c r="D187" s="20">
        <v>0</v>
      </c>
      <c r="E187" s="20">
        <v>0</v>
      </c>
      <c r="F187" s="20">
        <v>0</v>
      </c>
    </row>
    <row r="188" spans="1:6" x14ac:dyDescent="0.25">
      <c r="A188" s="7" t="s">
        <v>174</v>
      </c>
      <c r="B188" s="41">
        <v>2055</v>
      </c>
      <c r="C188" s="22">
        <v>0</v>
      </c>
      <c r="D188" s="22">
        <v>0</v>
      </c>
      <c r="E188" s="22">
        <v>0</v>
      </c>
      <c r="F188" s="22">
        <v>0</v>
      </c>
    </row>
    <row r="189" spans="1:6" x14ac:dyDescent="0.25">
      <c r="A189" s="9" t="s">
        <v>175</v>
      </c>
      <c r="B189" s="42">
        <v>2242</v>
      </c>
      <c r="C189" s="20">
        <v>0</v>
      </c>
      <c r="D189" s="20">
        <v>0</v>
      </c>
      <c r="E189" s="20">
        <v>0</v>
      </c>
      <c r="F189" s="20">
        <v>0</v>
      </c>
    </row>
    <row r="190" spans="1:6" x14ac:dyDescent="0.25">
      <c r="A190" s="7" t="s">
        <v>176</v>
      </c>
      <c r="B190" s="41">
        <v>2197</v>
      </c>
      <c r="C190" s="22">
        <v>0</v>
      </c>
      <c r="D190" s="22">
        <v>0</v>
      </c>
      <c r="E190" s="22">
        <v>0</v>
      </c>
      <c r="F190" s="22">
        <v>0</v>
      </c>
    </row>
    <row r="191" spans="1:6" x14ac:dyDescent="0.25">
      <c r="A191" s="9" t="s">
        <v>177</v>
      </c>
      <c r="B191" s="42">
        <v>2222</v>
      </c>
      <c r="C191" s="20">
        <v>0</v>
      </c>
      <c r="D191" s="20">
        <v>0</v>
      </c>
      <c r="E191" s="20">
        <v>0</v>
      </c>
      <c r="F191" s="20">
        <v>0</v>
      </c>
    </row>
    <row r="192" spans="1:6" x14ac:dyDescent="0.25">
      <c r="A192" s="7" t="s">
        <v>178</v>
      </c>
      <c r="B192" s="41">
        <v>2210</v>
      </c>
      <c r="C192" s="22">
        <v>0</v>
      </c>
      <c r="D192" s="22">
        <v>0</v>
      </c>
      <c r="E192" s="22">
        <v>0</v>
      </c>
      <c r="F192" s="22">
        <v>0</v>
      </c>
    </row>
    <row r="193" spans="1:6" x14ac:dyDescent="0.25">
      <c r="A193" s="9" t="s">
        <v>179</v>
      </c>
      <c r="B193" s="42">
        <v>2204</v>
      </c>
      <c r="C193" s="20">
        <v>0</v>
      </c>
      <c r="D193" s="20">
        <v>0</v>
      </c>
      <c r="E193" s="20">
        <v>0</v>
      </c>
      <c r="F193" s="20">
        <v>0</v>
      </c>
    </row>
    <row r="194" spans="1:6" x14ac:dyDescent="0.25">
      <c r="A194" s="7" t="s">
        <v>180</v>
      </c>
      <c r="B194" s="41">
        <v>2213</v>
      </c>
      <c r="C194" s="22">
        <v>0</v>
      </c>
      <c r="D194" s="22">
        <v>0</v>
      </c>
      <c r="E194" s="22">
        <v>0</v>
      </c>
      <c r="F194" s="22">
        <v>0</v>
      </c>
    </row>
    <row r="195" spans="1:6" x14ac:dyDescent="0.25">
      <c r="A195" s="9" t="s">
        <v>181</v>
      </c>
      <c r="B195" s="42">
        <v>2116</v>
      </c>
      <c r="C195" s="20">
        <v>0</v>
      </c>
      <c r="D195" s="20">
        <v>0</v>
      </c>
      <c r="E195" s="20">
        <v>0</v>
      </c>
      <c r="F195" s="20">
        <v>0</v>
      </c>
    </row>
    <row r="196" spans="1:6" x14ac:dyDescent="0.25">
      <c r="A196" s="7" t="s">
        <v>182</v>
      </c>
      <c r="B196" s="41">
        <v>1947</v>
      </c>
      <c r="C196" s="22">
        <v>0</v>
      </c>
      <c r="D196" s="22">
        <v>0</v>
      </c>
      <c r="E196" s="22">
        <v>0</v>
      </c>
      <c r="F196" s="22">
        <v>0</v>
      </c>
    </row>
    <row r="197" spans="1:6" x14ac:dyDescent="0.25">
      <c r="A197" s="9" t="s">
        <v>183</v>
      </c>
      <c r="B197" s="42">
        <v>2220</v>
      </c>
      <c r="C197" s="20">
        <v>0</v>
      </c>
      <c r="D197" s="20">
        <v>0</v>
      </c>
      <c r="E197" s="20">
        <v>0</v>
      </c>
      <c r="F197" s="20">
        <v>0</v>
      </c>
    </row>
    <row r="198" spans="1:6" x14ac:dyDescent="0.25">
      <c r="A198" s="7" t="s">
        <v>184</v>
      </c>
      <c r="B198" s="41">
        <v>1936</v>
      </c>
      <c r="C198" s="22">
        <v>0</v>
      </c>
      <c r="D198" s="22">
        <v>0</v>
      </c>
      <c r="E198" s="22">
        <v>0</v>
      </c>
      <c r="F198" s="22">
        <v>0</v>
      </c>
    </row>
    <row r="199" spans="1:6" x14ac:dyDescent="0.25">
      <c r="A199" s="9" t="s">
        <v>185</v>
      </c>
      <c r="B199" s="42">
        <v>1922</v>
      </c>
      <c r="C199" s="20">
        <v>0</v>
      </c>
      <c r="D199" s="20">
        <v>0</v>
      </c>
      <c r="E199" s="20">
        <v>0</v>
      </c>
      <c r="F199" s="20">
        <v>0</v>
      </c>
    </row>
    <row r="200" spans="1:6" x14ac:dyDescent="0.25">
      <c r="A200" s="7" t="s">
        <v>186</v>
      </c>
      <c r="B200" s="41">
        <v>2255</v>
      </c>
      <c r="C200" s="22">
        <v>0</v>
      </c>
      <c r="D200" s="22">
        <v>0</v>
      </c>
      <c r="E200" s="22">
        <v>0</v>
      </c>
      <c r="F200" s="22">
        <v>0</v>
      </c>
    </row>
    <row r="201" spans="1:6" x14ac:dyDescent="0.25">
      <c r="A201" s="9" t="s">
        <v>187</v>
      </c>
      <c r="B201" s="42">
        <v>2002</v>
      </c>
      <c r="C201" s="20">
        <v>0</v>
      </c>
      <c r="D201" s="20">
        <v>0</v>
      </c>
      <c r="E201" s="20">
        <v>0</v>
      </c>
      <c r="F201" s="20">
        <v>0</v>
      </c>
    </row>
    <row r="202" spans="1:6" x14ac:dyDescent="0.25">
      <c r="A202" s="7" t="s">
        <v>188</v>
      </c>
      <c r="B202" s="41">
        <v>2146</v>
      </c>
      <c r="C202" s="22">
        <v>0</v>
      </c>
      <c r="D202" s="22">
        <v>0</v>
      </c>
      <c r="E202" s="22">
        <v>0</v>
      </c>
      <c r="F202" s="22">
        <v>0</v>
      </c>
    </row>
    <row r="203" spans="1:6" x14ac:dyDescent="0.25">
      <c r="A203" s="9" t="s">
        <v>243</v>
      </c>
      <c r="B203" s="42">
        <v>2251</v>
      </c>
      <c r="C203" s="20">
        <v>0</v>
      </c>
      <c r="D203" s="20">
        <v>0</v>
      </c>
      <c r="E203" s="20">
        <v>0</v>
      </c>
      <c r="F203" s="20">
        <v>0</v>
      </c>
    </row>
    <row r="204" spans="1:6" x14ac:dyDescent="0.25">
      <c r="A204" s="31" t="s">
        <v>189</v>
      </c>
      <c r="B204" s="31">
        <v>1997</v>
      </c>
      <c r="C204" s="22">
        <v>0</v>
      </c>
      <c r="D204" s="22">
        <v>0</v>
      </c>
      <c r="E204" s="22">
        <v>0</v>
      </c>
      <c r="F204" s="22">
        <v>0</v>
      </c>
    </row>
    <row r="206" spans="1:6" x14ac:dyDescent="0.25">
      <c r="A206" t="s">
        <v>216</v>
      </c>
    </row>
  </sheetData>
  <sheetProtection sheet="1" objects="1" scenarios="1" sort="0" autoFilter="0"/>
  <autoFilter ref="A3:F204" xr:uid="{00000000-0001-0000-0300-000000000000}"/>
  <mergeCells count="2">
    <mergeCell ref="A1:D1"/>
    <mergeCell ref="A2:D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5"/>
  <sheetViews>
    <sheetView workbookViewId="0">
      <selection activeCell="D9" sqref="D9"/>
    </sheetView>
  </sheetViews>
  <sheetFormatPr defaultColWidth="9.140625" defaultRowHeight="15" x14ac:dyDescent="0.25"/>
  <cols>
    <col min="1" max="1" width="2.7109375" customWidth="1"/>
    <col min="2" max="2" width="3.28515625" customWidth="1"/>
  </cols>
  <sheetData>
    <row r="1" spans="1:3" x14ac:dyDescent="0.25">
      <c r="A1" s="13" t="s">
        <v>210</v>
      </c>
    </row>
    <row r="2" spans="1:3" x14ac:dyDescent="0.25">
      <c r="A2" s="13"/>
    </row>
    <row r="3" spans="1:3" x14ac:dyDescent="0.25">
      <c r="A3" s="21" t="s">
        <v>211</v>
      </c>
      <c r="B3" t="s">
        <v>260</v>
      </c>
    </row>
    <row r="4" spans="1:3" x14ac:dyDescent="0.25">
      <c r="A4" s="21" t="s">
        <v>211</v>
      </c>
      <c r="B4" t="s">
        <v>261</v>
      </c>
    </row>
    <row r="5" spans="1:3" ht="15.75" customHeight="1" x14ac:dyDescent="0.25">
      <c r="A5" s="21" t="s">
        <v>211</v>
      </c>
      <c r="B5" t="s">
        <v>212</v>
      </c>
    </row>
    <row r="6" spans="1:3" x14ac:dyDescent="0.25">
      <c r="A6" s="21" t="s">
        <v>211</v>
      </c>
      <c r="B6" t="s">
        <v>213</v>
      </c>
    </row>
    <row r="7" spans="1:3" x14ac:dyDescent="0.25">
      <c r="A7" s="21" t="s">
        <v>211</v>
      </c>
      <c r="B7" t="s">
        <v>214</v>
      </c>
    </row>
    <row r="9" spans="1:3" x14ac:dyDescent="0.25">
      <c r="A9" s="38"/>
      <c r="B9" s="39"/>
    </row>
    <row r="10" spans="1:3" x14ac:dyDescent="0.25">
      <c r="A10" s="40"/>
      <c r="B10" s="38"/>
      <c r="C10" s="40"/>
    </row>
    <row r="11" spans="1:3" x14ac:dyDescent="0.25">
      <c r="A11" s="38"/>
      <c r="B11" s="40"/>
    </row>
    <row r="12" spans="1:3" x14ac:dyDescent="0.25">
      <c r="C12" s="27"/>
    </row>
    <row r="13" spans="1:3" x14ac:dyDescent="0.25">
      <c r="C13" s="45"/>
    </row>
    <row r="15" spans="1:3" x14ac:dyDescent="0.25">
      <c r="C15" s="27"/>
    </row>
  </sheetData>
  <sheetProtection sheet="1" objects="1" scenarios="1"/>
  <pageMargins left="0.25" right="0.25"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4E3A0F89BB9954C8B253FD585569827" ma:contentTypeVersion="7" ma:contentTypeDescription="Create a new document." ma:contentTypeScope="" ma:versionID="a81cf9d4b13597e61b9efcf1db968191">
  <xsd:schema xmlns:xsd="http://www.w3.org/2001/XMLSchema" xmlns:xs="http://www.w3.org/2001/XMLSchema" xmlns:p="http://schemas.microsoft.com/office/2006/metadata/properties" xmlns:ns1="http://schemas.microsoft.com/sharepoint/v3" xmlns:ns2="b4311169-ef95-4eb4-ad55-0b8e815ccd7b" xmlns:ns3="626a857a-181d-4963-b522-a6055312c9f6" targetNamespace="http://schemas.microsoft.com/office/2006/metadata/properties" ma:root="true" ma:fieldsID="502f16f298c31747db7e96094745dff6" ns1:_="" ns2:_="" ns3:_="">
    <xsd:import namespace="http://schemas.microsoft.com/sharepoint/v3"/>
    <xsd:import namespace="b4311169-ef95-4eb4-ad55-0b8e815ccd7b"/>
    <xsd:import namespace="626a857a-181d-4963-b522-a6055312c9f6"/>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4311169-ef95-4eb4-ad55-0b8e815ccd7b"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626a857a-181d-4963-b522-a6055312c9f6"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stimated_x0020_Creation_x0020_Date xmlns="b4311169-ef95-4eb4-ad55-0b8e815ccd7b">2026-04-02T07:00:00+00:00</Estimated_x0020_Creation_x0020_Date>
    <PublishingExpirationDate xmlns="http://schemas.microsoft.com/sharepoint/v3" xsi:nil="true"/>
    <PublishingStartDate xmlns="http://schemas.microsoft.com/sharepoint/v3" xsi:nil="true"/>
    <Priority xmlns="b4311169-ef95-4eb4-ad55-0b8e815ccd7b">New</Priority>
    <Remediation_x0020_Date xmlns="b4311169-ef95-4eb4-ad55-0b8e815ccd7b">2026-04-02T07:00:00+00:00</Remediation_x0020_Date>
  </documentManagement>
</p:properties>
</file>

<file path=customXml/itemProps1.xml><?xml version="1.0" encoding="utf-8"?>
<ds:datastoreItem xmlns:ds="http://schemas.openxmlformats.org/officeDocument/2006/customXml" ds:itemID="{F47A1F0F-CA94-4A67-8F2D-E3432585E6DF}"/>
</file>

<file path=customXml/itemProps2.xml><?xml version="1.0" encoding="utf-8"?>
<ds:datastoreItem xmlns:ds="http://schemas.openxmlformats.org/officeDocument/2006/customXml" ds:itemID="{DAD722E8-2A7D-4ACE-B1E1-3CC74F6B629E}"/>
</file>

<file path=customXml/itemProps3.xml><?xml version="1.0" encoding="utf-8"?>
<ds:datastoreItem xmlns:ds="http://schemas.openxmlformats.org/officeDocument/2006/customXml" ds:itemID="{7EAFE5A5-F3F2-468F-8E0C-71A992369EC6}"/>
</file>

<file path=docMetadata/LabelInfo.xml><?xml version="1.0" encoding="utf-8"?>
<clbl:labelList xmlns:clbl="http://schemas.microsoft.com/office/2020/mipLabelMetadata">
  <clbl:label id="{7730ea53-6f5e-4160-81a5-992a9105450a}" enabled="1" method="Standard" siteId="{b4f51418-b269-49a2-935a-fa54bf584fc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Section A-LEA Allocations</vt:lpstr>
      <vt:lpstr>Section B-MOE Reduction</vt:lpstr>
      <vt:lpstr>Section C-Provision of CEIS</vt:lpstr>
      <vt:lpstr>Section D-#Receiving CEIS</vt:lpstr>
      <vt:lpstr>Data Notes</vt:lpstr>
      <vt:lpstr>'Section A-LEA Allocations'!Print_Titles</vt:lpstr>
      <vt:lpstr>'Section B-MOE Reduction'!Print_Titles</vt:lpstr>
      <vt:lpstr>'Section C-Provision of CEIS'!Print_Titles</vt:lpstr>
      <vt:lpstr>'Section D-#Receiving CEIS'!Print_Titles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2023-2024 Part B MOE and CEIS</dc:title>
  <dc:creator>ODE Staff</dc:creator>
  <cp:lastModifiedBy>GARTON Cynthia * ODE</cp:lastModifiedBy>
  <cp:lastPrinted>2020-04-30T19:34:32Z</cp:lastPrinted>
  <dcterms:created xsi:type="dcterms:W3CDTF">2018-06-13T21:53:19Z</dcterms:created>
  <dcterms:modified xsi:type="dcterms:W3CDTF">2026-04-02T22:07:01Z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0x01010054E3A0F89BB9954C8B253FD585569827</vt:lpwstr>
  </property>
</Properties>
</file>