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ata Group\Cynthia\Web stuff\DONE\"/>
    </mc:Choice>
  </mc:AlternateContent>
  <bookViews>
    <workbookView xWindow="0" yWindow="0" windowWidth="19200" windowHeight="11460"/>
  </bookViews>
  <sheets>
    <sheet name="Section A-LEA Allocations" sheetId="1" r:id="rId1"/>
    <sheet name="Section B-MOE Reduction" sheetId="2" r:id="rId2"/>
    <sheet name="Section C - Provision of CEIS" sheetId="3" r:id="rId3"/>
    <sheet name="Section D-#Receiving CEIS" sheetId="4" r:id="rId4"/>
    <sheet name="Data Notes" sheetId="5" r:id="rId5"/>
  </sheets>
  <definedNames>
    <definedName name="_xlnm._FilterDatabase" localSheetId="1" hidden="1">'Section B-MOE Reduction'!$A$5:$D$206</definedName>
    <definedName name="_xlnm._FilterDatabase" localSheetId="2" hidden="1">'Section C - Provision of CEIS'!$A$4:$L$205</definedName>
    <definedName name="_xlnm.Print_Titles" localSheetId="0">'Section A-LEA Allocations'!$1:$6</definedName>
    <definedName name="_xlnm.Print_Titles" localSheetId="1">'Section B-MOE Reduction'!$1:$5</definedName>
    <definedName name="_xlnm.Print_Titles" localSheetId="2">'Section C - Provision of CEIS'!$1:$4</definedName>
    <definedName name="_xlnm.Print_Titles" localSheetId="3">'Section D-#Receiving CEIS'!$1:$3</definedName>
  </definedNames>
  <calcPr calcId="162913"/>
</workbook>
</file>

<file path=xl/calcChain.xml><?xml version="1.0" encoding="utf-8"?>
<calcChain xmlns="http://schemas.openxmlformats.org/spreadsheetml/2006/main">
  <c r="I7" i="1" l="1"/>
  <c r="L158" i="3" l="1"/>
  <c r="L155" i="3"/>
  <c r="L143" i="3"/>
  <c r="L130" i="3"/>
  <c r="L112" i="3"/>
  <c r="L110" i="3"/>
  <c r="L83" i="3"/>
  <c r="I8" i="1" l="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J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7" i="1"/>
</calcChain>
</file>

<file path=xl/sharedStrings.xml><?xml version="1.0" encoding="utf-8"?>
<sst xmlns="http://schemas.openxmlformats.org/spreadsheetml/2006/main" count="3065" uniqueCount="262">
  <si>
    <t>Adel SD 21</t>
  </si>
  <si>
    <t>NA</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</si>
  <si>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</si>
  <si>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</si>
  <si>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</si>
  <si>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</si>
  <si>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</si>
  <si>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</si>
  <si>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</si>
  <si>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</si>
  <si>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</si>
  <si>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</si>
  <si>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</si>
  <si>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</si>
  <si>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</si>
  <si>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</si>
  <si>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</si>
  <si>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</si>
  <si>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</si>
  <si>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</si>
  <si>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</si>
  <si>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</si>
  <si>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</si>
  <si>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</si>
  <si>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</si>
  <si>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</si>
  <si>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</si>
  <si>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</si>
  <si>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</si>
  <si>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</si>
  <si>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</si>
  <si>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</si>
  <si>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</si>
  <si>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</si>
  <si>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</si>
  <si>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</si>
  <si>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</si>
  <si>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</si>
  <si>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</si>
  <si>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</si>
  <si>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</si>
  <si>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</si>
  <si>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</si>
  <si>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</si>
  <si>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</si>
  <si>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</si>
  <si>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</si>
  <si>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</si>
  <si>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</si>
  <si>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</si>
  <si>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SD4</t>
  </si>
  <si>
    <t>Drewsey SD 13</t>
  </si>
  <si>
    <t>Dufur SD 29</t>
  </si>
  <si>
    <t>Eagle Point SD 9</t>
  </si>
  <si>
    <t>Echo SD 5</t>
  </si>
  <si>
    <t>Elgin SD 23</t>
  </si>
  <si>
    <t>Elkton SD34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</si>
  <si>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</si>
  <si>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</si>
  <si>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</si>
  <si>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</si>
  <si>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</si>
  <si>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</si>
  <si>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</si>
  <si>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</si>
  <si>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</si>
  <si>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</si>
  <si>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</si>
  <si>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</si>
  <si>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</si>
  <si>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</si>
  <si>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</si>
  <si>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</si>
  <si>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</si>
  <si>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</si>
  <si>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</si>
  <si>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</si>
  <si>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</si>
  <si>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</si>
  <si>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</si>
  <si>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</si>
  <si>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</si>
  <si>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</si>
  <si>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</si>
  <si>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</si>
  <si>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</si>
  <si>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</si>
  <si>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</si>
  <si>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</si>
  <si>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</si>
  <si>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</si>
  <si>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</si>
  <si>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</si>
  <si>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</si>
  <si>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</si>
  <si>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</si>
  <si>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LaGrande SD 1</t>
  </si>
  <si>
    <t>Lake County SD 7</t>
  </si>
  <si>
    <t>Lake Oswego SD 7J</t>
  </si>
  <si>
    <t>Lebanon Community SD 9</t>
  </si>
  <si>
    <t>Lincoln County SD</t>
  </si>
  <si>
    <t>Long Creek School District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</si>
  <si>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</si>
  <si>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</si>
  <si>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</si>
  <si>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</si>
  <si>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</si>
  <si>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</si>
  <si>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</si>
  <si>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</si>
  <si>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</si>
  <si>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</si>
  <si>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</si>
  <si>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</si>
  <si>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</si>
  <si>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</si>
  <si>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</si>
  <si>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</si>
  <si>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</si>
  <si>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</si>
  <si>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</si>
  <si>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</si>
  <si>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</si>
  <si>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</si>
  <si>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</si>
  <si>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</si>
  <si>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</si>
  <si>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</si>
  <si>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</si>
  <si>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</si>
  <si>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</si>
  <si>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ODE JDEP District</t>
  </si>
  <si>
    <t>ODE YCEP District</t>
  </si>
  <si>
    <t>Ontario SD 8C</t>
  </si>
  <si>
    <t>Oregon City SD 62</t>
  </si>
  <si>
    <t>Oregon Department of Corrections</t>
  </si>
  <si>
    <t>41F0002</t>
  </si>
  <si>
    <t>Oregon Department of Education</t>
  </si>
  <si>
    <t>Oregon Trail SD 46</t>
  </si>
  <si>
    <t>Paisley SD 11</t>
  </si>
  <si>
    <t>Parkrose SD 3</t>
  </si>
  <si>
    <t>Pendleton SD 16</t>
  </si>
  <si>
    <t>Perrydale SD 21</t>
  </si>
  <si>
    <t>Philomath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</si>
  <si>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</si>
  <si>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</si>
  <si>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</si>
  <si>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</si>
  <si>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</si>
  <si>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</si>
  <si>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</si>
  <si>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</si>
  <si>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</si>
  <si>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</si>
  <si>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</si>
  <si>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</si>
  <si>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</si>
  <si>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</si>
  <si>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</si>
  <si>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</si>
  <si>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</si>
  <si>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</si>
  <si>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</si>
  <si>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 Keizer SD 24J</t>
  </si>
  <si>
    <t>Santiam Canyon SD 129J</t>
  </si>
  <si>
    <t>Scappoose SD 1J</t>
  </si>
  <si>
    <t>Scio SD 95</t>
  </si>
  <si>
    <t>Seaside SD 10</t>
  </si>
  <si>
    <t>Sheridan SD 48J</t>
  </si>
  <si>
    <t>Sherman County SD</t>
  </si>
  <si>
    <t>Sherwood SD 88J</t>
  </si>
  <si>
    <t>Silverfalls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</si>
  <si>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</si>
  <si>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</si>
  <si>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</si>
  <si>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</si>
  <si>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</si>
  <si>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</si>
  <si>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</si>
  <si>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</si>
  <si>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</si>
  <si>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</si>
  <si>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</si>
  <si>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</si>
  <si>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</si>
  <si>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</si>
  <si>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</si>
  <si>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</si>
  <si>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</si>
  <si>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</si>
  <si>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</si>
  <si>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</si>
  <si>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</si>
  <si>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</si>
  <si>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</si>
  <si>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</si>
  <si>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</si>
  <si>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</si>
  <si>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</si>
  <si>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</si>
  <si>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</si>
  <si>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Yamhill-Carlton SD 1</t>
  </si>
  <si>
    <t>Yoncalla SD 32</t>
  </si>
  <si>
    <t>A1B. LEA/ESA NCES ID#</t>
  </si>
  <si>
    <t>A1A. LEA/ESA Name</t>
  </si>
  <si>
    <t>SECTION A. LEA ALLOCATIONS</t>
  </si>
  <si>
    <t>A2A. FFY 2014</t>
  </si>
  <si>
    <t>A2B. FFY 2015_x000D_</t>
  </si>
  <si>
    <t>A2C. Increase in LEA/ESA allocations from FFY 2014 to 2015</t>
  </si>
  <si>
    <t>A3A. FFY 2014_x000D_</t>
  </si>
  <si>
    <t>A3B. FFY 2015_x000D_</t>
  </si>
  <si>
    <t>A2. The total LEA/ESA allocation for</t>
  </si>
  <si>
    <t>A3. The total LEA/ESA allocation for</t>
  </si>
  <si>
    <t>Section 611 of IDEA</t>
  </si>
  <si>
    <t>Section 619 of IDEA</t>
  </si>
  <si>
    <t>(dollars $)</t>
  </si>
  <si>
    <t>A3C. Increase in LEA/ESA allocations from FFY 2014 to 2015</t>
  </si>
  <si>
    <t>B1A. LEA/ESA Name</t>
  </si>
  <si>
    <t>SECTION B. MAINTENANCE OF EFFORT REDUCTION</t>
  </si>
  <si>
    <r>
      <t xml:space="preserve">LEA/ESA Determinations: What year's data were used to make the LEA/ ESA determinations in your state?   </t>
    </r>
    <r>
      <rPr>
        <b/>
        <sz val="11"/>
        <color indexed="8"/>
        <rFont val="Calibri"/>
        <family val="2"/>
      </rPr>
      <t>2014-2015</t>
    </r>
  </si>
  <si>
    <t>B1B. LEA/ESA NCES ID#</t>
  </si>
  <si>
    <t>B3. Reduction of local and/or State funds taken pursuant to Section 613(a)(2)(C) by the LEA/ESA during SY 2015-2016 (dollar $ amount)</t>
  </si>
  <si>
    <t>Meets the requirements and purposes of Part B</t>
  </si>
  <si>
    <t>Needs assistance in implementing the requirements for Part B</t>
  </si>
  <si>
    <t>Needs intervention in implementing the requirements for Part B</t>
  </si>
  <si>
    <t>SECTION C. PROVISION OF COORDINATED EARLY INTERVENING SERVICES (CEIS)</t>
  </si>
  <si>
    <t>C2A. Was the LEA/ESA required to use 15% of funds for CEIS due to significant disproportionality in SY 2015-2016? (Y/N)</t>
  </si>
  <si>
    <t>Was the LEA/ESA identified as having significant disproportionality due to 'identification as a child with a disability'?
(C2A.1)</t>
  </si>
  <si>
    <t>Was the LEA/ESA identified as having significant disproportionality due to 'identification by disability category'? (C2A.2)</t>
  </si>
  <si>
    <t>Was the LEA/ESA identified as having significant disproportionality due to 'placement in a particular educational setting'? (C2A.3)</t>
  </si>
  <si>
    <t>Was the LEA/ESA identified as having significant disproportionality due to 'disciplinary action'? (C2A.4)</t>
  </si>
  <si>
    <t>C2B. Amount reserved for required CEIS in the LEA /ESA in SY 2015-2016 (dollars $)</t>
  </si>
  <si>
    <t>C3A. Did the LEA/ESA voluntarily use up to 15% of IDEA 611 and 619 fund for CEIS in SY 2015-2016 (Y/N)</t>
  </si>
  <si>
    <t>C3B. Amount reserved for voluntary CEIS in SY 2015-2016 (dollars $)</t>
  </si>
  <si>
    <t>C2. Required CEIS</t>
  </si>
  <si>
    <t>C3. Voluntary CEIS</t>
  </si>
  <si>
    <t>C1B. LEA/ESA NCES ID#</t>
  </si>
  <si>
    <t>C1A. LEA/ESA Name</t>
  </si>
  <si>
    <t>Yes</t>
  </si>
  <si>
    <t>No</t>
  </si>
  <si>
    <t>D1A. LEA/ESA Name</t>
  </si>
  <si>
    <t>D1B. LEA/ESA NCES ID#</t>
  </si>
  <si>
    <t>D2. Total number of children receiving CEIS under the IDEA in the LEA/ESA during SY 2015-2016_x000D_</t>
  </si>
  <si>
    <t>D3. Total number of children who received CEIS under the IDEA anytime in the past two school years and received special education and related services in SY 2015-2016</t>
  </si>
  <si>
    <t>SECTION D. NUMBER OF CHILDREN RECEIVING COORDINATED EARLY INTERVENING SERVICES</t>
  </si>
  <si>
    <t>Data Notes:</t>
  </si>
  <si>
    <t xml:space="preserve">─     </t>
  </si>
  <si>
    <t>Oregon Department of Education receives no allocations for 611 or 619 flow through funds unless it is for a program, which are listed below.</t>
  </si>
  <si>
    <t>ODE YCEP District does not serve students ages 5 or younger, and receives no allocation for 619.</t>
  </si>
  <si>
    <t>ODE JDEP District does not serve students ages 5 or younger, and receives no allocation for 619.</t>
  </si>
  <si>
    <t>Oregon Department of Corrections does not serve students ages 5 or younger, and receives no allocation for 619.</t>
  </si>
  <si>
    <t xml:space="preserve">The following school districts received no 619 funds due to not having any 5 year olds in the district: </t>
  </si>
  <si>
    <t>A4. Total LEA/ESA Allocation for Sections 611 and 619 of IDEA for FFY 2015</t>
  </si>
  <si>
    <t>A5. 15% of the total LEA/ESA allocation for sections 611 and 619 of IDEA for FFY 2015</t>
  </si>
  <si>
    <t>B2. For each LEA/ ESA, specify the determination under 34 CFR § 300.600(a)(2) that controls whether the LEA may be able to reduce MOE during SY 2015-2016.</t>
  </si>
  <si>
    <t>C2C. Percent taken for required CEIS during SY 2015-2016 (PERCENT)</t>
  </si>
  <si>
    <t>C3C. Percent taken for voluntary CEIS during SY 2015-2016 (PERCENT)</t>
  </si>
  <si>
    <t>Adrian SD 61, Annex SD 29, Arlington SD 3, Arock SD 81, Ashwood SD 8, Black Butte SD 41, Burnt River SD 30J, Camas Valley SD 21J, Condon SD 25J, Diamond SD 7, Double O SD 28, Drewsey SD 13,</t>
  </si>
  <si>
    <t>Fossil SD 21J, Frenchglen SD 16, Harney County SD 4, Harney County Union High SD 1J, Juntura SD 12, Long Creek School District #17, Malheur County SD 51, Mitchell SD 55, Pine Creek SD 5,</t>
  </si>
  <si>
    <t xml:space="preserve">Pine Eagle SD 61, Plush SD 18, Powers SD 31, South Harney SD 33, Spray SD 1, Suntex SD 10, Troy SD 54, Ukiah SD 80R. </t>
  </si>
  <si>
    <t>Black Butte, Double O, Drewsey, Frenchglen, Pine Creek and Suntex refused their FFY 2014 IDEA Funds.</t>
  </si>
  <si>
    <t>Diamond, Double O, Frenchglen, Pine Creek and Suntex refused their FFY 2015 IDEA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</si>
</sst>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b/>
      <sz val="11"/>
      <color rgb="FF000000"/>
      <name val="Calibri"/>
      <family val="2"/>
      <scheme val="minor"/>
    </font>
    <font>
      <b/>
      <sz val="12"/>
      <color theme="1"/>
      <name val="Calibri"/>
      <family val="2"/>
      <scheme val="minor"/>
    </font>
    <font>
      <sz val="11"/>
      <color theme="1"/>
      <name val="Calibri"/>
      <family val="2"/>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6">
    <xf numFmtId="0" fontId="0" fillId="0" borderId="0" xfId="0"/>
    <xf numFmtId="0" fontId="16" fillId="0" borderId="10" xfId="0" applyFont="1" applyBorder="1" applyAlignment="1">
      <alignment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0" fillId="0" borderId="21" xfId="0" applyBorder="1"/>
    <xf numFmtId="0" fontId="16" fillId="0" borderId="11" xfId="0" applyFont="1" applyBorder="1" applyAlignment="1">
      <alignment wrapText="1"/>
    </xf>
    <xf numFmtId="0" fontId="0" fillId="0" borderId="22" xfId="0" applyBorder="1"/>
    <xf numFmtId="0" fontId="16" fillId="0" borderId="0" xfId="0" applyFont="1" applyAlignment="1">
      <alignment wrapText="1"/>
    </xf>
    <xf numFmtId="0" fontId="0" fillId="33" borderId="23" xfId="0" applyFill="1" applyBorder="1" applyAlignment="1">
      <alignment horizontal="left" wrapText="1"/>
    </xf>
    <xf numFmtId="0" fontId="0" fillId="33" borderId="23" xfId="0" applyFill="1" applyBorder="1" applyAlignment="1">
      <alignment wrapText="1"/>
    </xf>
    <xf numFmtId="0" fontId="0" fillId="0" borderId="24" xfId="0" applyFill="1" applyBorder="1" applyAlignment="1">
      <alignment horizontal="left" wrapText="1"/>
    </xf>
    <xf numFmtId="0" fontId="0" fillId="0" borderId="24" xfId="0" applyFill="1" applyBorder="1" applyAlignment="1">
      <alignment wrapText="1"/>
    </xf>
    <xf numFmtId="0" fontId="0" fillId="33" borderId="11" xfId="0" applyFill="1" applyBorder="1" applyAlignment="1">
      <alignment horizontal="left" wrapText="1"/>
    </xf>
    <xf numFmtId="0" fontId="0" fillId="33" borderId="11" xfId="0" applyFill="1" applyBorder="1" applyAlignment="1">
      <alignment wrapText="1"/>
    </xf>
    <xf numFmtId="164" fontId="0" fillId="33" borderId="11" xfId="0" applyNumberFormat="1" applyFill="1" applyBorder="1" applyAlignment="1">
      <alignment horizontal="right"/>
    </xf>
    <xf numFmtId="0" fontId="0" fillId="0" borderId="11" xfId="0" applyFill="1" applyBorder="1" applyAlignment="1">
      <alignment horizontal="left" wrapText="1"/>
    </xf>
    <xf numFmtId="0" fontId="0" fillId="0" borderId="11" xfId="0" applyFill="1" applyBorder="1" applyAlignment="1">
      <alignment wrapText="1"/>
    </xf>
    <xf numFmtId="164" fontId="0" fillId="0" borderId="11" xfId="0" applyNumberFormat="1" applyFill="1" applyBorder="1" applyAlignment="1"/>
    <xf numFmtId="164" fontId="0" fillId="0" borderId="11" xfId="0" applyNumberFormat="1" applyFill="1" applyBorder="1" applyAlignment="1">
      <alignment horizontal="right"/>
    </xf>
    <xf numFmtId="0" fontId="19" fillId="0" borderId="11" xfId="0" applyFont="1" applyBorder="1" applyAlignment="1">
      <alignment horizontal="center" wrapText="1"/>
    </xf>
    <xf numFmtId="0" fontId="0" fillId="33" borderId="11" xfId="0" applyFont="1" applyFill="1" applyBorder="1" applyAlignment="1">
      <alignment horizontal="left"/>
    </xf>
    <xf numFmtId="4" fontId="0" fillId="33" borderId="11" xfId="0" applyNumberFormat="1" applyFont="1" applyFill="1" applyBorder="1" applyAlignment="1">
      <alignment horizontal="center"/>
    </xf>
    <xf numFmtId="0" fontId="0" fillId="0" borderId="11" xfId="0" applyFont="1" applyFill="1" applyBorder="1" applyAlignment="1">
      <alignment horizontal="left"/>
    </xf>
    <xf numFmtId="4" fontId="0" fillId="0" borderId="11" xfId="0" applyNumberFormat="1" applyFont="1" applyFill="1" applyBorder="1" applyAlignment="1">
      <alignment horizontal="center"/>
    </xf>
    <xf numFmtId="0" fontId="16" fillId="0" borderId="0" xfId="0" applyFont="1"/>
    <xf numFmtId="10" fontId="1" fillId="33" borderId="24" xfId="42" applyNumberFormat="1" applyFont="1" applyFill="1" applyBorder="1" applyAlignment="1">
      <alignment horizontal="center" wrapText="1"/>
    </xf>
    <xf numFmtId="0" fontId="19" fillId="0" borderId="13" xfId="0" applyFont="1" applyBorder="1" applyAlignment="1">
      <alignment horizontal="center" wrapText="1"/>
    </xf>
    <xf numFmtId="0" fontId="16" fillId="0" borderId="25" xfId="0" applyFont="1" applyBorder="1" applyAlignment="1"/>
    <xf numFmtId="0" fontId="16" fillId="0" borderId="26" xfId="0" applyFont="1" applyBorder="1" applyAlignment="1"/>
    <xf numFmtId="0" fontId="0" fillId="33" borderId="24" xfId="0" applyFont="1" applyFill="1" applyBorder="1" applyAlignment="1">
      <alignment horizontal="center" wrapText="1"/>
    </xf>
    <xf numFmtId="4" fontId="0" fillId="33" borderId="24" xfId="0" applyNumberFormat="1" applyFont="1" applyFill="1" applyBorder="1" applyAlignment="1">
      <alignment horizontal="center" wrapText="1"/>
    </xf>
    <xf numFmtId="0" fontId="0" fillId="0" borderId="24" xfId="0" applyFont="1" applyFill="1" applyBorder="1" applyAlignment="1">
      <alignment horizontal="center" wrapText="1"/>
    </xf>
    <xf numFmtId="4" fontId="0" fillId="0" borderId="24" xfId="0" applyNumberFormat="1" applyFont="1" applyFill="1" applyBorder="1" applyAlignment="1">
      <alignment horizontal="center" wrapText="1"/>
    </xf>
    <xf numFmtId="10" fontId="1" fillId="0" borderId="24" xfId="42" applyNumberFormat="1" applyFont="1" applyFill="1" applyBorder="1" applyAlignment="1">
      <alignment horizontal="center" wrapText="1"/>
    </xf>
    <xf numFmtId="0" fontId="16" fillId="0" borderId="28" xfId="0" applyFont="1" applyBorder="1" applyAlignment="1">
      <alignment wrapText="1"/>
    </xf>
    <xf numFmtId="0" fontId="0" fillId="33" borderId="24" xfId="0" applyFill="1" applyBorder="1" applyAlignment="1">
      <alignment horizontal="left" wrapText="1"/>
    </xf>
    <xf numFmtId="0" fontId="0" fillId="33" borderId="24" xfId="0" applyFill="1" applyBorder="1" applyAlignment="1">
      <alignment wrapText="1"/>
    </xf>
    <xf numFmtId="3" fontId="0" fillId="33" borderId="24" xfId="0" applyNumberFormat="1" applyFont="1" applyFill="1" applyBorder="1" applyAlignment="1">
      <alignment horizontal="center"/>
    </xf>
    <xf numFmtId="3" fontId="0" fillId="0" borderId="24" xfId="0" applyNumberFormat="1" applyFont="1" applyFill="1" applyBorder="1" applyAlignment="1">
      <alignment horizontal="center"/>
    </xf>
    <xf numFmtId="0" fontId="21"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0" fillId="33" borderId="11" xfId="0" applyFill="1" applyBorder="1" applyAlignment="1">
      <alignment horizontal="right" wrapText="1"/>
    </xf>
    <xf numFmtId="0" fontId="0" fillId="33" borderId="23" xfId="0" applyFill="1" applyBorder="1" applyAlignment="1">
      <alignment horizontal="right" wrapText="1"/>
    </xf>
    <xf numFmtId="0" fontId="0" fillId="33" borderId="24" xfId="0" applyFill="1" applyBorder="1" applyAlignment="1">
      <alignment horizontal="right"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17" xfId="0" applyFont="1" applyBorder="1" applyAlignment="1">
      <alignment horizontal="center" wrapText="1"/>
    </xf>
    <xf numFmtId="0" fontId="16" fillId="0" borderId="19" xfId="0" applyFont="1" applyBorder="1" applyAlignment="1">
      <alignment horizontal="center" wrapText="1"/>
    </xf>
    <xf numFmtId="0" fontId="16" fillId="0" borderId="0" xfId="0" applyFont="1" applyBorder="1" applyAlignment="1">
      <alignment horizontal="center" wrapText="1"/>
    </xf>
    <xf numFmtId="0" fontId="16" fillId="0" borderId="18" xfId="0" applyFont="1" applyBorder="1" applyAlignment="1">
      <alignment horizontal="center" wrapText="1"/>
    </xf>
    <xf numFmtId="0" fontId="0" fillId="0" borderId="11" xfId="0" applyBorder="1" applyAlignment="1">
      <alignment horizontal="center" wrapText="1"/>
    </xf>
    <xf numFmtId="0" fontId="16" fillId="0" borderId="0" xfId="0" applyFont="1" applyAlignment="1">
      <alignment horizontal="left" wrapText="1"/>
    </xf>
    <xf numFmtId="0" fontId="16" fillId="0" borderId="0" xfId="0" applyFont="1" applyAlignment="1">
      <alignment horizontal="center" wrapText="1"/>
    </xf>
    <xf numFmtId="0" fontId="16" fillId="0" borderId="16" xfId="0" applyFont="1" applyBorder="1" applyAlignment="1">
      <alignment horizontal="center" wrapText="1"/>
    </xf>
    <xf numFmtId="0" fontId="16" fillId="0" borderId="20" xfId="0" applyFont="1" applyBorder="1" applyAlignment="1">
      <alignment horizontal="center" wrapText="1"/>
    </xf>
    <xf numFmtId="0" fontId="0" fillId="0" borderId="0" xfId="0" applyAlignment="1">
      <alignment horizontal="left" vertical="top" wrapText="1"/>
    </xf>
    <xf numFmtId="0" fontId="16" fillId="0" borderId="0" xfId="0" applyFont="1" applyAlignment="1">
      <alignment horizontal="left"/>
    </xf>
    <xf numFmtId="0" fontId="0" fillId="0" borderId="0" xfId="0" applyAlignment="1">
      <alignment horizontal="left"/>
    </xf>
    <xf numFmtId="0" fontId="16" fillId="0" borderId="11" xfId="0" applyFont="1" applyBorder="1" applyAlignment="1">
      <alignment horizont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0" fillId="0" borderId="29" xfId="0" applyBorder="1" applyAlignment="1">
      <alignment horizontal="left"/>
    </xf>
    <xf numFmtId="0" fontId="20"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tabSelected="1" zoomScaleNormal="100" workbookViewId="0">
      <pane ySplit="6" topLeftCell="A7" activePane="bottomLeft" state="frozen"/>
      <selection pane="bottomLeft" activeCell="K10" sqref="K10"/>
    </sheetView>
  </sheetViews>
  <sheetFormatPr defaultRowHeight="15" x14ac:dyDescent="0.25"/>
  <cols>
    <col min="1" max="1" width="32.28515625" customWidth="1"/>
    <col min="3" max="10" width="14.7109375" customWidth="1"/>
  </cols>
  <sheetData>
    <row r="1" spans="1:12" x14ac:dyDescent="0.25">
      <c r="A1" s="53" t="s">
        <v>205</v>
      </c>
      <c r="B1" s="53"/>
      <c r="C1" s="53"/>
      <c r="D1" s="53"/>
      <c r="E1" s="53"/>
      <c r="F1" s="53"/>
      <c r="G1" s="53"/>
      <c r="H1" s="53"/>
      <c r="I1" s="53"/>
      <c r="J1" s="53"/>
      <c r="K1" s="8"/>
      <c r="L1" s="8"/>
    </row>
    <row r="2" spans="1:12" x14ac:dyDescent="0.25">
      <c r="A2" s="54"/>
      <c r="B2" s="54"/>
      <c r="C2" s="54"/>
      <c r="D2" s="54"/>
      <c r="E2" s="54"/>
      <c r="F2" s="54"/>
      <c r="G2" s="54"/>
      <c r="H2" s="54"/>
      <c r="I2" s="54"/>
      <c r="J2" s="54"/>
      <c r="K2" s="8"/>
      <c r="L2" s="8"/>
    </row>
    <row r="3" spans="1:12" ht="15" customHeight="1" x14ac:dyDescent="0.25">
      <c r="A3" s="52"/>
      <c r="B3" s="52"/>
      <c r="C3" s="47" t="s">
        <v>211</v>
      </c>
      <c r="D3" s="47"/>
      <c r="E3" s="55"/>
      <c r="F3" s="46" t="s">
        <v>212</v>
      </c>
      <c r="G3" s="47"/>
      <c r="H3" s="48"/>
      <c r="I3" s="7"/>
      <c r="J3" s="7"/>
    </row>
    <row r="4" spans="1:12" ht="15" customHeight="1" x14ac:dyDescent="0.25">
      <c r="A4" s="52"/>
      <c r="B4" s="52"/>
      <c r="C4" s="50" t="s">
        <v>213</v>
      </c>
      <c r="D4" s="50"/>
      <c r="E4" s="56"/>
      <c r="F4" s="49" t="s">
        <v>214</v>
      </c>
      <c r="G4" s="50"/>
      <c r="H4" s="51"/>
      <c r="I4" s="5"/>
      <c r="J4" s="5"/>
    </row>
    <row r="5" spans="1:12" ht="15" customHeight="1" x14ac:dyDescent="0.25">
      <c r="A5" s="52"/>
      <c r="B5" s="52"/>
      <c r="C5" s="50" t="s">
        <v>215</v>
      </c>
      <c r="D5" s="50"/>
      <c r="E5" s="56"/>
      <c r="F5" s="49" t="s">
        <v>215</v>
      </c>
      <c r="G5" s="50"/>
      <c r="H5" s="51"/>
      <c r="I5" s="5"/>
      <c r="J5" s="5"/>
    </row>
    <row r="6" spans="1:12" ht="95.25" customHeight="1" x14ac:dyDescent="0.25">
      <c r="A6" s="6" t="s">
        <v>204</v>
      </c>
      <c r="B6" s="2" t="s">
        <v>203</v>
      </c>
      <c r="C6" s="2" t="s">
        <v>206</v>
      </c>
      <c r="D6" s="2" t="s">
        <v>207</v>
      </c>
      <c r="E6" s="2" t="s">
        <v>208</v>
      </c>
      <c r="F6" s="2" t="s">
        <v>209</v>
      </c>
      <c r="G6" s="2" t="s">
        <v>210</v>
      </c>
      <c r="H6" s="2" t="s">
        <v>216</v>
      </c>
      <c r="I6" s="3" t="s">
        <v>252</v>
      </c>
      <c r="J6" s="4" t="s">
        <v>253</v>
      </c>
    </row>
    <row r="7" spans="1:12" x14ac:dyDescent="0.25">
      <c r="A7" s="13" t="s">
        <v>0</v>
      </c>
      <c r="B7" s="14">
        <v>4100990</v>
      </c>
      <c r="C7" s="15">
        <v>3219.77</v>
      </c>
      <c r="D7" s="15">
        <v>3375.65</v>
      </c>
      <c r="E7" s="15">
        <f>D7-C7</f>
        <v>155.88000000000011</v>
      </c>
      <c r="F7" s="15">
        <v>459.01</v>
      </c>
      <c r="G7" s="15">
        <v>459.01</v>
      </c>
      <c r="H7" s="15">
        <f>G7-F7</f>
        <v>0</v>
      </c>
      <c r="I7" s="15">
        <f>D7+G7</f>
        <v>3834.66</v>
      </c>
      <c r="J7" s="15">
        <f>I7*0.15</f>
        <v>575.19899999999996</v>
      </c>
    </row>
    <row r="8" spans="1:12" x14ac:dyDescent="0.25">
      <c r="A8" s="16" t="s">
        <v>2</v>
      </c>
      <c r="B8" s="17">
        <v>4101020</v>
      </c>
      <c r="C8" s="18">
        <v>49840.480000000003</v>
      </c>
      <c r="D8" s="19">
        <v>53019.72</v>
      </c>
      <c r="E8" s="19">
        <f t="shared" ref="E8:E71" si="0">D8-C8</f>
        <v>3179.239999999998</v>
      </c>
      <c r="F8" s="19">
        <v>0</v>
      </c>
      <c r="G8" s="19">
        <v>0</v>
      </c>
      <c r="H8" s="19">
        <f t="shared" ref="H8:H71" si="1">G8-F8</f>
        <v>0</v>
      </c>
      <c r="I8" s="19">
        <f t="shared" ref="I8:I71" si="2">D8+G8</f>
        <v>53019.72</v>
      </c>
      <c r="J8" s="19">
        <f t="shared" ref="J8:J71" si="3">I8*0.15</f>
        <v>7952.9579999999996</v>
      </c>
    </row>
    <row r="9" spans="1:12" x14ac:dyDescent="0.25">
      <c r="A9" s="13" t="s">
        <v>3</v>
      </c>
      <c r="B9" s="14">
        <v>4101200</v>
      </c>
      <c r="C9" s="15">
        <v>34702.49</v>
      </c>
      <c r="D9" s="15">
        <v>34703.01</v>
      </c>
      <c r="E9" s="15">
        <f t="shared" si="0"/>
        <v>0.52000000000407454</v>
      </c>
      <c r="F9" s="15">
        <v>1377.04</v>
      </c>
      <c r="G9" s="15">
        <v>1377.04</v>
      </c>
      <c r="H9" s="15">
        <f t="shared" si="1"/>
        <v>0</v>
      </c>
      <c r="I9" s="15">
        <f t="shared" si="2"/>
        <v>36080.050000000003</v>
      </c>
      <c r="J9" s="15">
        <f t="shared" si="3"/>
        <v>5412.0075000000006</v>
      </c>
    </row>
    <row r="10" spans="1:12" x14ac:dyDescent="0.25">
      <c r="A10" s="16" t="s">
        <v>4</v>
      </c>
      <c r="B10" s="17">
        <v>4101230</v>
      </c>
      <c r="C10" s="19">
        <v>180985.47</v>
      </c>
      <c r="D10" s="19">
        <v>175088.99</v>
      </c>
      <c r="E10" s="19">
        <f t="shared" si="0"/>
        <v>-5896.4800000000105</v>
      </c>
      <c r="F10" s="19">
        <v>7344.22</v>
      </c>
      <c r="G10" s="19">
        <v>7344.22</v>
      </c>
      <c r="H10" s="19">
        <f t="shared" si="1"/>
        <v>0</v>
      </c>
      <c r="I10" s="19">
        <f t="shared" si="2"/>
        <v>182433.21</v>
      </c>
      <c r="J10" s="19">
        <f t="shared" si="3"/>
        <v>27364.981499999998</v>
      </c>
    </row>
    <row r="11" spans="1:12" x14ac:dyDescent="0.25">
      <c r="A11" s="13" t="s">
        <v>5</v>
      </c>
      <c r="B11" s="14">
        <v>4101350</v>
      </c>
      <c r="C11" s="15">
        <v>19204.16</v>
      </c>
      <c r="D11" s="15">
        <v>19460.73</v>
      </c>
      <c r="E11" s="15">
        <f t="shared" si="0"/>
        <v>256.56999999999971</v>
      </c>
      <c r="F11" s="15">
        <v>0</v>
      </c>
      <c r="G11" s="15">
        <v>0</v>
      </c>
      <c r="H11" s="15">
        <f t="shared" si="1"/>
        <v>0</v>
      </c>
      <c r="I11" s="15">
        <f t="shared" si="2"/>
        <v>19460.73</v>
      </c>
      <c r="J11" s="15">
        <f t="shared" si="3"/>
        <v>2919.1095</v>
      </c>
    </row>
    <row r="12" spans="1:12" x14ac:dyDescent="0.25">
      <c r="A12" s="16" t="s">
        <v>6</v>
      </c>
      <c r="B12" s="17">
        <v>4101470</v>
      </c>
      <c r="C12" s="18">
        <v>27886.48</v>
      </c>
      <c r="D12" s="19">
        <v>27509.75</v>
      </c>
      <c r="E12" s="19">
        <f t="shared" si="0"/>
        <v>-376.72999999999956</v>
      </c>
      <c r="F12" s="19">
        <v>0</v>
      </c>
      <c r="G12" s="19">
        <v>0</v>
      </c>
      <c r="H12" s="19">
        <f t="shared" si="1"/>
        <v>0</v>
      </c>
      <c r="I12" s="19">
        <f t="shared" si="2"/>
        <v>27509.75</v>
      </c>
      <c r="J12" s="19">
        <f t="shared" si="3"/>
        <v>4126.4624999999996</v>
      </c>
    </row>
    <row r="13" spans="1:12" x14ac:dyDescent="0.25">
      <c r="A13" s="13" t="s">
        <v>7</v>
      </c>
      <c r="B13" s="14">
        <v>4101500</v>
      </c>
      <c r="C13" s="15">
        <v>2702.35</v>
      </c>
      <c r="D13" s="15">
        <v>3319.14</v>
      </c>
      <c r="E13" s="15">
        <f t="shared" si="0"/>
        <v>616.79</v>
      </c>
      <c r="F13" s="15">
        <v>0</v>
      </c>
      <c r="G13" s="15">
        <v>0</v>
      </c>
      <c r="H13" s="15">
        <f t="shared" si="1"/>
        <v>0</v>
      </c>
      <c r="I13" s="15">
        <f t="shared" si="2"/>
        <v>3319.14</v>
      </c>
      <c r="J13" s="15">
        <f t="shared" si="3"/>
        <v>497.87099999999998</v>
      </c>
    </row>
    <row r="14" spans="1:12" x14ac:dyDescent="0.25">
      <c r="A14" s="16" t="s">
        <v>8</v>
      </c>
      <c r="B14" s="17">
        <v>4101560</v>
      </c>
      <c r="C14" s="19">
        <v>571664.9</v>
      </c>
      <c r="D14" s="19">
        <v>595938.93000000005</v>
      </c>
      <c r="E14" s="19">
        <f t="shared" si="0"/>
        <v>24274.030000000028</v>
      </c>
      <c r="F14" s="19">
        <v>13770.4</v>
      </c>
      <c r="G14" s="19">
        <v>13770.41</v>
      </c>
      <c r="H14" s="19">
        <f t="shared" si="1"/>
        <v>1.0000000000218279E-2</v>
      </c>
      <c r="I14" s="19">
        <f t="shared" si="2"/>
        <v>609709.34000000008</v>
      </c>
      <c r="J14" s="19">
        <f t="shared" si="3"/>
        <v>91456.401000000013</v>
      </c>
    </row>
    <row r="15" spans="1:12" x14ac:dyDescent="0.25">
      <c r="A15" s="13" t="s">
        <v>9</v>
      </c>
      <c r="B15" s="14">
        <v>4101590</v>
      </c>
      <c r="C15" s="15">
        <v>688.36</v>
      </c>
      <c r="D15" s="15">
        <v>820.22</v>
      </c>
      <c r="E15" s="15">
        <f t="shared" si="0"/>
        <v>131.86000000000001</v>
      </c>
      <c r="F15" s="15">
        <v>0</v>
      </c>
      <c r="G15" s="15">
        <v>0</v>
      </c>
      <c r="H15" s="15">
        <f t="shared" si="1"/>
        <v>0</v>
      </c>
      <c r="I15" s="15">
        <f t="shared" si="2"/>
        <v>820.22</v>
      </c>
      <c r="J15" s="15">
        <f t="shared" si="3"/>
        <v>123.033</v>
      </c>
    </row>
    <row r="16" spans="1:12" x14ac:dyDescent="0.25">
      <c r="A16" s="16" t="s">
        <v>10</v>
      </c>
      <c r="B16" s="17">
        <v>4101620</v>
      </c>
      <c r="C16" s="18">
        <v>370771.11</v>
      </c>
      <c r="D16" s="19">
        <v>363067.13</v>
      </c>
      <c r="E16" s="19">
        <f t="shared" si="0"/>
        <v>-7703.9799999999814</v>
      </c>
      <c r="F16" s="19">
        <v>7344.21</v>
      </c>
      <c r="G16" s="19">
        <v>7344.21</v>
      </c>
      <c r="H16" s="19">
        <f t="shared" si="1"/>
        <v>0</v>
      </c>
      <c r="I16" s="19">
        <f t="shared" si="2"/>
        <v>370411.34</v>
      </c>
      <c r="J16" s="19">
        <f t="shared" si="3"/>
        <v>55561.701000000001</v>
      </c>
    </row>
    <row r="17" spans="1:10" x14ac:dyDescent="0.25">
      <c r="A17" s="13" t="s">
        <v>11</v>
      </c>
      <c r="B17" s="14">
        <v>4101660</v>
      </c>
      <c r="C17" s="15">
        <v>109416.88</v>
      </c>
      <c r="D17" s="15">
        <v>113290.39</v>
      </c>
      <c r="E17" s="15">
        <f t="shared" si="0"/>
        <v>3873.5099999999948</v>
      </c>
      <c r="F17" s="15">
        <v>4590.13</v>
      </c>
      <c r="G17" s="15">
        <v>4590.13</v>
      </c>
      <c r="H17" s="15">
        <f t="shared" si="1"/>
        <v>0</v>
      </c>
      <c r="I17" s="15">
        <f t="shared" si="2"/>
        <v>117880.52</v>
      </c>
      <c r="J17" s="15">
        <f t="shared" si="3"/>
        <v>17682.078000000001</v>
      </c>
    </row>
    <row r="18" spans="1:10" x14ac:dyDescent="0.25">
      <c r="A18" s="16" t="s">
        <v>12</v>
      </c>
      <c r="B18" s="17">
        <v>4101710</v>
      </c>
      <c r="C18" s="19">
        <v>446340.25</v>
      </c>
      <c r="D18" s="19">
        <v>484749.89</v>
      </c>
      <c r="E18" s="19">
        <f t="shared" si="0"/>
        <v>38409.640000000014</v>
      </c>
      <c r="F18" s="19">
        <v>13311.39</v>
      </c>
      <c r="G18" s="19">
        <v>13311.4</v>
      </c>
      <c r="H18" s="19">
        <f t="shared" si="1"/>
        <v>1.0000000000218279E-2</v>
      </c>
      <c r="I18" s="19">
        <f t="shared" si="2"/>
        <v>498061.29000000004</v>
      </c>
      <c r="J18" s="19">
        <f t="shared" si="3"/>
        <v>74709.193500000008</v>
      </c>
    </row>
    <row r="19" spans="1:10" x14ac:dyDescent="0.25">
      <c r="A19" s="13" t="s">
        <v>13</v>
      </c>
      <c r="B19" s="14">
        <v>4101800</v>
      </c>
      <c r="C19" s="15">
        <v>163429.78</v>
      </c>
      <c r="D19" s="15">
        <v>159730.25</v>
      </c>
      <c r="E19" s="15">
        <f t="shared" si="0"/>
        <v>-3699.5299999999988</v>
      </c>
      <c r="F19" s="15">
        <v>5049.1400000000003</v>
      </c>
      <c r="G19" s="15">
        <v>5049.1499999999996</v>
      </c>
      <c r="H19" s="15">
        <f t="shared" si="1"/>
        <v>9.999999999308784E-3</v>
      </c>
      <c r="I19" s="15">
        <f t="shared" si="2"/>
        <v>164779.4</v>
      </c>
      <c r="J19" s="15">
        <f t="shared" si="3"/>
        <v>24716.91</v>
      </c>
    </row>
    <row r="20" spans="1:10" x14ac:dyDescent="0.25">
      <c r="A20" s="16" t="s">
        <v>14</v>
      </c>
      <c r="B20" s="17">
        <v>4101830</v>
      </c>
      <c r="C20" s="18">
        <v>213460.1</v>
      </c>
      <c r="D20" s="19">
        <v>209509.58</v>
      </c>
      <c r="E20" s="19">
        <f t="shared" si="0"/>
        <v>-3950.5200000000186</v>
      </c>
      <c r="F20" s="19">
        <v>1377.04</v>
      </c>
      <c r="G20" s="19">
        <v>1377.04</v>
      </c>
      <c r="H20" s="19">
        <f t="shared" si="1"/>
        <v>0</v>
      </c>
      <c r="I20" s="19">
        <f t="shared" si="2"/>
        <v>210886.62</v>
      </c>
      <c r="J20" s="19">
        <f t="shared" si="3"/>
        <v>31632.992999999999</v>
      </c>
    </row>
    <row r="21" spans="1:10" x14ac:dyDescent="0.25">
      <c r="A21" s="13" t="s">
        <v>15</v>
      </c>
      <c r="B21" s="14">
        <v>4101920</v>
      </c>
      <c r="C21" s="15">
        <v>7299755.9800000004</v>
      </c>
      <c r="D21" s="15">
        <v>7406377.71</v>
      </c>
      <c r="E21" s="15">
        <f t="shared" si="0"/>
        <v>106621.72999999952</v>
      </c>
      <c r="F21" s="15">
        <v>103278.03</v>
      </c>
      <c r="G21" s="15">
        <v>103278.04</v>
      </c>
      <c r="H21" s="15">
        <f t="shared" si="1"/>
        <v>9.9999999947613105E-3</v>
      </c>
      <c r="I21" s="15">
        <f t="shared" si="2"/>
        <v>7509655.75</v>
      </c>
      <c r="J21" s="15">
        <f t="shared" si="3"/>
        <v>1126448.3625</v>
      </c>
    </row>
    <row r="22" spans="1:10" x14ac:dyDescent="0.25">
      <c r="A22" s="16" t="s">
        <v>16</v>
      </c>
      <c r="B22" s="17">
        <v>4101980</v>
      </c>
      <c r="C22" s="19">
        <v>3164688.24</v>
      </c>
      <c r="D22" s="19">
        <v>3141309.86</v>
      </c>
      <c r="E22" s="19">
        <f t="shared" si="0"/>
        <v>-23378.380000000354</v>
      </c>
      <c r="F22" s="19">
        <v>56917.67</v>
      </c>
      <c r="G22" s="19">
        <v>56917.67</v>
      </c>
      <c r="H22" s="19">
        <f t="shared" si="1"/>
        <v>0</v>
      </c>
      <c r="I22" s="19">
        <f t="shared" si="2"/>
        <v>3198227.53</v>
      </c>
      <c r="J22" s="19">
        <f t="shared" si="3"/>
        <v>479734.12949999992</v>
      </c>
    </row>
    <row r="23" spans="1:10" x14ac:dyDescent="0.25">
      <c r="A23" s="13" t="s">
        <v>17</v>
      </c>
      <c r="B23" s="14">
        <v>4102040</v>
      </c>
      <c r="C23" s="15">
        <v>1112259.3799999999</v>
      </c>
      <c r="D23" s="15">
        <v>1089977.96</v>
      </c>
      <c r="E23" s="15">
        <f t="shared" si="0"/>
        <v>-22281.419999999925</v>
      </c>
      <c r="F23" s="15">
        <v>25245.74</v>
      </c>
      <c r="G23" s="15">
        <v>25245.74</v>
      </c>
      <c r="H23" s="15">
        <f t="shared" si="1"/>
        <v>0</v>
      </c>
      <c r="I23" s="15">
        <f t="shared" si="2"/>
        <v>1115223.7</v>
      </c>
      <c r="J23" s="15">
        <f t="shared" si="3"/>
        <v>167283.55499999999</v>
      </c>
    </row>
    <row r="24" spans="1:10" x14ac:dyDescent="0.25">
      <c r="A24" s="16" t="s">
        <v>18</v>
      </c>
      <c r="B24" s="17">
        <v>4102160</v>
      </c>
      <c r="C24" s="18">
        <v>48201.53</v>
      </c>
      <c r="D24" s="19">
        <v>44026.15</v>
      </c>
      <c r="E24" s="19">
        <f t="shared" si="0"/>
        <v>-4175.3799999999974</v>
      </c>
      <c r="F24" s="19">
        <v>459.01</v>
      </c>
      <c r="G24" s="19">
        <v>459.01</v>
      </c>
      <c r="H24" s="19">
        <f t="shared" si="1"/>
        <v>0</v>
      </c>
      <c r="I24" s="19">
        <f t="shared" si="2"/>
        <v>44485.16</v>
      </c>
      <c r="J24" s="19">
        <f t="shared" si="3"/>
        <v>6672.7740000000003</v>
      </c>
    </row>
    <row r="25" spans="1:10" x14ac:dyDescent="0.25">
      <c r="A25" s="13" t="s">
        <v>19</v>
      </c>
      <c r="B25" s="14">
        <v>4102190</v>
      </c>
      <c r="C25" s="15">
        <v>0</v>
      </c>
      <c r="D25" s="15">
        <v>3868.5</v>
      </c>
      <c r="E25" s="15">
        <f t="shared" si="0"/>
        <v>3868.5</v>
      </c>
      <c r="F25" s="15">
        <v>0</v>
      </c>
      <c r="G25" s="15">
        <v>0</v>
      </c>
      <c r="H25" s="15">
        <f t="shared" si="1"/>
        <v>0</v>
      </c>
      <c r="I25" s="15">
        <f t="shared" si="2"/>
        <v>3868.5</v>
      </c>
      <c r="J25" s="15">
        <f t="shared" si="3"/>
        <v>580.27499999999998</v>
      </c>
    </row>
    <row r="26" spans="1:10" x14ac:dyDescent="0.25">
      <c r="A26" s="16" t="s">
        <v>20</v>
      </c>
      <c r="B26" s="17">
        <v>4102310</v>
      </c>
      <c r="C26" s="19">
        <v>322294.37</v>
      </c>
      <c r="D26" s="19">
        <v>324692.3</v>
      </c>
      <c r="E26" s="19">
        <f t="shared" si="0"/>
        <v>2397.929999999993</v>
      </c>
      <c r="F26" s="19">
        <v>13311.39</v>
      </c>
      <c r="G26" s="19">
        <v>13311.4</v>
      </c>
      <c r="H26" s="19">
        <f t="shared" si="1"/>
        <v>1.0000000000218279E-2</v>
      </c>
      <c r="I26" s="19">
        <f t="shared" si="2"/>
        <v>338003.7</v>
      </c>
      <c r="J26" s="19">
        <f t="shared" si="3"/>
        <v>50700.555</v>
      </c>
    </row>
    <row r="27" spans="1:10" x14ac:dyDescent="0.25">
      <c r="A27" s="13" t="s">
        <v>21</v>
      </c>
      <c r="B27" s="14">
        <v>4101740</v>
      </c>
      <c r="C27" s="15">
        <v>13855.11</v>
      </c>
      <c r="D27" s="15">
        <v>14248.05</v>
      </c>
      <c r="E27" s="15">
        <f t="shared" si="0"/>
        <v>392.93999999999869</v>
      </c>
      <c r="F27" s="15">
        <v>0</v>
      </c>
      <c r="G27" s="15">
        <v>0</v>
      </c>
      <c r="H27" s="15">
        <f t="shared" si="1"/>
        <v>0</v>
      </c>
      <c r="I27" s="15">
        <f t="shared" si="2"/>
        <v>14248.05</v>
      </c>
      <c r="J27" s="15">
        <f t="shared" si="3"/>
        <v>2137.2075</v>
      </c>
    </row>
    <row r="28" spans="1:10" x14ac:dyDescent="0.25">
      <c r="A28" s="16" t="s">
        <v>22</v>
      </c>
      <c r="B28" s="17">
        <v>4102580</v>
      </c>
      <c r="C28" s="18">
        <v>30253.74</v>
      </c>
      <c r="D28" s="19">
        <v>30591.32</v>
      </c>
      <c r="E28" s="19">
        <f t="shared" si="0"/>
        <v>337.57999999999811</v>
      </c>
      <c r="F28" s="19">
        <v>459.02</v>
      </c>
      <c r="G28" s="19">
        <v>459.01</v>
      </c>
      <c r="H28" s="19">
        <f t="shared" si="1"/>
        <v>-9.9999999999909051E-3</v>
      </c>
      <c r="I28" s="19">
        <f t="shared" si="2"/>
        <v>31050.329999999998</v>
      </c>
      <c r="J28" s="19">
        <f t="shared" si="3"/>
        <v>4657.5494999999992</v>
      </c>
    </row>
    <row r="29" spans="1:10" x14ac:dyDescent="0.25">
      <c r="A29" s="13" t="s">
        <v>23</v>
      </c>
      <c r="B29" s="14">
        <v>4102610</v>
      </c>
      <c r="C29" s="15">
        <v>44977.42</v>
      </c>
      <c r="D29" s="15">
        <v>46976.36</v>
      </c>
      <c r="E29" s="15">
        <f t="shared" si="0"/>
        <v>1998.9400000000023</v>
      </c>
      <c r="F29" s="15">
        <v>0</v>
      </c>
      <c r="G29" s="15">
        <v>0</v>
      </c>
      <c r="H29" s="15">
        <f t="shared" si="1"/>
        <v>0</v>
      </c>
      <c r="I29" s="15">
        <f t="shared" si="2"/>
        <v>46976.36</v>
      </c>
      <c r="J29" s="15">
        <f t="shared" si="3"/>
        <v>7046.4539999999997</v>
      </c>
    </row>
    <row r="30" spans="1:10" x14ac:dyDescent="0.25">
      <c r="A30" s="16" t="s">
        <v>24</v>
      </c>
      <c r="B30" s="17">
        <v>4102640</v>
      </c>
      <c r="C30" s="19">
        <v>957743.14</v>
      </c>
      <c r="D30" s="19">
        <v>946541.2</v>
      </c>
      <c r="E30" s="19">
        <f t="shared" si="0"/>
        <v>-11201.940000000061</v>
      </c>
      <c r="F30" s="19">
        <v>13770.4</v>
      </c>
      <c r="G30" s="19">
        <v>13770.41</v>
      </c>
      <c r="H30" s="19">
        <f t="shared" si="1"/>
        <v>1.0000000000218279E-2</v>
      </c>
      <c r="I30" s="19">
        <f t="shared" si="2"/>
        <v>960311.61</v>
      </c>
      <c r="J30" s="19">
        <f t="shared" si="3"/>
        <v>144046.7415</v>
      </c>
    </row>
    <row r="31" spans="1:10" x14ac:dyDescent="0.25">
      <c r="A31" s="13" t="s">
        <v>25</v>
      </c>
      <c r="B31" s="14">
        <v>4102780</v>
      </c>
      <c r="C31" s="15">
        <v>462870.16</v>
      </c>
      <c r="D31" s="15">
        <v>470056.51</v>
      </c>
      <c r="E31" s="15">
        <f t="shared" si="0"/>
        <v>7186.3500000000349</v>
      </c>
      <c r="F31" s="15">
        <v>11016.32</v>
      </c>
      <c r="G31" s="15">
        <v>11016.33</v>
      </c>
      <c r="H31" s="15">
        <f t="shared" si="1"/>
        <v>1.0000000000218279E-2</v>
      </c>
      <c r="I31" s="15">
        <f t="shared" si="2"/>
        <v>481072.84</v>
      </c>
      <c r="J31" s="15">
        <f t="shared" si="3"/>
        <v>72160.926000000007</v>
      </c>
    </row>
    <row r="32" spans="1:10" x14ac:dyDescent="0.25">
      <c r="A32" s="16" t="s">
        <v>26</v>
      </c>
      <c r="B32" s="17">
        <v>4102800</v>
      </c>
      <c r="C32" s="18">
        <v>1289806.5900000001</v>
      </c>
      <c r="D32" s="19">
        <v>1281035.6000000001</v>
      </c>
      <c r="E32" s="19">
        <f t="shared" si="0"/>
        <v>-8770.9899999999907</v>
      </c>
      <c r="F32" s="19">
        <v>29835.88</v>
      </c>
      <c r="G32" s="19">
        <v>29835.87</v>
      </c>
      <c r="H32" s="19">
        <f t="shared" si="1"/>
        <v>-1.0000000002037268E-2</v>
      </c>
      <c r="I32" s="19">
        <f t="shared" si="2"/>
        <v>1310871.4700000002</v>
      </c>
      <c r="J32" s="19">
        <f t="shared" si="3"/>
        <v>196630.72050000002</v>
      </c>
    </row>
    <row r="33" spans="1:10" x14ac:dyDescent="0.25">
      <c r="A33" s="13" t="s">
        <v>27</v>
      </c>
      <c r="B33" s="14">
        <v>4105760</v>
      </c>
      <c r="C33" s="15">
        <v>126933.64</v>
      </c>
      <c r="D33" s="15">
        <v>121723.61</v>
      </c>
      <c r="E33" s="15">
        <f t="shared" si="0"/>
        <v>-5210.0299999999988</v>
      </c>
      <c r="F33" s="15">
        <v>3672.11</v>
      </c>
      <c r="G33" s="15">
        <v>3672.1</v>
      </c>
      <c r="H33" s="15">
        <f t="shared" si="1"/>
        <v>-1.0000000000218279E-2</v>
      </c>
      <c r="I33" s="15">
        <f t="shared" si="2"/>
        <v>125395.71</v>
      </c>
      <c r="J33" s="15">
        <f t="shared" si="3"/>
        <v>18809.356500000002</v>
      </c>
    </row>
    <row r="34" spans="1:10" x14ac:dyDescent="0.25">
      <c r="A34" s="16" t="s">
        <v>28</v>
      </c>
      <c r="B34" s="17">
        <v>4102910</v>
      </c>
      <c r="C34" s="19">
        <v>138042.54</v>
      </c>
      <c r="D34" s="19">
        <v>124699.74</v>
      </c>
      <c r="E34" s="19">
        <f t="shared" si="0"/>
        <v>-13342.800000000003</v>
      </c>
      <c r="F34" s="19">
        <v>3672.11</v>
      </c>
      <c r="G34" s="19">
        <v>3672.11</v>
      </c>
      <c r="H34" s="19">
        <f t="shared" si="1"/>
        <v>0</v>
      </c>
      <c r="I34" s="19">
        <f t="shared" si="2"/>
        <v>128371.85</v>
      </c>
      <c r="J34" s="19">
        <f t="shared" si="3"/>
        <v>19255.7775</v>
      </c>
    </row>
    <row r="35" spans="1:10" x14ac:dyDescent="0.25">
      <c r="A35" s="13" t="s">
        <v>29</v>
      </c>
      <c r="B35" s="14">
        <v>4102940</v>
      </c>
      <c r="C35" s="15">
        <v>841362.87</v>
      </c>
      <c r="D35" s="15">
        <v>800735.28</v>
      </c>
      <c r="E35" s="15">
        <f t="shared" si="0"/>
        <v>-40627.589999999967</v>
      </c>
      <c r="F35" s="15">
        <v>28458.84</v>
      </c>
      <c r="G35" s="15">
        <v>28458.83</v>
      </c>
      <c r="H35" s="15">
        <f t="shared" si="1"/>
        <v>-9.9999999983992893E-3</v>
      </c>
      <c r="I35" s="15">
        <f t="shared" si="2"/>
        <v>829194.11</v>
      </c>
      <c r="J35" s="15">
        <f t="shared" si="3"/>
        <v>124379.11649999999</v>
      </c>
    </row>
    <row r="36" spans="1:10" x14ac:dyDescent="0.25">
      <c r="A36" s="16" t="s">
        <v>30</v>
      </c>
      <c r="B36" s="17">
        <v>4102840</v>
      </c>
      <c r="C36" s="18">
        <v>592140.22</v>
      </c>
      <c r="D36" s="19">
        <v>593399.29</v>
      </c>
      <c r="E36" s="19">
        <f t="shared" si="0"/>
        <v>1259.0700000000652</v>
      </c>
      <c r="F36" s="19">
        <v>13770.4</v>
      </c>
      <c r="G36" s="19">
        <v>13770.41</v>
      </c>
      <c r="H36" s="19">
        <f t="shared" si="1"/>
        <v>1.0000000000218279E-2</v>
      </c>
      <c r="I36" s="19">
        <f t="shared" si="2"/>
        <v>607169.70000000007</v>
      </c>
      <c r="J36" s="19">
        <f t="shared" si="3"/>
        <v>91075.455000000002</v>
      </c>
    </row>
    <row r="37" spans="1:10" x14ac:dyDescent="0.25">
      <c r="A37" s="13" t="s">
        <v>31</v>
      </c>
      <c r="B37" s="14">
        <v>4103260</v>
      </c>
      <c r="C37" s="15">
        <v>153875.73000000001</v>
      </c>
      <c r="D37" s="15">
        <v>151124.71</v>
      </c>
      <c r="E37" s="15">
        <f t="shared" si="0"/>
        <v>-2751.0200000000186</v>
      </c>
      <c r="F37" s="15">
        <v>7344.22</v>
      </c>
      <c r="G37" s="15">
        <v>7344.21</v>
      </c>
      <c r="H37" s="15">
        <f t="shared" si="1"/>
        <v>-1.0000000000218279E-2</v>
      </c>
      <c r="I37" s="15">
        <f t="shared" si="2"/>
        <v>158468.91999999998</v>
      </c>
      <c r="J37" s="15">
        <f t="shared" si="3"/>
        <v>23770.337999999996</v>
      </c>
    </row>
    <row r="38" spans="1:10" x14ac:dyDescent="0.25">
      <c r="A38" s="16" t="s">
        <v>32</v>
      </c>
      <c r="B38" s="17">
        <v>4103270</v>
      </c>
      <c r="C38" s="19">
        <v>147593.25</v>
      </c>
      <c r="D38" s="19">
        <v>143517.99</v>
      </c>
      <c r="E38" s="19">
        <f t="shared" si="0"/>
        <v>-4075.2600000000093</v>
      </c>
      <c r="F38" s="19">
        <v>5049.1499999999996</v>
      </c>
      <c r="G38" s="19">
        <v>5049.1400000000003</v>
      </c>
      <c r="H38" s="19">
        <f t="shared" si="1"/>
        <v>-9.999999999308784E-3</v>
      </c>
      <c r="I38" s="19">
        <f t="shared" si="2"/>
        <v>148567.13</v>
      </c>
      <c r="J38" s="19">
        <f t="shared" si="3"/>
        <v>22285.069500000001</v>
      </c>
    </row>
    <row r="39" spans="1:10" x14ac:dyDescent="0.25">
      <c r="A39" s="13" t="s">
        <v>33</v>
      </c>
      <c r="B39" s="14">
        <v>4103330</v>
      </c>
      <c r="C39" s="15">
        <v>29519.59</v>
      </c>
      <c r="D39" s="15">
        <v>27481.1</v>
      </c>
      <c r="E39" s="15">
        <f t="shared" si="0"/>
        <v>-2038.4900000000016</v>
      </c>
      <c r="F39" s="15">
        <v>0</v>
      </c>
      <c r="G39" s="15">
        <v>0</v>
      </c>
      <c r="H39" s="15">
        <f t="shared" si="1"/>
        <v>0</v>
      </c>
      <c r="I39" s="15">
        <f t="shared" si="2"/>
        <v>27481.1</v>
      </c>
      <c r="J39" s="15">
        <f t="shared" si="3"/>
        <v>4122.165</v>
      </c>
    </row>
    <row r="40" spans="1:10" x14ac:dyDescent="0.25">
      <c r="A40" s="16" t="s">
        <v>34</v>
      </c>
      <c r="B40" s="17">
        <v>4103660</v>
      </c>
      <c r="C40" s="18">
        <v>768173.44</v>
      </c>
      <c r="D40" s="19">
        <v>794428.12</v>
      </c>
      <c r="E40" s="19">
        <f t="shared" si="0"/>
        <v>26254.680000000051</v>
      </c>
      <c r="F40" s="19">
        <v>25704.75</v>
      </c>
      <c r="G40" s="19">
        <v>25704.76</v>
      </c>
      <c r="H40" s="19">
        <f t="shared" si="1"/>
        <v>9.9999999983992893E-3</v>
      </c>
      <c r="I40" s="19">
        <f t="shared" si="2"/>
        <v>820132.88</v>
      </c>
      <c r="J40" s="19">
        <f t="shared" si="3"/>
        <v>123019.932</v>
      </c>
    </row>
    <row r="41" spans="1:10" x14ac:dyDescent="0.25">
      <c r="A41" s="13" t="s">
        <v>35</v>
      </c>
      <c r="B41" s="14">
        <v>4103390</v>
      </c>
      <c r="C41" s="15">
        <v>188713.82</v>
      </c>
      <c r="D41" s="15">
        <v>199304.6</v>
      </c>
      <c r="E41" s="15">
        <f t="shared" si="0"/>
        <v>10590.779999999999</v>
      </c>
      <c r="F41" s="15">
        <v>8262.25</v>
      </c>
      <c r="G41" s="15">
        <v>8262.24</v>
      </c>
      <c r="H41" s="15">
        <f t="shared" si="1"/>
        <v>-1.0000000000218279E-2</v>
      </c>
      <c r="I41" s="15">
        <f t="shared" si="2"/>
        <v>207566.84</v>
      </c>
      <c r="J41" s="15">
        <f t="shared" si="3"/>
        <v>31135.025999999998</v>
      </c>
    </row>
    <row r="42" spans="1:10" x14ac:dyDescent="0.25">
      <c r="A42" s="16" t="s">
        <v>36</v>
      </c>
      <c r="B42" s="17">
        <v>4103420</v>
      </c>
      <c r="C42" s="19">
        <v>193601</v>
      </c>
      <c r="D42" s="19">
        <v>194834.42</v>
      </c>
      <c r="E42" s="19">
        <f t="shared" si="0"/>
        <v>1233.4200000000128</v>
      </c>
      <c r="F42" s="19">
        <v>3213.09</v>
      </c>
      <c r="G42" s="19">
        <v>3213.09</v>
      </c>
      <c r="H42" s="19">
        <f t="shared" si="1"/>
        <v>0</v>
      </c>
      <c r="I42" s="19">
        <f t="shared" si="2"/>
        <v>198047.51</v>
      </c>
      <c r="J42" s="19">
        <f t="shared" si="3"/>
        <v>29707.126499999998</v>
      </c>
    </row>
    <row r="43" spans="1:10" x14ac:dyDescent="0.25">
      <c r="A43" s="13" t="s">
        <v>37</v>
      </c>
      <c r="B43" s="14">
        <v>4103480</v>
      </c>
      <c r="C43" s="15">
        <v>1407366.93</v>
      </c>
      <c r="D43" s="15">
        <v>1420658.04</v>
      </c>
      <c r="E43" s="15">
        <f t="shared" si="0"/>
        <v>13291.110000000102</v>
      </c>
      <c r="F43" s="15">
        <v>33966.99</v>
      </c>
      <c r="G43" s="15">
        <v>33967</v>
      </c>
      <c r="H43" s="15">
        <f t="shared" si="1"/>
        <v>1.0000000002037268E-2</v>
      </c>
      <c r="I43" s="15">
        <f t="shared" si="2"/>
        <v>1454625.04</v>
      </c>
      <c r="J43" s="15">
        <f t="shared" si="3"/>
        <v>218193.75599999999</v>
      </c>
    </row>
    <row r="44" spans="1:10" x14ac:dyDescent="0.25">
      <c r="A44" s="16" t="s">
        <v>38</v>
      </c>
      <c r="B44" s="17">
        <v>4103540</v>
      </c>
      <c r="C44" s="18">
        <v>50284.42</v>
      </c>
      <c r="D44" s="19">
        <v>46788.83</v>
      </c>
      <c r="E44" s="19">
        <f t="shared" si="0"/>
        <v>-3495.5899999999965</v>
      </c>
      <c r="F44" s="19">
        <v>1377.04</v>
      </c>
      <c r="G44" s="19">
        <v>1377.04</v>
      </c>
      <c r="H44" s="19">
        <f t="shared" si="1"/>
        <v>0</v>
      </c>
      <c r="I44" s="19">
        <f t="shared" si="2"/>
        <v>48165.87</v>
      </c>
      <c r="J44" s="19">
        <f t="shared" si="3"/>
        <v>7224.8805000000002</v>
      </c>
    </row>
    <row r="45" spans="1:10" x14ac:dyDescent="0.25">
      <c r="A45" s="13" t="s">
        <v>39</v>
      </c>
      <c r="B45" s="14">
        <v>4103690</v>
      </c>
      <c r="C45" s="15">
        <v>282644.28000000003</v>
      </c>
      <c r="D45" s="15">
        <v>281360.01</v>
      </c>
      <c r="E45" s="15">
        <f t="shared" si="0"/>
        <v>-1284.2700000000186</v>
      </c>
      <c r="F45" s="15">
        <v>7803.23</v>
      </c>
      <c r="G45" s="15">
        <v>7803.23</v>
      </c>
      <c r="H45" s="15">
        <f t="shared" si="1"/>
        <v>0</v>
      </c>
      <c r="I45" s="15">
        <f t="shared" si="2"/>
        <v>289163.24</v>
      </c>
      <c r="J45" s="15">
        <f t="shared" si="3"/>
        <v>43374.485999999997</v>
      </c>
    </row>
    <row r="46" spans="1:10" x14ac:dyDescent="0.25">
      <c r="A46" s="16" t="s">
        <v>40</v>
      </c>
      <c r="B46" s="17">
        <v>4103720</v>
      </c>
      <c r="C46" s="19">
        <v>657269.01</v>
      </c>
      <c r="D46" s="19">
        <v>660613.69999999995</v>
      </c>
      <c r="E46" s="19">
        <f t="shared" si="0"/>
        <v>3344.6899999999441</v>
      </c>
      <c r="F46" s="19">
        <v>22491.66</v>
      </c>
      <c r="G46" s="19">
        <v>22491.66</v>
      </c>
      <c r="H46" s="19">
        <f t="shared" si="1"/>
        <v>0</v>
      </c>
      <c r="I46" s="19">
        <f t="shared" si="2"/>
        <v>683105.36</v>
      </c>
      <c r="J46" s="19">
        <f t="shared" si="3"/>
        <v>102465.80399999999</v>
      </c>
    </row>
    <row r="47" spans="1:10" x14ac:dyDescent="0.25">
      <c r="A47" s="13" t="s">
        <v>41</v>
      </c>
      <c r="B47" s="14">
        <v>4103780</v>
      </c>
      <c r="C47" s="15">
        <v>70779.53</v>
      </c>
      <c r="D47" s="15">
        <v>72204.39</v>
      </c>
      <c r="E47" s="15">
        <f t="shared" si="0"/>
        <v>1424.8600000000006</v>
      </c>
      <c r="F47" s="15">
        <v>1377.04</v>
      </c>
      <c r="G47" s="15">
        <v>1377.04</v>
      </c>
      <c r="H47" s="15">
        <f t="shared" si="1"/>
        <v>0</v>
      </c>
      <c r="I47" s="15">
        <f t="shared" si="2"/>
        <v>73581.429999999993</v>
      </c>
      <c r="J47" s="15">
        <f t="shared" si="3"/>
        <v>11037.214499999998</v>
      </c>
    </row>
    <row r="48" spans="1:10" x14ac:dyDescent="0.25">
      <c r="A48" s="16" t="s">
        <v>42</v>
      </c>
      <c r="B48" s="17">
        <v>4103840</v>
      </c>
      <c r="C48" s="18">
        <v>128988.22</v>
      </c>
      <c r="D48" s="19">
        <v>129462.34</v>
      </c>
      <c r="E48" s="19">
        <f t="shared" si="0"/>
        <v>474.11999999999534</v>
      </c>
      <c r="F48" s="19">
        <v>3672.11</v>
      </c>
      <c r="G48" s="19">
        <v>3672.1</v>
      </c>
      <c r="H48" s="19">
        <f t="shared" si="1"/>
        <v>-1.0000000000218279E-2</v>
      </c>
      <c r="I48" s="19">
        <f t="shared" si="2"/>
        <v>133134.44</v>
      </c>
      <c r="J48" s="19">
        <f t="shared" si="3"/>
        <v>19970.166000000001</v>
      </c>
    </row>
    <row r="49" spans="1:10" x14ac:dyDescent="0.25">
      <c r="A49" s="13" t="s">
        <v>43</v>
      </c>
      <c r="B49" s="14">
        <v>4103860</v>
      </c>
      <c r="C49" s="15">
        <v>650488.42000000004</v>
      </c>
      <c r="D49" s="15">
        <v>670326.26</v>
      </c>
      <c r="E49" s="15">
        <f t="shared" si="0"/>
        <v>19837.839999999967</v>
      </c>
      <c r="F49" s="15">
        <v>22032.65</v>
      </c>
      <c r="G49" s="15">
        <v>22032.65</v>
      </c>
      <c r="H49" s="15">
        <f t="shared" si="1"/>
        <v>0</v>
      </c>
      <c r="I49" s="15">
        <f t="shared" si="2"/>
        <v>692358.91</v>
      </c>
      <c r="J49" s="15">
        <f t="shared" si="3"/>
        <v>103853.8365</v>
      </c>
    </row>
    <row r="50" spans="1:10" x14ac:dyDescent="0.25">
      <c r="A50" s="16" t="s">
        <v>44</v>
      </c>
      <c r="B50" s="17">
        <v>4103940</v>
      </c>
      <c r="C50" s="19">
        <v>2237047.65</v>
      </c>
      <c r="D50" s="19">
        <v>2068799.76</v>
      </c>
      <c r="E50" s="19">
        <f t="shared" si="0"/>
        <v>-168247.8899999999</v>
      </c>
      <c r="F50" s="19">
        <v>43147.27</v>
      </c>
      <c r="G50" s="19">
        <v>43147.27</v>
      </c>
      <c r="H50" s="19">
        <f t="shared" si="1"/>
        <v>0</v>
      </c>
      <c r="I50" s="19">
        <f t="shared" si="2"/>
        <v>2111947.0299999998</v>
      </c>
      <c r="J50" s="19">
        <f t="shared" si="3"/>
        <v>316792.05449999997</v>
      </c>
    </row>
    <row r="51" spans="1:10" x14ac:dyDescent="0.25">
      <c r="A51" s="13" t="s">
        <v>45</v>
      </c>
      <c r="B51" s="14">
        <v>4103990</v>
      </c>
      <c r="C51" s="15">
        <v>199192.57</v>
      </c>
      <c r="D51" s="15">
        <v>190983.24</v>
      </c>
      <c r="E51" s="15">
        <f t="shared" si="0"/>
        <v>-8209.3300000000163</v>
      </c>
      <c r="F51" s="15">
        <v>4131.13</v>
      </c>
      <c r="G51" s="15">
        <v>4131.12</v>
      </c>
      <c r="H51" s="15">
        <f t="shared" si="1"/>
        <v>-1.0000000000218279E-2</v>
      </c>
      <c r="I51" s="15">
        <f t="shared" si="2"/>
        <v>195114.36</v>
      </c>
      <c r="J51" s="15">
        <f t="shared" si="3"/>
        <v>29267.153999999999</v>
      </c>
    </row>
    <row r="52" spans="1:10" x14ac:dyDescent="0.25">
      <c r="A52" s="16" t="s">
        <v>46</v>
      </c>
      <c r="B52" s="17">
        <v>4104020</v>
      </c>
      <c r="C52" s="18">
        <v>10530.22</v>
      </c>
      <c r="D52" s="19">
        <v>10350.67</v>
      </c>
      <c r="E52" s="19">
        <f t="shared" si="0"/>
        <v>-179.54999999999927</v>
      </c>
      <c r="F52" s="19">
        <v>1836.05</v>
      </c>
      <c r="G52" s="19">
        <v>1836.05</v>
      </c>
      <c r="H52" s="19">
        <f t="shared" si="1"/>
        <v>0</v>
      </c>
      <c r="I52" s="19">
        <f t="shared" si="2"/>
        <v>12186.72</v>
      </c>
      <c r="J52" s="19">
        <f t="shared" si="3"/>
        <v>1828.0079999999998</v>
      </c>
    </row>
    <row r="53" spans="1:10" x14ac:dyDescent="0.25">
      <c r="A53" s="13" t="s">
        <v>47</v>
      </c>
      <c r="B53" s="14">
        <v>4104170</v>
      </c>
      <c r="C53" s="15">
        <v>1572.6</v>
      </c>
      <c r="D53" s="15">
        <v>0</v>
      </c>
      <c r="E53" s="15">
        <f t="shared" si="0"/>
        <v>-1572.6</v>
      </c>
      <c r="F53" s="15">
        <v>0</v>
      </c>
      <c r="G53" s="15">
        <v>0</v>
      </c>
      <c r="H53" s="15">
        <f t="shared" si="1"/>
        <v>0</v>
      </c>
      <c r="I53" s="15">
        <f t="shared" si="2"/>
        <v>0</v>
      </c>
      <c r="J53" s="15">
        <f t="shared" si="3"/>
        <v>0</v>
      </c>
    </row>
    <row r="54" spans="1:10" x14ac:dyDescent="0.25">
      <c r="A54" s="16" t="s">
        <v>48</v>
      </c>
      <c r="B54" s="17">
        <v>4104290</v>
      </c>
      <c r="C54" s="19">
        <v>0</v>
      </c>
      <c r="D54" s="19">
        <v>0</v>
      </c>
      <c r="E54" s="19">
        <f t="shared" si="0"/>
        <v>0</v>
      </c>
      <c r="F54" s="19">
        <v>0</v>
      </c>
      <c r="G54" s="19">
        <v>0</v>
      </c>
      <c r="H54" s="19">
        <f t="shared" si="1"/>
        <v>0</v>
      </c>
      <c r="I54" s="19">
        <f t="shared" si="2"/>
        <v>0</v>
      </c>
      <c r="J54" s="19">
        <f t="shared" si="3"/>
        <v>0</v>
      </c>
    </row>
    <row r="55" spans="1:10" x14ac:dyDescent="0.25">
      <c r="A55" s="13" t="s">
        <v>49</v>
      </c>
      <c r="B55" s="14">
        <v>4103960</v>
      </c>
      <c r="C55" s="15">
        <v>47252.08</v>
      </c>
      <c r="D55" s="15">
        <v>45000.77</v>
      </c>
      <c r="E55" s="15">
        <f t="shared" si="0"/>
        <v>-2251.3100000000049</v>
      </c>
      <c r="F55" s="15">
        <v>1377.04</v>
      </c>
      <c r="G55" s="15">
        <v>1377.04</v>
      </c>
      <c r="H55" s="15">
        <f t="shared" si="1"/>
        <v>0</v>
      </c>
      <c r="I55" s="15">
        <f t="shared" si="2"/>
        <v>46377.81</v>
      </c>
      <c r="J55" s="15">
        <f t="shared" si="3"/>
        <v>6956.6714999999995</v>
      </c>
    </row>
    <row r="56" spans="1:10" x14ac:dyDescent="0.25">
      <c r="A56" s="16" t="s">
        <v>50</v>
      </c>
      <c r="B56" s="17">
        <v>4110710</v>
      </c>
      <c r="C56" s="18">
        <v>1265014.71</v>
      </c>
      <c r="D56" s="19">
        <v>1245534.32</v>
      </c>
      <c r="E56" s="19">
        <f t="shared" si="0"/>
        <v>-19480.389999999898</v>
      </c>
      <c r="F56" s="19">
        <v>38557.14</v>
      </c>
      <c r="G56" s="19">
        <v>38557.129999999997</v>
      </c>
      <c r="H56" s="19">
        <f t="shared" si="1"/>
        <v>-1.0000000002037268E-2</v>
      </c>
      <c r="I56" s="19">
        <f t="shared" si="2"/>
        <v>1284091.45</v>
      </c>
      <c r="J56" s="19">
        <f t="shared" si="3"/>
        <v>192613.7175</v>
      </c>
    </row>
    <row r="57" spans="1:10" x14ac:dyDescent="0.25">
      <c r="A57" s="13" t="s">
        <v>51</v>
      </c>
      <c r="B57" s="14">
        <v>4104380</v>
      </c>
      <c r="C57" s="15">
        <v>0</v>
      </c>
      <c r="D57" s="15">
        <v>1657.57</v>
      </c>
      <c r="E57" s="15">
        <f t="shared" si="0"/>
        <v>1657.57</v>
      </c>
      <c r="F57" s="15">
        <v>0</v>
      </c>
      <c r="G57" s="15">
        <v>0</v>
      </c>
      <c r="H57" s="15">
        <f t="shared" si="1"/>
        <v>0</v>
      </c>
      <c r="I57" s="15">
        <f t="shared" si="2"/>
        <v>1657.57</v>
      </c>
      <c r="J57" s="15">
        <f t="shared" si="3"/>
        <v>248.63549999999998</v>
      </c>
    </row>
    <row r="58" spans="1:10" x14ac:dyDescent="0.25">
      <c r="A58" s="16" t="s">
        <v>52</v>
      </c>
      <c r="B58" s="17">
        <v>4104410</v>
      </c>
      <c r="C58" s="19">
        <v>47301.56</v>
      </c>
      <c r="D58" s="19">
        <v>47991.76</v>
      </c>
      <c r="E58" s="19">
        <f t="shared" si="0"/>
        <v>690.20000000000437</v>
      </c>
      <c r="F58" s="19">
        <v>1377.04</v>
      </c>
      <c r="G58" s="19">
        <v>1377.04</v>
      </c>
      <c r="H58" s="19">
        <f t="shared" si="1"/>
        <v>0</v>
      </c>
      <c r="I58" s="19">
        <f t="shared" si="2"/>
        <v>49368.800000000003</v>
      </c>
      <c r="J58" s="19">
        <f t="shared" si="3"/>
        <v>7405.32</v>
      </c>
    </row>
    <row r="59" spans="1:10" x14ac:dyDescent="0.25">
      <c r="A59" s="13" t="s">
        <v>53</v>
      </c>
      <c r="B59" s="14">
        <v>4104500</v>
      </c>
      <c r="C59" s="15">
        <v>838682.53</v>
      </c>
      <c r="D59" s="15">
        <v>814510.46</v>
      </c>
      <c r="E59" s="15">
        <f t="shared" si="0"/>
        <v>-24172.070000000065</v>
      </c>
      <c r="F59" s="15">
        <v>18360.54</v>
      </c>
      <c r="G59" s="15">
        <v>18360.54</v>
      </c>
      <c r="H59" s="15">
        <f t="shared" si="1"/>
        <v>0</v>
      </c>
      <c r="I59" s="15">
        <f t="shared" si="2"/>
        <v>832871</v>
      </c>
      <c r="J59" s="15">
        <f t="shared" si="3"/>
        <v>124930.65</v>
      </c>
    </row>
    <row r="60" spans="1:10" x14ac:dyDescent="0.25">
      <c r="A60" s="16" t="s">
        <v>54</v>
      </c>
      <c r="B60" s="17">
        <v>4104530</v>
      </c>
      <c r="C60" s="18">
        <v>44478.68</v>
      </c>
      <c r="D60" s="19">
        <v>46055.62</v>
      </c>
      <c r="E60" s="19">
        <f t="shared" si="0"/>
        <v>1576.9400000000023</v>
      </c>
      <c r="F60" s="19">
        <v>459.01</v>
      </c>
      <c r="G60" s="19">
        <v>459.01</v>
      </c>
      <c r="H60" s="19">
        <f t="shared" si="1"/>
        <v>0</v>
      </c>
      <c r="I60" s="19">
        <f t="shared" si="2"/>
        <v>46514.630000000005</v>
      </c>
      <c r="J60" s="19">
        <f t="shared" si="3"/>
        <v>6977.1945000000005</v>
      </c>
    </row>
    <row r="61" spans="1:10" x14ac:dyDescent="0.25">
      <c r="A61" s="13" t="s">
        <v>55</v>
      </c>
      <c r="B61" s="14">
        <v>4104590</v>
      </c>
      <c r="C61" s="15">
        <v>85773.38</v>
      </c>
      <c r="D61" s="15">
        <v>83207</v>
      </c>
      <c r="E61" s="15">
        <f t="shared" si="0"/>
        <v>-2566.3800000000047</v>
      </c>
      <c r="F61" s="15">
        <v>459.01</v>
      </c>
      <c r="G61" s="15">
        <v>459.02</v>
      </c>
      <c r="H61" s="15">
        <f t="shared" si="1"/>
        <v>9.9999999999909051E-3</v>
      </c>
      <c r="I61" s="15">
        <f t="shared" si="2"/>
        <v>83666.02</v>
      </c>
      <c r="J61" s="15">
        <f t="shared" si="3"/>
        <v>12549.903</v>
      </c>
    </row>
    <row r="62" spans="1:10" x14ac:dyDescent="0.25">
      <c r="A62" s="16" t="s">
        <v>56</v>
      </c>
      <c r="B62" s="17">
        <v>4104620</v>
      </c>
      <c r="C62" s="19">
        <v>59331.49</v>
      </c>
      <c r="D62" s="19">
        <v>62723.97</v>
      </c>
      <c r="E62" s="19">
        <f t="shared" si="0"/>
        <v>3392.4800000000032</v>
      </c>
      <c r="F62" s="19">
        <v>459.01</v>
      </c>
      <c r="G62" s="19">
        <v>459.01</v>
      </c>
      <c r="H62" s="19">
        <f t="shared" si="1"/>
        <v>0</v>
      </c>
      <c r="I62" s="19">
        <f t="shared" si="2"/>
        <v>63182.98</v>
      </c>
      <c r="J62" s="19">
        <f t="shared" si="3"/>
        <v>9477.4470000000001</v>
      </c>
    </row>
    <row r="63" spans="1:10" x14ac:dyDescent="0.25">
      <c r="A63" s="13" t="s">
        <v>57</v>
      </c>
      <c r="B63" s="14">
        <v>4105080</v>
      </c>
      <c r="C63" s="15">
        <v>97886.74</v>
      </c>
      <c r="D63" s="15">
        <v>100415.33</v>
      </c>
      <c r="E63" s="15">
        <f t="shared" si="0"/>
        <v>2528.5899999999965</v>
      </c>
      <c r="F63" s="15">
        <v>2295.06</v>
      </c>
      <c r="G63" s="15">
        <v>2295.0700000000002</v>
      </c>
      <c r="H63" s="15">
        <f t="shared" si="1"/>
        <v>1.0000000000218279E-2</v>
      </c>
      <c r="I63" s="15">
        <f t="shared" si="2"/>
        <v>102710.40000000001</v>
      </c>
      <c r="J63" s="15">
        <f t="shared" si="3"/>
        <v>15406.560000000001</v>
      </c>
    </row>
    <row r="64" spans="1:10" x14ac:dyDescent="0.25">
      <c r="A64" s="16" t="s">
        <v>58</v>
      </c>
      <c r="B64" s="17">
        <v>4104700</v>
      </c>
      <c r="C64" s="18">
        <v>512777.14</v>
      </c>
      <c r="D64" s="19">
        <v>513715.82</v>
      </c>
      <c r="E64" s="19">
        <f t="shared" si="0"/>
        <v>938.67999999999302</v>
      </c>
      <c r="F64" s="19">
        <v>10098.299999999999</v>
      </c>
      <c r="G64" s="19">
        <v>10098.299999999999</v>
      </c>
      <c r="H64" s="19">
        <f t="shared" si="1"/>
        <v>0</v>
      </c>
      <c r="I64" s="19">
        <f t="shared" si="2"/>
        <v>523814.12</v>
      </c>
      <c r="J64" s="19">
        <f t="shared" si="3"/>
        <v>78572.118000000002</v>
      </c>
    </row>
    <row r="65" spans="1:10" x14ac:dyDescent="0.25">
      <c r="A65" s="13" t="s">
        <v>59</v>
      </c>
      <c r="B65" s="14">
        <v>4104740</v>
      </c>
      <c r="C65" s="15">
        <v>3407105.36</v>
      </c>
      <c r="D65" s="15">
        <v>3442518.37</v>
      </c>
      <c r="E65" s="15">
        <f t="shared" si="0"/>
        <v>35413.010000000242</v>
      </c>
      <c r="F65" s="15">
        <v>101441.99</v>
      </c>
      <c r="G65" s="15">
        <v>101441.98</v>
      </c>
      <c r="H65" s="15">
        <f t="shared" si="1"/>
        <v>-1.0000000009313226E-2</v>
      </c>
      <c r="I65" s="15">
        <f t="shared" si="2"/>
        <v>3543960.35</v>
      </c>
      <c r="J65" s="15">
        <f t="shared" si="3"/>
        <v>531594.05249999999</v>
      </c>
    </row>
    <row r="66" spans="1:10" x14ac:dyDescent="0.25">
      <c r="A66" s="16" t="s">
        <v>60</v>
      </c>
      <c r="B66" s="17">
        <v>4100003</v>
      </c>
      <c r="C66" s="19">
        <v>46674.68</v>
      </c>
      <c r="D66" s="19">
        <v>44298.91</v>
      </c>
      <c r="E66" s="19">
        <f t="shared" si="0"/>
        <v>-2375.7699999999968</v>
      </c>
      <c r="F66" s="19">
        <v>918.03</v>
      </c>
      <c r="G66" s="19">
        <v>918.03</v>
      </c>
      <c r="H66" s="19">
        <f t="shared" si="1"/>
        <v>0</v>
      </c>
      <c r="I66" s="19">
        <f t="shared" si="2"/>
        <v>45216.94</v>
      </c>
      <c r="J66" s="19">
        <f t="shared" si="3"/>
        <v>6782.5410000000002</v>
      </c>
    </row>
    <row r="67" spans="1:10" x14ac:dyDescent="0.25">
      <c r="A67" s="13" t="s">
        <v>61</v>
      </c>
      <c r="B67" s="14">
        <v>4104950</v>
      </c>
      <c r="C67" s="15">
        <v>345113.59999999998</v>
      </c>
      <c r="D67" s="15">
        <v>342630.45</v>
      </c>
      <c r="E67" s="15">
        <f t="shared" si="0"/>
        <v>-2483.1499999999651</v>
      </c>
      <c r="F67" s="15">
        <v>6885.2</v>
      </c>
      <c r="G67" s="15">
        <v>6885.2</v>
      </c>
      <c r="H67" s="15">
        <f t="shared" si="1"/>
        <v>0</v>
      </c>
      <c r="I67" s="15">
        <f t="shared" si="2"/>
        <v>349515.65</v>
      </c>
      <c r="J67" s="15">
        <f t="shared" si="3"/>
        <v>52427.347500000003</v>
      </c>
    </row>
    <row r="68" spans="1:10" x14ac:dyDescent="0.25">
      <c r="A68" s="16" t="s">
        <v>62</v>
      </c>
      <c r="B68" s="17">
        <v>4105160</v>
      </c>
      <c r="C68" s="18">
        <v>1181545.6399999999</v>
      </c>
      <c r="D68" s="19">
        <v>1194629.51</v>
      </c>
      <c r="E68" s="19">
        <f t="shared" si="0"/>
        <v>13083.870000000112</v>
      </c>
      <c r="F68" s="19">
        <v>19737.580000000002</v>
      </c>
      <c r="G68" s="19">
        <v>19737.580000000002</v>
      </c>
      <c r="H68" s="19">
        <f t="shared" si="1"/>
        <v>0</v>
      </c>
      <c r="I68" s="19">
        <f t="shared" si="2"/>
        <v>1214367.0900000001</v>
      </c>
      <c r="J68" s="19">
        <f t="shared" si="3"/>
        <v>182155.06350000002</v>
      </c>
    </row>
    <row r="69" spans="1:10" x14ac:dyDescent="0.25">
      <c r="A69" s="13" t="s">
        <v>63</v>
      </c>
      <c r="B69" s="14">
        <v>4105250</v>
      </c>
      <c r="C69" s="15">
        <v>32504.42</v>
      </c>
      <c r="D69" s="15">
        <v>35509.03</v>
      </c>
      <c r="E69" s="15">
        <f t="shared" si="0"/>
        <v>3004.6100000000006</v>
      </c>
      <c r="F69" s="15">
        <v>0</v>
      </c>
      <c r="G69" s="15">
        <v>0</v>
      </c>
      <c r="H69" s="15">
        <f t="shared" si="1"/>
        <v>0</v>
      </c>
      <c r="I69" s="15">
        <f t="shared" si="2"/>
        <v>35509.03</v>
      </c>
      <c r="J69" s="15">
        <f t="shared" si="3"/>
        <v>5326.3544999999995</v>
      </c>
    </row>
    <row r="70" spans="1:10" x14ac:dyDescent="0.25">
      <c r="A70" s="16" t="s">
        <v>64</v>
      </c>
      <c r="B70" s="17">
        <v>4105310</v>
      </c>
      <c r="C70" s="19">
        <v>0</v>
      </c>
      <c r="D70" s="19">
        <v>0</v>
      </c>
      <c r="E70" s="19">
        <f t="shared" si="0"/>
        <v>0</v>
      </c>
      <c r="F70" s="19">
        <v>0</v>
      </c>
      <c r="G70" s="19">
        <v>0</v>
      </c>
      <c r="H70" s="19">
        <f t="shared" si="1"/>
        <v>0</v>
      </c>
      <c r="I70" s="19">
        <f t="shared" si="2"/>
        <v>0</v>
      </c>
      <c r="J70" s="19">
        <f t="shared" si="3"/>
        <v>0</v>
      </c>
    </row>
    <row r="71" spans="1:10" x14ac:dyDescent="0.25">
      <c r="A71" s="13" t="s">
        <v>65</v>
      </c>
      <c r="B71" s="14">
        <v>4105430</v>
      </c>
      <c r="C71" s="15">
        <v>108970.46</v>
      </c>
      <c r="D71" s="15">
        <v>114720.42</v>
      </c>
      <c r="E71" s="15">
        <f t="shared" si="0"/>
        <v>5749.9599999999919</v>
      </c>
      <c r="F71" s="15">
        <v>2295.06</v>
      </c>
      <c r="G71" s="15">
        <v>2295.0700000000002</v>
      </c>
      <c r="H71" s="15">
        <f t="shared" si="1"/>
        <v>1.0000000000218279E-2</v>
      </c>
      <c r="I71" s="15">
        <f t="shared" si="2"/>
        <v>117015.49</v>
      </c>
      <c r="J71" s="15">
        <f t="shared" si="3"/>
        <v>17552.323499999999</v>
      </c>
    </row>
    <row r="72" spans="1:10" x14ac:dyDescent="0.25">
      <c r="A72" s="16" t="s">
        <v>66</v>
      </c>
      <c r="B72" s="17">
        <v>4100015</v>
      </c>
      <c r="C72" s="18">
        <v>252983.53</v>
      </c>
      <c r="D72" s="19">
        <v>204529.92000000001</v>
      </c>
      <c r="E72" s="19">
        <f t="shared" ref="E72:E135" si="4">D72-C72</f>
        <v>-48453.609999999986</v>
      </c>
      <c r="F72" s="19">
        <v>3213.09</v>
      </c>
      <c r="G72" s="19">
        <v>3213.1</v>
      </c>
      <c r="H72" s="19">
        <f t="shared" ref="H72:H135" si="5">G72-F72</f>
        <v>9.9999999997635314E-3</v>
      </c>
      <c r="I72" s="19">
        <f t="shared" ref="I72:I135" si="6">D72+G72</f>
        <v>207743.02000000002</v>
      </c>
      <c r="J72" s="19">
        <f t="shared" ref="J72:J135" si="7">I72*0.15</f>
        <v>31161.453000000001</v>
      </c>
    </row>
    <row r="73" spans="1:10" x14ac:dyDescent="0.25">
      <c r="A73" s="13" t="s">
        <v>67</v>
      </c>
      <c r="B73" s="14">
        <v>4105610</v>
      </c>
      <c r="C73" s="15">
        <v>445459.13</v>
      </c>
      <c r="D73" s="15">
        <v>441790.86</v>
      </c>
      <c r="E73" s="15">
        <f t="shared" si="4"/>
        <v>-3668.2700000000186</v>
      </c>
      <c r="F73" s="15">
        <v>4131.12</v>
      </c>
      <c r="G73" s="15">
        <v>4131.12</v>
      </c>
      <c r="H73" s="15">
        <f t="shared" si="5"/>
        <v>0</v>
      </c>
      <c r="I73" s="15">
        <f t="shared" si="6"/>
        <v>445921.98</v>
      </c>
      <c r="J73" s="15">
        <f t="shared" si="7"/>
        <v>66888.296999999991</v>
      </c>
    </row>
    <row r="74" spans="1:10" x14ac:dyDescent="0.25">
      <c r="A74" s="16" t="s">
        <v>68</v>
      </c>
      <c r="B74" s="17">
        <v>4105640</v>
      </c>
      <c r="C74" s="19">
        <v>73174.039999999994</v>
      </c>
      <c r="D74" s="19">
        <v>73582.740000000005</v>
      </c>
      <c r="E74" s="19">
        <f t="shared" si="4"/>
        <v>408.70000000001164</v>
      </c>
      <c r="F74" s="19">
        <v>459.01</v>
      </c>
      <c r="G74" s="19">
        <v>459.01</v>
      </c>
      <c r="H74" s="19">
        <f t="shared" si="5"/>
        <v>0</v>
      </c>
      <c r="I74" s="19">
        <f t="shared" si="6"/>
        <v>74041.75</v>
      </c>
      <c r="J74" s="19">
        <f t="shared" si="7"/>
        <v>11106.262499999999</v>
      </c>
    </row>
    <row r="75" spans="1:10" x14ac:dyDescent="0.25">
      <c r="A75" s="13" t="s">
        <v>69</v>
      </c>
      <c r="B75" s="14">
        <v>4105670</v>
      </c>
      <c r="C75" s="15">
        <v>145886.72</v>
      </c>
      <c r="D75" s="15">
        <v>160759.04999999999</v>
      </c>
      <c r="E75" s="15">
        <f t="shared" si="4"/>
        <v>14872.329999999987</v>
      </c>
      <c r="F75" s="15">
        <v>3672.11</v>
      </c>
      <c r="G75" s="15">
        <v>3672.1</v>
      </c>
      <c r="H75" s="15">
        <f t="shared" si="5"/>
        <v>-1.0000000000218279E-2</v>
      </c>
      <c r="I75" s="15">
        <f t="shared" si="6"/>
        <v>164431.15</v>
      </c>
      <c r="J75" s="15">
        <f t="shared" si="7"/>
        <v>24664.672499999997</v>
      </c>
    </row>
    <row r="76" spans="1:10" x14ac:dyDescent="0.25">
      <c r="A76" s="16" t="s">
        <v>70</v>
      </c>
      <c r="B76" s="17">
        <v>4105910</v>
      </c>
      <c r="C76" s="18">
        <v>1104051.02</v>
      </c>
      <c r="D76" s="19">
        <v>1111344.94</v>
      </c>
      <c r="E76" s="19">
        <f t="shared" si="4"/>
        <v>7293.9199999999255</v>
      </c>
      <c r="F76" s="19">
        <v>27540.81</v>
      </c>
      <c r="G76" s="19">
        <v>27540.81</v>
      </c>
      <c r="H76" s="19">
        <f t="shared" si="5"/>
        <v>0</v>
      </c>
      <c r="I76" s="19">
        <f t="shared" si="6"/>
        <v>1138885.75</v>
      </c>
      <c r="J76" s="19">
        <f t="shared" si="7"/>
        <v>170832.86249999999</v>
      </c>
    </row>
    <row r="77" spans="1:10" x14ac:dyDescent="0.25">
      <c r="A77" s="13" t="s">
        <v>71</v>
      </c>
      <c r="B77" s="14">
        <v>4101120</v>
      </c>
      <c r="C77" s="15">
        <v>1778673.97</v>
      </c>
      <c r="D77" s="15">
        <v>1865605.7</v>
      </c>
      <c r="E77" s="15">
        <f t="shared" si="4"/>
        <v>86931.729999999981</v>
      </c>
      <c r="F77" s="15">
        <v>45442.33</v>
      </c>
      <c r="G77" s="15">
        <v>45442.34</v>
      </c>
      <c r="H77" s="15">
        <f t="shared" si="5"/>
        <v>9.9999999947613105E-3</v>
      </c>
      <c r="I77" s="15">
        <f t="shared" si="6"/>
        <v>1911048.04</v>
      </c>
      <c r="J77" s="15">
        <f t="shared" si="7"/>
        <v>286657.20600000001</v>
      </c>
    </row>
    <row r="78" spans="1:10" x14ac:dyDescent="0.25">
      <c r="A78" s="16" t="s">
        <v>72</v>
      </c>
      <c r="B78" s="17">
        <v>4106000</v>
      </c>
      <c r="C78" s="19">
        <v>2439293.27</v>
      </c>
      <c r="D78" s="19">
        <v>2370101.09</v>
      </c>
      <c r="E78" s="19">
        <f t="shared" si="4"/>
        <v>-69192.180000000168</v>
      </c>
      <c r="F78" s="19">
        <v>53704.58</v>
      </c>
      <c r="G78" s="19">
        <v>53704.59</v>
      </c>
      <c r="H78" s="19">
        <f t="shared" si="5"/>
        <v>9.9999999947613105E-3</v>
      </c>
      <c r="I78" s="19">
        <f t="shared" si="6"/>
        <v>2423805.6799999997</v>
      </c>
      <c r="J78" s="19">
        <f t="shared" si="7"/>
        <v>363570.85199999996</v>
      </c>
    </row>
    <row r="79" spans="1:10" x14ac:dyDescent="0.25">
      <c r="A79" s="13" t="s">
        <v>73</v>
      </c>
      <c r="B79" s="14">
        <v>4102490</v>
      </c>
      <c r="C79" s="15">
        <v>206611.58</v>
      </c>
      <c r="D79" s="15">
        <v>210068.33</v>
      </c>
      <c r="E79" s="15">
        <f t="shared" si="4"/>
        <v>3456.75</v>
      </c>
      <c r="F79" s="15">
        <v>8721.26</v>
      </c>
      <c r="G79" s="15">
        <v>8721.26</v>
      </c>
      <c r="H79" s="15">
        <f t="shared" si="5"/>
        <v>0</v>
      </c>
      <c r="I79" s="15">
        <f t="shared" si="6"/>
        <v>218789.59</v>
      </c>
      <c r="J79" s="15">
        <f t="shared" si="7"/>
        <v>32818.438499999997</v>
      </c>
    </row>
    <row r="80" spans="1:10" x14ac:dyDescent="0.25">
      <c r="A80" s="16" t="s">
        <v>74</v>
      </c>
      <c r="B80" s="17">
        <v>4103600</v>
      </c>
      <c r="C80" s="18">
        <v>13150.14</v>
      </c>
      <c r="D80" s="19">
        <v>13245.34</v>
      </c>
      <c r="E80" s="19">
        <f t="shared" si="4"/>
        <v>95.200000000000728</v>
      </c>
      <c r="F80" s="19">
        <v>0</v>
      </c>
      <c r="G80" s="19">
        <v>0</v>
      </c>
      <c r="H80" s="19">
        <f t="shared" si="5"/>
        <v>0</v>
      </c>
      <c r="I80" s="19">
        <f t="shared" si="6"/>
        <v>13245.34</v>
      </c>
      <c r="J80" s="19">
        <f t="shared" si="7"/>
        <v>1986.8009999999999</v>
      </c>
    </row>
    <row r="81" spans="1:10" x14ac:dyDescent="0.25">
      <c r="A81" s="13" t="s">
        <v>75</v>
      </c>
      <c r="B81" s="14">
        <v>4103630</v>
      </c>
      <c r="C81" s="15">
        <v>13322.97</v>
      </c>
      <c r="D81" s="15">
        <v>13244.61</v>
      </c>
      <c r="E81" s="15">
        <f t="shared" si="4"/>
        <v>-78.359999999998763</v>
      </c>
      <c r="F81" s="15">
        <v>0</v>
      </c>
      <c r="G81" s="15">
        <v>0</v>
      </c>
      <c r="H81" s="15">
        <f t="shared" si="5"/>
        <v>0</v>
      </c>
      <c r="I81" s="15">
        <f t="shared" si="6"/>
        <v>13244.61</v>
      </c>
      <c r="J81" s="15">
        <f t="shared" si="7"/>
        <v>1986.6914999999999</v>
      </c>
    </row>
    <row r="82" spans="1:10" x14ac:dyDescent="0.25">
      <c r="A82" s="16" t="s">
        <v>76</v>
      </c>
      <c r="B82" s="17">
        <v>4106120</v>
      </c>
      <c r="C82" s="19">
        <v>15159.01</v>
      </c>
      <c r="D82" s="19">
        <v>15897.18</v>
      </c>
      <c r="E82" s="19">
        <f t="shared" si="4"/>
        <v>738.17000000000007</v>
      </c>
      <c r="F82" s="19">
        <v>918.03</v>
      </c>
      <c r="G82" s="19">
        <v>918.03</v>
      </c>
      <c r="H82" s="19">
        <f t="shared" si="5"/>
        <v>0</v>
      </c>
      <c r="I82" s="19">
        <f t="shared" si="6"/>
        <v>16815.21</v>
      </c>
      <c r="J82" s="19">
        <f t="shared" si="7"/>
        <v>2522.2814999999996</v>
      </c>
    </row>
    <row r="83" spans="1:10" x14ac:dyDescent="0.25">
      <c r="A83" s="13" t="s">
        <v>77</v>
      </c>
      <c r="B83" s="14">
        <v>4100019</v>
      </c>
      <c r="C83" s="15">
        <v>158390.31</v>
      </c>
      <c r="D83" s="15">
        <v>153054.78</v>
      </c>
      <c r="E83" s="15">
        <f t="shared" si="4"/>
        <v>-5335.5299999999988</v>
      </c>
      <c r="F83" s="15">
        <v>1377.04</v>
      </c>
      <c r="G83" s="15">
        <v>1377.04</v>
      </c>
      <c r="H83" s="15">
        <f t="shared" si="5"/>
        <v>0</v>
      </c>
      <c r="I83" s="15">
        <f t="shared" si="6"/>
        <v>154431.82</v>
      </c>
      <c r="J83" s="15">
        <f t="shared" si="7"/>
        <v>23164.773000000001</v>
      </c>
    </row>
    <row r="84" spans="1:10" x14ac:dyDescent="0.25">
      <c r="A84" s="16" t="s">
        <v>78</v>
      </c>
      <c r="B84" s="17">
        <v>4106270</v>
      </c>
      <c r="C84" s="18">
        <v>26131.39</v>
      </c>
      <c r="D84" s="19">
        <v>24953.61</v>
      </c>
      <c r="E84" s="19">
        <f t="shared" si="4"/>
        <v>-1177.7799999999988</v>
      </c>
      <c r="F84" s="19">
        <v>918.03</v>
      </c>
      <c r="G84" s="19">
        <v>918.03</v>
      </c>
      <c r="H84" s="19">
        <f t="shared" si="5"/>
        <v>0</v>
      </c>
      <c r="I84" s="19">
        <f t="shared" si="6"/>
        <v>25871.64</v>
      </c>
      <c r="J84" s="19">
        <f t="shared" si="7"/>
        <v>3880.7459999999996</v>
      </c>
    </row>
    <row r="85" spans="1:10" x14ac:dyDescent="0.25">
      <c r="A85" s="13" t="s">
        <v>79</v>
      </c>
      <c r="B85" s="14">
        <v>4106300</v>
      </c>
      <c r="C85" s="15">
        <v>942624.95</v>
      </c>
      <c r="D85" s="15">
        <v>935464.61</v>
      </c>
      <c r="E85" s="15">
        <f t="shared" si="4"/>
        <v>-7160.3399999999674</v>
      </c>
      <c r="F85" s="15">
        <v>22491.66</v>
      </c>
      <c r="G85" s="15">
        <v>22491.66</v>
      </c>
      <c r="H85" s="15">
        <f t="shared" si="5"/>
        <v>0</v>
      </c>
      <c r="I85" s="15">
        <f t="shared" si="6"/>
        <v>957956.27</v>
      </c>
      <c r="J85" s="15">
        <f t="shared" si="7"/>
        <v>143693.4405</v>
      </c>
    </row>
    <row r="86" spans="1:10" x14ac:dyDescent="0.25">
      <c r="A86" s="16" t="s">
        <v>80</v>
      </c>
      <c r="B86" s="17">
        <v>4100023</v>
      </c>
      <c r="C86" s="19">
        <v>3803652.32</v>
      </c>
      <c r="D86" s="19">
        <v>3756609.14</v>
      </c>
      <c r="E86" s="19">
        <f t="shared" si="4"/>
        <v>-47043.179999999702</v>
      </c>
      <c r="F86" s="19">
        <v>58753.73</v>
      </c>
      <c r="G86" s="19">
        <v>58753.73</v>
      </c>
      <c r="H86" s="19">
        <f t="shared" si="5"/>
        <v>0</v>
      </c>
      <c r="I86" s="19">
        <f t="shared" si="6"/>
        <v>3815362.87</v>
      </c>
      <c r="J86" s="19">
        <f t="shared" si="7"/>
        <v>572304.43050000002</v>
      </c>
    </row>
    <row r="87" spans="1:10" x14ac:dyDescent="0.25">
      <c r="A87" s="13" t="s">
        <v>81</v>
      </c>
      <c r="B87" s="14">
        <v>4106510</v>
      </c>
      <c r="C87" s="15">
        <v>807533.19</v>
      </c>
      <c r="D87" s="15">
        <v>796729.68</v>
      </c>
      <c r="E87" s="15">
        <f t="shared" si="4"/>
        <v>-10803.509999999893</v>
      </c>
      <c r="F87" s="15">
        <v>18819.55</v>
      </c>
      <c r="G87" s="15">
        <v>18819.55</v>
      </c>
      <c r="H87" s="15">
        <f t="shared" si="5"/>
        <v>0</v>
      </c>
      <c r="I87" s="15">
        <f t="shared" si="6"/>
        <v>815549.2300000001</v>
      </c>
      <c r="J87" s="15">
        <f t="shared" si="7"/>
        <v>122332.38450000001</v>
      </c>
    </row>
    <row r="88" spans="1:10" x14ac:dyDescent="0.25">
      <c r="A88" s="16" t="s">
        <v>82</v>
      </c>
      <c r="B88" s="17">
        <v>4106600</v>
      </c>
      <c r="C88" s="18">
        <v>15335.22</v>
      </c>
      <c r="D88" s="19">
        <v>14642.13</v>
      </c>
      <c r="E88" s="19">
        <f t="shared" si="4"/>
        <v>-693.09000000000015</v>
      </c>
      <c r="F88" s="19">
        <v>918.03</v>
      </c>
      <c r="G88" s="19">
        <v>918.03</v>
      </c>
      <c r="H88" s="19">
        <f t="shared" si="5"/>
        <v>0</v>
      </c>
      <c r="I88" s="19">
        <f t="shared" si="6"/>
        <v>15560.16</v>
      </c>
      <c r="J88" s="19">
        <f t="shared" si="7"/>
        <v>2334.0239999999999</v>
      </c>
    </row>
    <row r="89" spans="1:10" x14ac:dyDescent="0.25">
      <c r="A89" s="13" t="s">
        <v>83</v>
      </c>
      <c r="B89" s="14">
        <v>4106630</v>
      </c>
      <c r="C89" s="15">
        <v>71795.789999999994</v>
      </c>
      <c r="D89" s="15">
        <v>69067.53</v>
      </c>
      <c r="E89" s="15">
        <f t="shared" si="4"/>
        <v>-2728.2599999999948</v>
      </c>
      <c r="F89" s="15">
        <v>459.01</v>
      </c>
      <c r="G89" s="15">
        <v>459.02</v>
      </c>
      <c r="H89" s="15">
        <f t="shared" si="5"/>
        <v>9.9999999999909051E-3</v>
      </c>
      <c r="I89" s="15">
        <f t="shared" si="6"/>
        <v>69526.55</v>
      </c>
      <c r="J89" s="15">
        <f t="shared" si="7"/>
        <v>10428.9825</v>
      </c>
    </row>
    <row r="90" spans="1:10" x14ac:dyDescent="0.25">
      <c r="A90" s="16" t="s">
        <v>84</v>
      </c>
      <c r="B90" s="17">
        <v>4100047</v>
      </c>
      <c r="C90" s="19">
        <v>53941.64</v>
      </c>
      <c r="D90" s="19">
        <v>29077.8</v>
      </c>
      <c r="E90" s="19">
        <f t="shared" si="4"/>
        <v>-24863.84</v>
      </c>
      <c r="F90" s="19">
        <v>459.01</v>
      </c>
      <c r="G90" s="19">
        <v>459.01</v>
      </c>
      <c r="H90" s="19">
        <f t="shared" si="5"/>
        <v>0</v>
      </c>
      <c r="I90" s="19">
        <f t="shared" si="6"/>
        <v>29536.809999999998</v>
      </c>
      <c r="J90" s="19">
        <f t="shared" si="7"/>
        <v>4430.5214999999998</v>
      </c>
    </row>
    <row r="91" spans="1:10" x14ac:dyDescent="0.25">
      <c r="A91" s="13" t="s">
        <v>85</v>
      </c>
      <c r="B91" s="14">
        <v>4106740</v>
      </c>
      <c r="C91" s="15">
        <v>617595.01</v>
      </c>
      <c r="D91" s="15">
        <v>605453.43000000005</v>
      </c>
      <c r="E91" s="15">
        <f t="shared" si="4"/>
        <v>-12141.579999999958</v>
      </c>
      <c r="F91" s="15">
        <v>35344.04</v>
      </c>
      <c r="G91" s="15">
        <v>35344.04</v>
      </c>
      <c r="H91" s="15">
        <f t="shared" si="5"/>
        <v>0</v>
      </c>
      <c r="I91" s="15">
        <f t="shared" si="6"/>
        <v>640797.47000000009</v>
      </c>
      <c r="J91" s="15">
        <f t="shared" si="7"/>
        <v>96119.620500000005</v>
      </c>
    </row>
    <row r="92" spans="1:10" x14ac:dyDescent="0.25">
      <c r="A92" s="16" t="s">
        <v>86</v>
      </c>
      <c r="B92" s="17">
        <v>4106710</v>
      </c>
      <c r="C92" s="18">
        <v>180611.27</v>
      </c>
      <c r="D92" s="19">
        <v>181084.47</v>
      </c>
      <c r="E92" s="19">
        <f t="shared" si="4"/>
        <v>473.20000000001164</v>
      </c>
      <c r="F92" s="19">
        <v>2295.0700000000002</v>
      </c>
      <c r="G92" s="19">
        <v>2295.06</v>
      </c>
      <c r="H92" s="19">
        <f t="shared" si="5"/>
        <v>-1.0000000000218279E-2</v>
      </c>
      <c r="I92" s="19">
        <f t="shared" si="6"/>
        <v>183379.53</v>
      </c>
      <c r="J92" s="19">
        <f t="shared" si="7"/>
        <v>27506.929499999998</v>
      </c>
    </row>
    <row r="93" spans="1:10" x14ac:dyDescent="0.25">
      <c r="A93" s="13" t="s">
        <v>87</v>
      </c>
      <c r="B93" s="14">
        <v>4106750</v>
      </c>
      <c r="C93" s="15">
        <v>25120.43</v>
      </c>
      <c r="D93" s="15">
        <v>23425.200000000001</v>
      </c>
      <c r="E93" s="15">
        <f t="shared" si="4"/>
        <v>-1695.2299999999996</v>
      </c>
      <c r="F93" s="15">
        <v>918.03</v>
      </c>
      <c r="G93" s="15">
        <v>918.03</v>
      </c>
      <c r="H93" s="15">
        <f t="shared" si="5"/>
        <v>0</v>
      </c>
      <c r="I93" s="15">
        <f t="shared" si="6"/>
        <v>24343.23</v>
      </c>
      <c r="J93" s="15">
        <f t="shared" si="7"/>
        <v>3651.4845</v>
      </c>
    </row>
    <row r="94" spans="1:10" x14ac:dyDescent="0.25">
      <c r="A94" s="16" t="s">
        <v>88</v>
      </c>
      <c r="B94" s="17">
        <v>4106780</v>
      </c>
      <c r="C94" s="19">
        <v>161696.14000000001</v>
      </c>
      <c r="D94" s="19">
        <v>162461.95000000001</v>
      </c>
      <c r="E94" s="19">
        <f t="shared" si="4"/>
        <v>765.80999999999767</v>
      </c>
      <c r="F94" s="19">
        <v>5049.1499999999996</v>
      </c>
      <c r="G94" s="19">
        <v>5049.1499999999996</v>
      </c>
      <c r="H94" s="19">
        <f t="shared" si="5"/>
        <v>0</v>
      </c>
      <c r="I94" s="19">
        <f t="shared" si="6"/>
        <v>167511.1</v>
      </c>
      <c r="J94" s="19">
        <f t="shared" si="7"/>
        <v>25126.665000000001</v>
      </c>
    </row>
    <row r="95" spans="1:10" x14ac:dyDescent="0.25">
      <c r="A95" s="13" t="s">
        <v>89</v>
      </c>
      <c r="B95" s="14">
        <v>4106820</v>
      </c>
      <c r="C95" s="15">
        <v>18050.75</v>
      </c>
      <c r="D95" s="15">
        <v>18290.900000000001</v>
      </c>
      <c r="E95" s="15">
        <f t="shared" si="4"/>
        <v>240.15000000000146</v>
      </c>
      <c r="F95" s="15">
        <v>459.01</v>
      </c>
      <c r="G95" s="15">
        <v>459.01</v>
      </c>
      <c r="H95" s="15">
        <f t="shared" si="5"/>
        <v>0</v>
      </c>
      <c r="I95" s="15">
        <f t="shared" si="6"/>
        <v>18749.91</v>
      </c>
      <c r="J95" s="15">
        <f t="shared" si="7"/>
        <v>2812.4865</v>
      </c>
    </row>
    <row r="96" spans="1:10" x14ac:dyDescent="0.25">
      <c r="A96" s="16" t="s">
        <v>90</v>
      </c>
      <c r="B96" s="17">
        <v>4106870</v>
      </c>
      <c r="C96" s="18">
        <v>56828.82</v>
      </c>
      <c r="D96" s="19">
        <v>62393.38</v>
      </c>
      <c r="E96" s="19">
        <f t="shared" si="4"/>
        <v>5564.5599999999977</v>
      </c>
      <c r="F96" s="19">
        <v>2295.0700000000002</v>
      </c>
      <c r="G96" s="19">
        <v>2295.06</v>
      </c>
      <c r="H96" s="19">
        <f t="shared" si="5"/>
        <v>-1.0000000000218279E-2</v>
      </c>
      <c r="I96" s="19">
        <f t="shared" si="6"/>
        <v>64688.439999999995</v>
      </c>
      <c r="J96" s="19">
        <f t="shared" si="7"/>
        <v>9703.2659999999996</v>
      </c>
    </row>
    <row r="97" spans="1:10" x14ac:dyDescent="0.25">
      <c r="A97" s="13" t="s">
        <v>91</v>
      </c>
      <c r="B97" s="14">
        <v>4106930</v>
      </c>
      <c r="C97" s="15">
        <v>388211.74</v>
      </c>
      <c r="D97" s="15">
        <v>382297.1</v>
      </c>
      <c r="E97" s="15">
        <f t="shared" si="4"/>
        <v>-5914.640000000014</v>
      </c>
      <c r="F97" s="15">
        <v>12852.37</v>
      </c>
      <c r="G97" s="15">
        <v>12852.37</v>
      </c>
      <c r="H97" s="15">
        <f t="shared" si="5"/>
        <v>0</v>
      </c>
      <c r="I97" s="15">
        <f t="shared" si="6"/>
        <v>395149.47</v>
      </c>
      <c r="J97" s="15">
        <f t="shared" si="7"/>
        <v>59272.420499999993</v>
      </c>
    </row>
    <row r="98" spans="1:10" x14ac:dyDescent="0.25">
      <c r="A98" s="16" t="s">
        <v>92</v>
      </c>
      <c r="B98" s="17">
        <v>4106960</v>
      </c>
      <c r="C98" s="19">
        <v>705.7</v>
      </c>
      <c r="D98" s="19">
        <v>1355.83</v>
      </c>
      <c r="E98" s="19">
        <f t="shared" si="4"/>
        <v>650.12999999999988</v>
      </c>
      <c r="F98" s="19">
        <v>0</v>
      </c>
      <c r="G98" s="19">
        <v>0</v>
      </c>
      <c r="H98" s="19">
        <f t="shared" si="5"/>
        <v>0</v>
      </c>
      <c r="I98" s="19">
        <f t="shared" si="6"/>
        <v>1355.83</v>
      </c>
      <c r="J98" s="19">
        <f t="shared" si="7"/>
        <v>203.37449999999998</v>
      </c>
    </row>
    <row r="99" spans="1:10" x14ac:dyDescent="0.25">
      <c r="A99" s="13" t="s">
        <v>93</v>
      </c>
      <c r="B99" s="14">
        <v>4107020</v>
      </c>
      <c r="C99" s="15">
        <v>1415091.89</v>
      </c>
      <c r="D99" s="15">
        <v>1392991.16</v>
      </c>
      <c r="E99" s="15">
        <f t="shared" si="4"/>
        <v>-22100.729999999981</v>
      </c>
      <c r="F99" s="15">
        <v>30753.9</v>
      </c>
      <c r="G99" s="15">
        <v>30753.91</v>
      </c>
      <c r="H99" s="15">
        <f t="shared" si="5"/>
        <v>9.9999999983992893E-3</v>
      </c>
      <c r="I99" s="15">
        <f t="shared" si="6"/>
        <v>1423745.0699999998</v>
      </c>
      <c r="J99" s="15">
        <f t="shared" si="7"/>
        <v>213561.76049999997</v>
      </c>
    </row>
    <row r="100" spans="1:10" x14ac:dyDescent="0.25">
      <c r="A100" s="16" t="s">
        <v>94</v>
      </c>
      <c r="B100" s="17">
        <v>4107080</v>
      </c>
      <c r="C100" s="18">
        <v>775950.63</v>
      </c>
      <c r="D100" s="19">
        <v>809300.21</v>
      </c>
      <c r="E100" s="19">
        <f t="shared" si="4"/>
        <v>33349.579999999958</v>
      </c>
      <c r="F100" s="19">
        <v>22491.66</v>
      </c>
      <c r="G100" s="19">
        <v>22491.66</v>
      </c>
      <c r="H100" s="19">
        <f t="shared" si="5"/>
        <v>0</v>
      </c>
      <c r="I100" s="19">
        <f t="shared" si="6"/>
        <v>831791.87</v>
      </c>
      <c r="J100" s="19">
        <f t="shared" si="7"/>
        <v>124768.78049999999</v>
      </c>
    </row>
    <row r="101" spans="1:10" x14ac:dyDescent="0.25">
      <c r="A101" s="13" t="s">
        <v>95</v>
      </c>
      <c r="B101" s="14">
        <v>4100040</v>
      </c>
      <c r="C101" s="15">
        <v>94641.42</v>
      </c>
      <c r="D101" s="15">
        <v>91950.74</v>
      </c>
      <c r="E101" s="15">
        <f t="shared" si="4"/>
        <v>-2690.679999999993</v>
      </c>
      <c r="F101" s="15">
        <v>3213.1</v>
      </c>
      <c r="G101" s="15">
        <v>3213.09</v>
      </c>
      <c r="H101" s="15">
        <f t="shared" si="5"/>
        <v>-9.9999999997635314E-3</v>
      </c>
      <c r="I101" s="15">
        <f t="shared" si="6"/>
        <v>95163.83</v>
      </c>
      <c r="J101" s="15">
        <f t="shared" si="7"/>
        <v>14274.574500000001</v>
      </c>
    </row>
    <row r="102" spans="1:10" x14ac:dyDescent="0.25">
      <c r="A102" s="16" t="s">
        <v>96</v>
      </c>
      <c r="B102" s="17">
        <v>4107200</v>
      </c>
      <c r="C102" s="19">
        <v>539315.89</v>
      </c>
      <c r="D102" s="19">
        <v>543698.66</v>
      </c>
      <c r="E102" s="19">
        <f t="shared" si="4"/>
        <v>4382.7700000000186</v>
      </c>
      <c r="F102" s="19">
        <v>12393.37</v>
      </c>
      <c r="G102" s="19">
        <v>12393.37</v>
      </c>
      <c r="H102" s="19">
        <f t="shared" si="5"/>
        <v>0</v>
      </c>
      <c r="I102" s="19">
        <f t="shared" si="6"/>
        <v>556092.03</v>
      </c>
      <c r="J102" s="19">
        <f t="shared" si="7"/>
        <v>83413.804499999998</v>
      </c>
    </row>
    <row r="103" spans="1:10" x14ac:dyDescent="0.25">
      <c r="A103" s="13" t="s">
        <v>97</v>
      </c>
      <c r="B103" s="14">
        <v>4107280</v>
      </c>
      <c r="C103" s="15">
        <v>145911.44</v>
      </c>
      <c r="D103" s="15">
        <v>153010.04</v>
      </c>
      <c r="E103" s="15">
        <f t="shared" si="4"/>
        <v>7098.6000000000058</v>
      </c>
      <c r="F103" s="15">
        <v>5508.16</v>
      </c>
      <c r="G103" s="15">
        <v>5508.16</v>
      </c>
      <c r="H103" s="15">
        <f t="shared" si="5"/>
        <v>0</v>
      </c>
      <c r="I103" s="15">
        <f t="shared" si="6"/>
        <v>158518.20000000001</v>
      </c>
      <c r="J103" s="15">
        <f t="shared" si="7"/>
        <v>23777.73</v>
      </c>
    </row>
    <row r="104" spans="1:10" x14ac:dyDescent="0.25">
      <c r="A104" s="16" t="s">
        <v>98</v>
      </c>
      <c r="B104" s="17">
        <v>4107230</v>
      </c>
      <c r="C104" s="18">
        <v>1304390.28</v>
      </c>
      <c r="D104" s="19">
        <v>1326832.28</v>
      </c>
      <c r="E104" s="19">
        <f t="shared" si="4"/>
        <v>22442</v>
      </c>
      <c r="F104" s="19">
        <v>14229.42</v>
      </c>
      <c r="G104" s="19">
        <v>14229.42</v>
      </c>
      <c r="H104" s="19">
        <f t="shared" si="5"/>
        <v>0</v>
      </c>
      <c r="I104" s="19">
        <f t="shared" si="6"/>
        <v>1341061.7</v>
      </c>
      <c r="J104" s="19">
        <f t="shared" si="7"/>
        <v>201159.25499999998</v>
      </c>
    </row>
    <row r="105" spans="1:10" x14ac:dyDescent="0.25">
      <c r="A105" s="13" t="s">
        <v>99</v>
      </c>
      <c r="B105" s="14">
        <v>4107380</v>
      </c>
      <c r="C105" s="15">
        <v>908902.47</v>
      </c>
      <c r="D105" s="15">
        <v>934306.32</v>
      </c>
      <c r="E105" s="15">
        <f t="shared" si="4"/>
        <v>25403.849999999977</v>
      </c>
      <c r="F105" s="15">
        <v>19737.580000000002</v>
      </c>
      <c r="G105" s="15">
        <v>19737.580000000002</v>
      </c>
      <c r="H105" s="15">
        <f t="shared" si="5"/>
        <v>0</v>
      </c>
      <c r="I105" s="15">
        <f t="shared" si="6"/>
        <v>954043.89999999991</v>
      </c>
      <c r="J105" s="15">
        <f t="shared" si="7"/>
        <v>143106.58499999999</v>
      </c>
    </row>
    <row r="106" spans="1:10" x14ac:dyDescent="0.25">
      <c r="A106" s="16" t="s">
        <v>100</v>
      </c>
      <c r="B106" s="17">
        <v>4107500</v>
      </c>
      <c r="C106" s="19">
        <v>1225335.8700000001</v>
      </c>
      <c r="D106" s="19">
        <v>1296342.01</v>
      </c>
      <c r="E106" s="19">
        <f t="shared" si="4"/>
        <v>71006.139999999898</v>
      </c>
      <c r="F106" s="19">
        <v>48196.41</v>
      </c>
      <c r="G106" s="19">
        <v>48196.42</v>
      </c>
      <c r="H106" s="19">
        <f t="shared" si="5"/>
        <v>9.9999999947613105E-3</v>
      </c>
      <c r="I106" s="19">
        <f t="shared" si="6"/>
        <v>1344538.43</v>
      </c>
      <c r="J106" s="19">
        <f t="shared" si="7"/>
        <v>201680.76449999999</v>
      </c>
    </row>
    <row r="107" spans="1:10" x14ac:dyDescent="0.25">
      <c r="A107" s="13" t="s">
        <v>101</v>
      </c>
      <c r="B107" s="14">
        <v>4107530</v>
      </c>
      <c r="C107" s="15">
        <v>7037.8</v>
      </c>
      <c r="D107" s="15">
        <v>7157.09</v>
      </c>
      <c r="E107" s="15">
        <f t="shared" si="4"/>
        <v>119.28999999999996</v>
      </c>
      <c r="F107" s="15">
        <v>0</v>
      </c>
      <c r="G107" s="15">
        <v>0</v>
      </c>
      <c r="H107" s="15">
        <f t="shared" si="5"/>
        <v>0</v>
      </c>
      <c r="I107" s="15">
        <f t="shared" si="6"/>
        <v>7157.09</v>
      </c>
      <c r="J107" s="15">
        <f t="shared" si="7"/>
        <v>1073.5635</v>
      </c>
    </row>
    <row r="108" spans="1:10" x14ac:dyDescent="0.25">
      <c r="A108" s="16" t="s">
        <v>102</v>
      </c>
      <c r="B108" s="17">
        <v>4107590</v>
      </c>
      <c r="C108" s="18">
        <v>69278.09</v>
      </c>
      <c r="D108" s="19">
        <v>76155.789999999994</v>
      </c>
      <c r="E108" s="19">
        <f t="shared" si="4"/>
        <v>6877.6999999999971</v>
      </c>
      <c r="F108" s="19">
        <v>1377.04</v>
      </c>
      <c r="G108" s="19">
        <v>1377.04</v>
      </c>
      <c r="H108" s="19">
        <f t="shared" si="5"/>
        <v>0</v>
      </c>
      <c r="I108" s="19">
        <f t="shared" si="6"/>
        <v>77532.829999999987</v>
      </c>
      <c r="J108" s="19">
        <f t="shared" si="7"/>
        <v>11629.924499999997</v>
      </c>
    </row>
    <row r="109" spans="1:10" x14ac:dyDescent="0.25">
      <c r="A109" s="13" t="s">
        <v>103</v>
      </c>
      <c r="B109" s="14">
        <v>4100042</v>
      </c>
      <c r="C109" s="15">
        <v>1301.97</v>
      </c>
      <c r="D109" s="15">
        <v>771.95</v>
      </c>
      <c r="E109" s="15">
        <f t="shared" si="4"/>
        <v>-530.02</v>
      </c>
      <c r="F109" s="15">
        <v>0</v>
      </c>
      <c r="G109" s="15">
        <v>0</v>
      </c>
      <c r="H109" s="15">
        <f t="shared" si="5"/>
        <v>0</v>
      </c>
      <c r="I109" s="15">
        <f t="shared" si="6"/>
        <v>771.95</v>
      </c>
      <c r="J109" s="15">
        <f t="shared" si="7"/>
        <v>115.7925</v>
      </c>
    </row>
    <row r="110" spans="1:10" x14ac:dyDescent="0.25">
      <c r="A110" s="16" t="s">
        <v>104</v>
      </c>
      <c r="B110" s="17">
        <v>4107710</v>
      </c>
      <c r="C110" s="19">
        <v>60708.23</v>
      </c>
      <c r="D110" s="19">
        <v>57523.78</v>
      </c>
      <c r="E110" s="19">
        <f t="shared" si="4"/>
        <v>-3184.4500000000044</v>
      </c>
      <c r="F110" s="19">
        <v>1377.04</v>
      </c>
      <c r="G110" s="19">
        <v>1377.04</v>
      </c>
      <c r="H110" s="19">
        <f t="shared" si="5"/>
        <v>0</v>
      </c>
      <c r="I110" s="19">
        <f t="shared" si="6"/>
        <v>58900.82</v>
      </c>
      <c r="J110" s="19">
        <f t="shared" si="7"/>
        <v>8835.1229999999996</v>
      </c>
    </row>
    <row r="111" spans="1:10" x14ac:dyDescent="0.25">
      <c r="A111" s="13" t="s">
        <v>105</v>
      </c>
      <c r="B111" s="14">
        <v>4107740</v>
      </c>
      <c r="C111" s="15">
        <v>52470.91</v>
      </c>
      <c r="D111" s="15">
        <v>51368.98</v>
      </c>
      <c r="E111" s="15">
        <f t="shared" si="4"/>
        <v>-1101.9300000000003</v>
      </c>
      <c r="F111" s="15">
        <v>918.03</v>
      </c>
      <c r="G111" s="15">
        <v>918.03</v>
      </c>
      <c r="H111" s="15">
        <f t="shared" si="5"/>
        <v>0</v>
      </c>
      <c r="I111" s="15">
        <f t="shared" si="6"/>
        <v>52287.01</v>
      </c>
      <c r="J111" s="15">
        <f t="shared" si="7"/>
        <v>7843.0514999999996</v>
      </c>
    </row>
    <row r="112" spans="1:10" x14ac:dyDescent="0.25">
      <c r="A112" s="16" t="s">
        <v>106</v>
      </c>
      <c r="B112" s="17">
        <v>4107980</v>
      </c>
      <c r="C112" s="18">
        <v>55160.68</v>
      </c>
      <c r="D112" s="19">
        <v>54554.81</v>
      </c>
      <c r="E112" s="19">
        <f t="shared" si="4"/>
        <v>-605.87000000000262</v>
      </c>
      <c r="F112" s="19">
        <v>459.02</v>
      </c>
      <c r="G112" s="19">
        <v>459.01</v>
      </c>
      <c r="H112" s="19">
        <f t="shared" si="5"/>
        <v>-9.9999999999909051E-3</v>
      </c>
      <c r="I112" s="19">
        <f t="shared" si="6"/>
        <v>55013.82</v>
      </c>
      <c r="J112" s="19">
        <f t="shared" si="7"/>
        <v>8252.0730000000003</v>
      </c>
    </row>
    <row r="113" spans="1:10" x14ac:dyDescent="0.25">
      <c r="A113" s="13" t="s">
        <v>107</v>
      </c>
      <c r="B113" s="14">
        <v>4108010</v>
      </c>
      <c r="C113" s="15">
        <v>1285087.0900000001</v>
      </c>
      <c r="D113" s="15">
        <v>1235856.76</v>
      </c>
      <c r="E113" s="15">
        <f t="shared" si="4"/>
        <v>-49230.330000000075</v>
      </c>
      <c r="F113" s="15">
        <v>33048.97</v>
      </c>
      <c r="G113" s="15">
        <v>33048.97</v>
      </c>
      <c r="H113" s="15">
        <f t="shared" si="5"/>
        <v>0</v>
      </c>
      <c r="I113" s="15">
        <f t="shared" si="6"/>
        <v>1268905.73</v>
      </c>
      <c r="J113" s="15">
        <f t="shared" si="7"/>
        <v>190335.85949999999</v>
      </c>
    </row>
    <row r="114" spans="1:10" x14ac:dyDescent="0.25">
      <c r="A114" s="16" t="s">
        <v>108</v>
      </c>
      <c r="B114" s="17">
        <v>4108040</v>
      </c>
      <c r="C114" s="19">
        <v>2731332.43</v>
      </c>
      <c r="D114" s="19">
        <v>2676215.0099999998</v>
      </c>
      <c r="E114" s="19">
        <f t="shared" si="4"/>
        <v>-55117.420000000391</v>
      </c>
      <c r="F114" s="19">
        <v>78950.320000000007</v>
      </c>
      <c r="G114" s="19">
        <v>78950.320000000007</v>
      </c>
      <c r="H114" s="19">
        <f t="shared" si="5"/>
        <v>0</v>
      </c>
      <c r="I114" s="19">
        <f t="shared" si="6"/>
        <v>2755165.3299999996</v>
      </c>
      <c r="J114" s="19">
        <f t="shared" si="7"/>
        <v>413274.79949999991</v>
      </c>
    </row>
    <row r="115" spans="1:10" x14ac:dyDescent="0.25">
      <c r="A115" s="13" t="s">
        <v>109</v>
      </c>
      <c r="B115" s="14">
        <v>4108160</v>
      </c>
      <c r="C115" s="15">
        <v>353944.64</v>
      </c>
      <c r="D115" s="15">
        <v>366978.37</v>
      </c>
      <c r="E115" s="15">
        <f t="shared" si="4"/>
        <v>13033.729999999981</v>
      </c>
      <c r="F115" s="15">
        <v>12852.38</v>
      </c>
      <c r="G115" s="15">
        <v>12852.38</v>
      </c>
      <c r="H115" s="15">
        <f t="shared" si="5"/>
        <v>0</v>
      </c>
      <c r="I115" s="15">
        <f t="shared" si="6"/>
        <v>379830.75</v>
      </c>
      <c r="J115" s="15">
        <f t="shared" si="7"/>
        <v>56974.612499999996</v>
      </c>
    </row>
    <row r="116" spans="1:10" x14ac:dyDescent="0.25">
      <c r="A116" s="16" t="s">
        <v>110</v>
      </c>
      <c r="B116" s="17">
        <v>4108280</v>
      </c>
      <c r="C116" s="18">
        <v>11968.87</v>
      </c>
      <c r="D116" s="19">
        <v>13549.06</v>
      </c>
      <c r="E116" s="19">
        <f t="shared" si="4"/>
        <v>1580.1899999999987</v>
      </c>
      <c r="F116" s="19">
        <v>0</v>
      </c>
      <c r="G116" s="19">
        <v>0</v>
      </c>
      <c r="H116" s="19">
        <f t="shared" si="5"/>
        <v>0</v>
      </c>
      <c r="I116" s="19">
        <f t="shared" si="6"/>
        <v>13549.06</v>
      </c>
      <c r="J116" s="19">
        <f t="shared" si="7"/>
        <v>2032.3589999999999</v>
      </c>
    </row>
    <row r="117" spans="1:10" x14ac:dyDescent="0.25">
      <c r="A117" s="13" t="s">
        <v>111</v>
      </c>
      <c r="B117" s="14">
        <v>4108310</v>
      </c>
      <c r="C117" s="15">
        <v>530578.16</v>
      </c>
      <c r="D117" s="15">
        <v>518624.59</v>
      </c>
      <c r="E117" s="15">
        <f t="shared" si="4"/>
        <v>-11953.570000000007</v>
      </c>
      <c r="F117" s="15">
        <v>11934.35</v>
      </c>
      <c r="G117" s="15">
        <v>11934.35</v>
      </c>
      <c r="H117" s="15">
        <f t="shared" si="5"/>
        <v>0</v>
      </c>
      <c r="I117" s="15">
        <f t="shared" si="6"/>
        <v>530558.94000000006</v>
      </c>
      <c r="J117" s="15">
        <f t="shared" si="7"/>
        <v>79583.841</v>
      </c>
    </row>
    <row r="118" spans="1:10" x14ac:dyDescent="0.25">
      <c r="A118" s="16" t="s">
        <v>112</v>
      </c>
      <c r="B118" s="17">
        <v>4108430</v>
      </c>
      <c r="C118" s="19">
        <v>94173.92</v>
      </c>
      <c r="D118" s="19">
        <v>92910.09</v>
      </c>
      <c r="E118" s="19">
        <f t="shared" si="4"/>
        <v>-1263.8300000000017</v>
      </c>
      <c r="F118" s="19">
        <v>1377.04</v>
      </c>
      <c r="G118" s="19">
        <v>1377.04</v>
      </c>
      <c r="H118" s="19">
        <f t="shared" si="5"/>
        <v>0</v>
      </c>
      <c r="I118" s="19">
        <f t="shared" si="6"/>
        <v>94287.12999999999</v>
      </c>
      <c r="J118" s="19">
        <f t="shared" si="7"/>
        <v>14143.069499999998</v>
      </c>
    </row>
    <row r="119" spans="1:10" x14ac:dyDescent="0.25">
      <c r="A119" s="13" t="s">
        <v>113</v>
      </c>
      <c r="B119" s="14">
        <v>4108460</v>
      </c>
      <c r="C119" s="15">
        <v>12445.53</v>
      </c>
      <c r="D119" s="15">
        <v>13104.67</v>
      </c>
      <c r="E119" s="15">
        <f t="shared" si="4"/>
        <v>659.13999999999942</v>
      </c>
      <c r="F119" s="15">
        <v>1377.04</v>
      </c>
      <c r="G119" s="15">
        <v>1377.04</v>
      </c>
      <c r="H119" s="15">
        <f t="shared" si="5"/>
        <v>0</v>
      </c>
      <c r="I119" s="15">
        <f t="shared" si="6"/>
        <v>14481.71</v>
      </c>
      <c r="J119" s="15">
        <f t="shared" si="7"/>
        <v>2172.2565</v>
      </c>
    </row>
    <row r="120" spans="1:10" x14ac:dyDescent="0.25">
      <c r="A120" s="16" t="s">
        <v>114</v>
      </c>
      <c r="B120" s="17">
        <v>4108520</v>
      </c>
      <c r="C120" s="18">
        <v>398794.43</v>
      </c>
      <c r="D120" s="19">
        <v>388354.31</v>
      </c>
      <c r="E120" s="19">
        <f t="shared" si="4"/>
        <v>-10440.119999999995</v>
      </c>
      <c r="F120" s="19">
        <v>5049.1499999999996</v>
      </c>
      <c r="G120" s="19">
        <v>5049.1499999999996</v>
      </c>
      <c r="H120" s="19">
        <f t="shared" si="5"/>
        <v>0</v>
      </c>
      <c r="I120" s="19">
        <f t="shared" si="6"/>
        <v>393403.46</v>
      </c>
      <c r="J120" s="19">
        <f t="shared" si="7"/>
        <v>59010.519</v>
      </c>
    </row>
    <row r="121" spans="1:10" x14ac:dyDescent="0.25">
      <c r="A121" s="13" t="s">
        <v>115</v>
      </c>
      <c r="B121" s="14">
        <v>4108550</v>
      </c>
      <c r="C121" s="15">
        <v>150560.41</v>
      </c>
      <c r="D121" s="15">
        <v>141141.18</v>
      </c>
      <c r="E121" s="15">
        <f t="shared" si="4"/>
        <v>-9419.2300000000105</v>
      </c>
      <c r="F121" s="15">
        <v>3213.09</v>
      </c>
      <c r="G121" s="15">
        <v>3213.09</v>
      </c>
      <c r="H121" s="15">
        <f t="shared" si="5"/>
        <v>0</v>
      </c>
      <c r="I121" s="15">
        <f t="shared" si="6"/>
        <v>144354.26999999999</v>
      </c>
      <c r="J121" s="15">
        <f t="shared" si="7"/>
        <v>21653.140499999998</v>
      </c>
    </row>
    <row r="122" spans="1:10" x14ac:dyDescent="0.25">
      <c r="A122" s="16" t="s">
        <v>116</v>
      </c>
      <c r="B122" s="17">
        <v>4100640</v>
      </c>
      <c r="C122" s="19">
        <v>167109.09</v>
      </c>
      <c r="D122" s="19">
        <v>162665.82999999999</v>
      </c>
      <c r="E122" s="19">
        <f t="shared" si="4"/>
        <v>-4443.2600000000093</v>
      </c>
      <c r="F122" s="19">
        <v>5508.16</v>
      </c>
      <c r="G122" s="19">
        <v>5508.16</v>
      </c>
      <c r="H122" s="19">
        <f t="shared" si="5"/>
        <v>0</v>
      </c>
      <c r="I122" s="19">
        <f t="shared" si="6"/>
        <v>168173.99</v>
      </c>
      <c r="J122" s="19">
        <f t="shared" si="7"/>
        <v>25226.098499999996</v>
      </c>
    </row>
    <row r="123" spans="1:10" x14ac:dyDescent="0.25">
      <c r="A123" s="13" t="s">
        <v>117</v>
      </c>
      <c r="B123" s="14">
        <v>4108650</v>
      </c>
      <c r="C123" s="15">
        <v>154815.16</v>
      </c>
      <c r="D123" s="15">
        <v>157208.44</v>
      </c>
      <c r="E123" s="15">
        <f t="shared" si="4"/>
        <v>2393.2799999999988</v>
      </c>
      <c r="F123" s="15">
        <v>5508.16</v>
      </c>
      <c r="G123" s="15">
        <v>5508.16</v>
      </c>
      <c r="H123" s="15">
        <f t="shared" si="5"/>
        <v>0</v>
      </c>
      <c r="I123" s="15">
        <f t="shared" si="6"/>
        <v>162716.6</v>
      </c>
      <c r="J123" s="15">
        <f t="shared" si="7"/>
        <v>24407.49</v>
      </c>
    </row>
    <row r="124" spans="1:10" x14ac:dyDescent="0.25">
      <c r="A124" s="16" t="s">
        <v>118</v>
      </c>
      <c r="B124" s="17">
        <v>4108700</v>
      </c>
      <c r="C124" s="18">
        <v>120280.01</v>
      </c>
      <c r="D124" s="19">
        <v>117971.87</v>
      </c>
      <c r="E124" s="19">
        <f t="shared" si="4"/>
        <v>-2308.1399999999994</v>
      </c>
      <c r="F124" s="19">
        <v>3672.11</v>
      </c>
      <c r="G124" s="19">
        <v>3672.1</v>
      </c>
      <c r="H124" s="19">
        <f t="shared" si="5"/>
        <v>-1.0000000000218279E-2</v>
      </c>
      <c r="I124" s="19">
        <f t="shared" si="6"/>
        <v>121643.97</v>
      </c>
      <c r="J124" s="19">
        <f t="shared" si="7"/>
        <v>18246.595499999999</v>
      </c>
    </row>
    <row r="125" spans="1:10" x14ac:dyDescent="0.25">
      <c r="A125" s="13" t="s">
        <v>119</v>
      </c>
      <c r="B125" s="14">
        <v>4108720</v>
      </c>
      <c r="C125" s="15">
        <v>1003704.97</v>
      </c>
      <c r="D125" s="15">
        <v>985272.11</v>
      </c>
      <c r="E125" s="15">
        <f t="shared" si="4"/>
        <v>-18432.859999999986</v>
      </c>
      <c r="F125" s="15">
        <v>20655.61</v>
      </c>
      <c r="G125" s="15">
        <v>20655.61</v>
      </c>
      <c r="H125" s="15">
        <f t="shared" si="5"/>
        <v>0</v>
      </c>
      <c r="I125" s="15">
        <f t="shared" si="6"/>
        <v>1005927.72</v>
      </c>
      <c r="J125" s="15">
        <f t="shared" si="7"/>
        <v>150889.158</v>
      </c>
    </row>
    <row r="126" spans="1:10" x14ac:dyDescent="0.25">
      <c r="A126" s="16" t="s">
        <v>120</v>
      </c>
      <c r="B126" s="17">
        <v>4108820</v>
      </c>
      <c r="C126" s="19">
        <v>653442.31999999995</v>
      </c>
      <c r="D126" s="19">
        <v>691310.27</v>
      </c>
      <c r="E126" s="19">
        <f t="shared" si="4"/>
        <v>37867.95000000007</v>
      </c>
      <c r="F126" s="19">
        <v>14688.43</v>
      </c>
      <c r="G126" s="19">
        <v>14688.43</v>
      </c>
      <c r="H126" s="19">
        <f t="shared" si="5"/>
        <v>0</v>
      </c>
      <c r="I126" s="19">
        <f t="shared" si="6"/>
        <v>705998.70000000007</v>
      </c>
      <c r="J126" s="19">
        <f t="shared" si="7"/>
        <v>105899.80500000001</v>
      </c>
    </row>
    <row r="127" spans="1:10" x14ac:dyDescent="0.25">
      <c r="A127" s="13" t="s">
        <v>121</v>
      </c>
      <c r="B127" s="14">
        <v>4108830</v>
      </c>
      <c r="C127" s="15">
        <v>3101876.81</v>
      </c>
      <c r="D127" s="15">
        <v>3087238.82</v>
      </c>
      <c r="E127" s="15">
        <f t="shared" si="4"/>
        <v>-14637.990000000224</v>
      </c>
      <c r="F127" s="15">
        <v>60130.77</v>
      </c>
      <c r="G127" s="15">
        <v>60130.77</v>
      </c>
      <c r="H127" s="15">
        <f t="shared" si="5"/>
        <v>0</v>
      </c>
      <c r="I127" s="15">
        <f t="shared" si="6"/>
        <v>3147369.59</v>
      </c>
      <c r="J127" s="15">
        <f t="shared" si="7"/>
        <v>472105.43849999993</v>
      </c>
    </row>
    <row r="128" spans="1:10" x14ac:dyDescent="0.25">
      <c r="A128" s="16" t="s">
        <v>122</v>
      </c>
      <c r="B128" s="17">
        <v>4104350</v>
      </c>
      <c r="C128" s="18">
        <v>68288.03</v>
      </c>
      <c r="D128" s="19">
        <v>66196.52</v>
      </c>
      <c r="E128" s="19">
        <f t="shared" si="4"/>
        <v>-2091.5099999999948</v>
      </c>
      <c r="F128" s="19">
        <v>918.03</v>
      </c>
      <c r="G128" s="19">
        <v>918.03</v>
      </c>
      <c r="H128" s="19">
        <f t="shared" si="5"/>
        <v>0</v>
      </c>
      <c r="I128" s="19">
        <f t="shared" si="6"/>
        <v>67114.55</v>
      </c>
      <c r="J128" s="19">
        <f t="shared" si="7"/>
        <v>10067.182500000001</v>
      </c>
    </row>
    <row r="129" spans="1:10" x14ac:dyDescent="0.25">
      <c r="A129" s="13" t="s">
        <v>123</v>
      </c>
      <c r="B129" s="14">
        <v>4111400</v>
      </c>
      <c r="C129" s="15">
        <v>52977.55</v>
      </c>
      <c r="D129" s="15">
        <v>52075.51</v>
      </c>
      <c r="E129" s="15">
        <f t="shared" si="4"/>
        <v>-902.04000000000087</v>
      </c>
      <c r="F129" s="15">
        <v>2295.06</v>
      </c>
      <c r="G129" s="15">
        <v>2295.0700000000002</v>
      </c>
      <c r="H129" s="15">
        <f t="shared" si="5"/>
        <v>1.0000000000218279E-2</v>
      </c>
      <c r="I129" s="15">
        <f t="shared" si="6"/>
        <v>54370.58</v>
      </c>
      <c r="J129" s="15">
        <f t="shared" si="7"/>
        <v>8155.5869999999995</v>
      </c>
    </row>
    <row r="130" spans="1:10" x14ac:dyDescent="0.25">
      <c r="A130" s="16" t="s">
        <v>124</v>
      </c>
      <c r="B130" s="17">
        <v>4108880</v>
      </c>
      <c r="C130" s="19">
        <v>351558.09</v>
      </c>
      <c r="D130" s="19">
        <v>339937.15</v>
      </c>
      <c r="E130" s="19">
        <f t="shared" si="4"/>
        <v>-11620.940000000002</v>
      </c>
      <c r="F130" s="19">
        <v>7344.21</v>
      </c>
      <c r="G130" s="19">
        <v>7344.22</v>
      </c>
      <c r="H130" s="19">
        <f t="shared" si="5"/>
        <v>1.0000000000218279E-2</v>
      </c>
      <c r="I130" s="19">
        <f t="shared" si="6"/>
        <v>347281.37</v>
      </c>
      <c r="J130" s="19">
        <f t="shared" si="7"/>
        <v>52092.205499999996</v>
      </c>
    </row>
    <row r="131" spans="1:10" x14ac:dyDescent="0.25">
      <c r="A131" s="13" t="s">
        <v>125</v>
      </c>
      <c r="B131" s="14">
        <v>4108940</v>
      </c>
      <c r="C131" s="15">
        <v>50691.06</v>
      </c>
      <c r="D131" s="15">
        <v>49598.21</v>
      </c>
      <c r="E131" s="15">
        <f t="shared" si="4"/>
        <v>-1092.8499999999985</v>
      </c>
      <c r="F131" s="15">
        <v>459.01</v>
      </c>
      <c r="G131" s="15">
        <v>459.01</v>
      </c>
      <c r="H131" s="15">
        <f t="shared" si="5"/>
        <v>0</v>
      </c>
      <c r="I131" s="15">
        <f t="shared" si="6"/>
        <v>50057.22</v>
      </c>
      <c r="J131" s="15">
        <f t="shared" si="7"/>
        <v>7508.5829999999996</v>
      </c>
    </row>
    <row r="132" spans="1:10" x14ac:dyDescent="0.25">
      <c r="A132" s="16" t="s">
        <v>126</v>
      </c>
      <c r="B132" s="17">
        <v>4100020</v>
      </c>
      <c r="C132" s="18">
        <v>531990</v>
      </c>
      <c r="D132" s="19">
        <v>539460.31999999995</v>
      </c>
      <c r="E132" s="19">
        <f t="shared" si="4"/>
        <v>7470.3199999999488</v>
      </c>
      <c r="F132" s="19">
        <v>6885.2</v>
      </c>
      <c r="G132" s="19">
        <v>6885.2</v>
      </c>
      <c r="H132" s="19">
        <f t="shared" si="5"/>
        <v>0</v>
      </c>
      <c r="I132" s="19">
        <f t="shared" si="6"/>
        <v>546345.5199999999</v>
      </c>
      <c r="J132" s="19">
        <f t="shared" si="7"/>
        <v>81951.82799999998</v>
      </c>
    </row>
    <row r="133" spans="1:10" x14ac:dyDescent="0.25">
      <c r="A133" s="13" t="s">
        <v>127</v>
      </c>
      <c r="B133" s="14">
        <v>4100048</v>
      </c>
      <c r="C133" s="15">
        <v>692586.17</v>
      </c>
      <c r="D133" s="15">
        <v>676968.54</v>
      </c>
      <c r="E133" s="15">
        <f t="shared" si="4"/>
        <v>-15617.630000000005</v>
      </c>
      <c r="F133" s="15">
        <v>23868.7</v>
      </c>
      <c r="G133" s="15">
        <v>23868.7</v>
      </c>
      <c r="H133" s="15">
        <f t="shared" si="5"/>
        <v>0</v>
      </c>
      <c r="I133" s="15">
        <f t="shared" si="6"/>
        <v>700837.24</v>
      </c>
      <c r="J133" s="15">
        <f t="shared" si="7"/>
        <v>105125.586</v>
      </c>
    </row>
    <row r="134" spans="1:10" x14ac:dyDescent="0.25">
      <c r="A134" s="16" t="s">
        <v>128</v>
      </c>
      <c r="B134" s="17">
        <v>4109000</v>
      </c>
      <c r="C134" s="19">
        <v>253014.69</v>
      </c>
      <c r="D134" s="19">
        <v>245573.99</v>
      </c>
      <c r="E134" s="19">
        <f t="shared" si="4"/>
        <v>-7440.7000000000116</v>
      </c>
      <c r="F134" s="19">
        <v>4131.13</v>
      </c>
      <c r="G134" s="19">
        <v>4131.12</v>
      </c>
      <c r="H134" s="19">
        <f t="shared" si="5"/>
        <v>-1.0000000000218279E-2</v>
      </c>
      <c r="I134" s="19">
        <f t="shared" si="6"/>
        <v>249705.11</v>
      </c>
      <c r="J134" s="19">
        <f t="shared" si="7"/>
        <v>37455.766499999998</v>
      </c>
    </row>
    <row r="135" spans="1:10" x14ac:dyDescent="0.25">
      <c r="A135" s="13" t="s">
        <v>129</v>
      </c>
      <c r="B135" s="14">
        <v>4109120</v>
      </c>
      <c r="C135" s="15">
        <v>104468.72</v>
      </c>
      <c r="D135" s="15">
        <v>105526.74</v>
      </c>
      <c r="E135" s="15">
        <f t="shared" si="4"/>
        <v>1058.0200000000041</v>
      </c>
      <c r="F135" s="15">
        <v>4131.12</v>
      </c>
      <c r="G135" s="15">
        <v>4131.12</v>
      </c>
      <c r="H135" s="15">
        <f t="shared" si="5"/>
        <v>0</v>
      </c>
      <c r="I135" s="15">
        <f t="shared" si="6"/>
        <v>109657.86</v>
      </c>
      <c r="J135" s="15">
        <f t="shared" si="7"/>
        <v>16448.679</v>
      </c>
    </row>
    <row r="136" spans="1:10" x14ac:dyDescent="0.25">
      <c r="A136" s="16" t="s">
        <v>130</v>
      </c>
      <c r="B136" s="17">
        <v>4109150</v>
      </c>
      <c r="C136" s="18">
        <v>153492.51999999999</v>
      </c>
      <c r="D136" s="19">
        <v>155125.31</v>
      </c>
      <c r="E136" s="19">
        <f t="shared" ref="E136:E199" si="8">D136-C136</f>
        <v>1632.7900000000081</v>
      </c>
      <c r="F136" s="19">
        <v>9639.2900000000009</v>
      </c>
      <c r="G136" s="19">
        <v>9639.2800000000007</v>
      </c>
      <c r="H136" s="19">
        <f t="shared" ref="H136:H199" si="9">G136-F136</f>
        <v>-1.0000000000218279E-2</v>
      </c>
      <c r="I136" s="19">
        <f t="shared" ref="I136:I199" si="10">D136+G136</f>
        <v>164764.59</v>
      </c>
      <c r="J136" s="19">
        <f t="shared" ref="J136:J199" si="11">I136*0.15</f>
        <v>24714.6885</v>
      </c>
    </row>
    <row r="137" spans="1:10" x14ac:dyDescent="0.25">
      <c r="A137" s="13" t="s">
        <v>131</v>
      </c>
      <c r="B137" s="14">
        <v>4100045</v>
      </c>
      <c r="C137" s="15">
        <v>58315.7</v>
      </c>
      <c r="D137" s="15">
        <v>55024.02</v>
      </c>
      <c r="E137" s="15">
        <f t="shared" si="8"/>
        <v>-3291.6800000000003</v>
      </c>
      <c r="F137" s="15">
        <v>0</v>
      </c>
      <c r="G137" s="15">
        <v>0</v>
      </c>
      <c r="H137" s="15">
        <f t="shared" si="9"/>
        <v>0</v>
      </c>
      <c r="I137" s="15">
        <f t="shared" si="10"/>
        <v>55024.02</v>
      </c>
      <c r="J137" s="15">
        <f t="shared" si="11"/>
        <v>8253.6029999999992</v>
      </c>
    </row>
    <row r="138" spans="1:10" x14ac:dyDescent="0.25">
      <c r="A138" s="16" t="s">
        <v>132</v>
      </c>
      <c r="B138" s="17">
        <v>4100043</v>
      </c>
      <c r="C138" s="19">
        <v>291907.74</v>
      </c>
      <c r="D138" s="19">
        <v>277179.92</v>
      </c>
      <c r="E138" s="19">
        <f t="shared" si="8"/>
        <v>-14727.820000000007</v>
      </c>
      <c r="F138" s="19">
        <v>0</v>
      </c>
      <c r="G138" s="19">
        <v>0</v>
      </c>
      <c r="H138" s="19">
        <f t="shared" si="9"/>
        <v>0</v>
      </c>
      <c r="I138" s="19">
        <f t="shared" si="10"/>
        <v>277179.92</v>
      </c>
      <c r="J138" s="19">
        <f t="shared" si="11"/>
        <v>41576.987999999998</v>
      </c>
    </row>
    <row r="139" spans="1:10" x14ac:dyDescent="0.25">
      <c r="A139" s="13" t="s">
        <v>133</v>
      </c>
      <c r="B139" s="14">
        <v>4109270</v>
      </c>
      <c r="C139" s="15">
        <v>529578.19999999995</v>
      </c>
      <c r="D139" s="15">
        <v>565448.15</v>
      </c>
      <c r="E139" s="15">
        <f t="shared" si="8"/>
        <v>35869.95000000007</v>
      </c>
      <c r="F139" s="15">
        <v>12852.38</v>
      </c>
      <c r="G139" s="15">
        <v>12852.38</v>
      </c>
      <c r="H139" s="15">
        <f t="shared" si="9"/>
        <v>0</v>
      </c>
      <c r="I139" s="15">
        <f t="shared" si="10"/>
        <v>578300.53</v>
      </c>
      <c r="J139" s="15">
        <f t="shared" si="11"/>
        <v>86745.079500000007</v>
      </c>
    </row>
    <row r="140" spans="1:10" x14ac:dyDescent="0.25">
      <c r="A140" s="16" t="s">
        <v>134</v>
      </c>
      <c r="B140" s="17">
        <v>4109330</v>
      </c>
      <c r="C140" s="18">
        <v>1602763.89</v>
      </c>
      <c r="D140" s="19">
        <v>1588026.29</v>
      </c>
      <c r="E140" s="19">
        <f t="shared" si="8"/>
        <v>-14737.59999999986</v>
      </c>
      <c r="F140" s="19">
        <v>38557.129999999997</v>
      </c>
      <c r="G140" s="19">
        <v>38557.129999999997</v>
      </c>
      <c r="H140" s="19">
        <f t="shared" si="9"/>
        <v>0</v>
      </c>
      <c r="I140" s="19">
        <f t="shared" si="10"/>
        <v>1626583.42</v>
      </c>
      <c r="J140" s="19">
        <f t="shared" si="11"/>
        <v>243987.51299999998</v>
      </c>
    </row>
    <row r="141" spans="1:10" x14ac:dyDescent="0.25">
      <c r="A141" s="13" t="s">
        <v>135</v>
      </c>
      <c r="B141" s="43" t="s">
        <v>136</v>
      </c>
      <c r="C141" s="15">
        <v>12681.61</v>
      </c>
      <c r="D141" s="15">
        <v>14504.95</v>
      </c>
      <c r="E141" s="15">
        <f t="shared" si="8"/>
        <v>1823.3400000000001</v>
      </c>
      <c r="F141" s="15">
        <v>0</v>
      </c>
      <c r="G141" s="15">
        <v>0</v>
      </c>
      <c r="H141" s="15">
        <f t="shared" si="9"/>
        <v>0</v>
      </c>
      <c r="I141" s="15">
        <f t="shared" si="10"/>
        <v>14504.95</v>
      </c>
      <c r="J141" s="15">
        <f t="shared" si="11"/>
        <v>2175.7424999999998</v>
      </c>
    </row>
    <row r="142" spans="1:10" x14ac:dyDescent="0.25">
      <c r="A142" s="16" t="s">
        <v>137</v>
      </c>
      <c r="B142" s="17">
        <v>4100009</v>
      </c>
      <c r="C142" s="19">
        <v>0</v>
      </c>
      <c r="D142" s="19">
        <v>0</v>
      </c>
      <c r="E142" s="19">
        <f t="shared" si="8"/>
        <v>0</v>
      </c>
      <c r="F142" s="19">
        <v>0</v>
      </c>
      <c r="G142" s="19">
        <v>0</v>
      </c>
      <c r="H142" s="19">
        <f t="shared" si="9"/>
        <v>0</v>
      </c>
      <c r="I142" s="19">
        <f t="shared" si="10"/>
        <v>0</v>
      </c>
      <c r="J142" s="19">
        <f t="shared" si="11"/>
        <v>0</v>
      </c>
    </row>
    <row r="143" spans="1:10" x14ac:dyDescent="0.25">
      <c r="A143" s="13" t="s">
        <v>138</v>
      </c>
      <c r="B143" s="14">
        <v>4110890</v>
      </c>
      <c r="C143" s="15">
        <v>824520.07</v>
      </c>
      <c r="D143" s="15">
        <v>805424.97</v>
      </c>
      <c r="E143" s="15">
        <f t="shared" si="8"/>
        <v>-19095.099999999977</v>
      </c>
      <c r="F143" s="15">
        <v>20196.59</v>
      </c>
      <c r="G143" s="15">
        <v>20196.59</v>
      </c>
      <c r="H143" s="15">
        <f t="shared" si="9"/>
        <v>0</v>
      </c>
      <c r="I143" s="15">
        <f t="shared" si="10"/>
        <v>825621.55999999994</v>
      </c>
      <c r="J143" s="15">
        <f t="shared" si="11"/>
        <v>123843.23399999998</v>
      </c>
    </row>
    <row r="144" spans="1:10" x14ac:dyDescent="0.25">
      <c r="A144" s="16" t="s">
        <v>139</v>
      </c>
      <c r="B144" s="17">
        <v>4109430</v>
      </c>
      <c r="C144" s="18">
        <v>35484.9</v>
      </c>
      <c r="D144" s="19">
        <v>32576.67</v>
      </c>
      <c r="E144" s="19">
        <f t="shared" si="8"/>
        <v>-2908.2300000000032</v>
      </c>
      <c r="F144" s="19">
        <v>459.01</v>
      </c>
      <c r="G144" s="19">
        <v>459.01</v>
      </c>
      <c r="H144" s="19">
        <f t="shared" si="9"/>
        <v>0</v>
      </c>
      <c r="I144" s="19">
        <f t="shared" si="10"/>
        <v>33035.68</v>
      </c>
      <c r="J144" s="19">
        <f t="shared" si="11"/>
        <v>4955.3519999999999</v>
      </c>
    </row>
    <row r="145" spans="1:10" x14ac:dyDescent="0.25">
      <c r="A145" s="13" t="s">
        <v>140</v>
      </c>
      <c r="B145" s="14">
        <v>4109480</v>
      </c>
      <c r="C145" s="15">
        <v>749329.93</v>
      </c>
      <c r="D145" s="15">
        <v>754167.75</v>
      </c>
      <c r="E145" s="15">
        <f t="shared" si="8"/>
        <v>4837.8199999999488</v>
      </c>
      <c r="F145" s="15">
        <v>12852.38</v>
      </c>
      <c r="G145" s="15">
        <v>12852.38</v>
      </c>
      <c r="H145" s="15">
        <f t="shared" si="9"/>
        <v>0</v>
      </c>
      <c r="I145" s="15">
        <f t="shared" si="10"/>
        <v>767020.13</v>
      </c>
      <c r="J145" s="15">
        <f t="shared" si="11"/>
        <v>115053.01949999999</v>
      </c>
    </row>
    <row r="146" spans="1:10" x14ac:dyDescent="0.25">
      <c r="A146" s="16" t="s">
        <v>141</v>
      </c>
      <c r="B146" s="17">
        <v>4109510</v>
      </c>
      <c r="C146" s="19">
        <v>701532.97</v>
      </c>
      <c r="D146" s="19">
        <v>696854.79</v>
      </c>
      <c r="E146" s="19">
        <f t="shared" si="8"/>
        <v>-4678.1799999999348</v>
      </c>
      <c r="F146" s="19">
        <v>20655.599999999999</v>
      </c>
      <c r="G146" s="19">
        <v>20655.61</v>
      </c>
      <c r="H146" s="19">
        <f t="shared" si="9"/>
        <v>1.0000000002037268E-2</v>
      </c>
      <c r="I146" s="19">
        <f t="shared" si="10"/>
        <v>717510.4</v>
      </c>
      <c r="J146" s="19">
        <f t="shared" si="11"/>
        <v>107626.56</v>
      </c>
    </row>
    <row r="147" spans="1:10" x14ac:dyDescent="0.25">
      <c r="A147" s="13" t="s">
        <v>142</v>
      </c>
      <c r="B147" s="14">
        <v>4109530</v>
      </c>
      <c r="C147" s="15">
        <v>46688.25</v>
      </c>
      <c r="D147" s="15">
        <v>42896.78</v>
      </c>
      <c r="E147" s="15">
        <f t="shared" si="8"/>
        <v>-3791.4700000000012</v>
      </c>
      <c r="F147" s="15">
        <v>918.03</v>
      </c>
      <c r="G147" s="15">
        <v>918.03</v>
      </c>
      <c r="H147" s="15">
        <f t="shared" si="9"/>
        <v>0</v>
      </c>
      <c r="I147" s="15">
        <f t="shared" si="10"/>
        <v>43814.81</v>
      </c>
      <c r="J147" s="15">
        <f t="shared" si="11"/>
        <v>6572.2214999999997</v>
      </c>
    </row>
    <row r="148" spans="1:10" x14ac:dyDescent="0.25">
      <c r="A148" s="16" t="s">
        <v>143</v>
      </c>
      <c r="B148" s="17">
        <v>4109600</v>
      </c>
      <c r="C148" s="18">
        <v>301077.46000000002</v>
      </c>
      <c r="D148" s="19">
        <v>292305.99</v>
      </c>
      <c r="E148" s="19">
        <f t="shared" si="8"/>
        <v>-8771.4700000000303</v>
      </c>
      <c r="F148" s="19">
        <v>11934.35</v>
      </c>
      <c r="G148" s="19">
        <v>11934.35</v>
      </c>
      <c r="H148" s="19">
        <f t="shared" si="9"/>
        <v>0</v>
      </c>
      <c r="I148" s="19">
        <f t="shared" si="10"/>
        <v>304240.33999999997</v>
      </c>
      <c r="J148" s="19">
        <f t="shared" si="11"/>
        <v>45636.050999999992</v>
      </c>
    </row>
    <row r="149" spans="1:10" x14ac:dyDescent="0.25">
      <c r="A149" s="13" t="s">
        <v>144</v>
      </c>
      <c r="B149" s="14">
        <v>4109630</v>
      </c>
      <c r="C149" s="15">
        <v>554234.68000000005</v>
      </c>
      <c r="D149" s="15">
        <v>571317.29</v>
      </c>
      <c r="E149" s="15">
        <f t="shared" si="8"/>
        <v>17082.609999999986</v>
      </c>
      <c r="F149" s="15">
        <v>19737.580000000002</v>
      </c>
      <c r="G149" s="15">
        <v>19737.580000000002</v>
      </c>
      <c r="H149" s="15">
        <f t="shared" si="9"/>
        <v>0</v>
      </c>
      <c r="I149" s="15">
        <f t="shared" si="10"/>
        <v>591054.87</v>
      </c>
      <c r="J149" s="15">
        <f t="shared" si="11"/>
        <v>88658.230499999991</v>
      </c>
    </row>
    <row r="150" spans="1:10" x14ac:dyDescent="0.25">
      <c r="A150" s="16" t="s">
        <v>145</v>
      </c>
      <c r="B150" s="17">
        <v>4109660</v>
      </c>
      <c r="C150" s="19">
        <v>85676.31</v>
      </c>
      <c r="D150" s="19">
        <v>81902.8</v>
      </c>
      <c r="E150" s="19">
        <f t="shared" si="8"/>
        <v>-3773.5099999999948</v>
      </c>
      <c r="F150" s="19">
        <v>1377.04</v>
      </c>
      <c r="G150" s="19">
        <v>1377.04</v>
      </c>
      <c r="H150" s="19">
        <f t="shared" si="9"/>
        <v>0</v>
      </c>
      <c r="I150" s="19">
        <f t="shared" si="10"/>
        <v>83279.839999999997</v>
      </c>
      <c r="J150" s="19">
        <f t="shared" si="11"/>
        <v>12491.975999999999</v>
      </c>
    </row>
    <row r="151" spans="1:10" x14ac:dyDescent="0.25">
      <c r="A151" s="13" t="s">
        <v>146</v>
      </c>
      <c r="B151" s="14">
        <v>4109690</v>
      </c>
      <c r="C151" s="15">
        <v>0</v>
      </c>
      <c r="D151" s="15">
        <v>0</v>
      </c>
      <c r="E151" s="15">
        <f t="shared" si="8"/>
        <v>0</v>
      </c>
      <c r="F151" s="15">
        <v>0</v>
      </c>
      <c r="G151" s="15">
        <v>0</v>
      </c>
      <c r="H151" s="15">
        <f t="shared" si="9"/>
        <v>0</v>
      </c>
      <c r="I151" s="15">
        <f t="shared" si="10"/>
        <v>0</v>
      </c>
      <c r="J151" s="15">
        <f t="shared" si="11"/>
        <v>0</v>
      </c>
    </row>
    <row r="152" spans="1:10" x14ac:dyDescent="0.25">
      <c r="A152" s="16" t="s">
        <v>147</v>
      </c>
      <c r="B152" s="17">
        <v>4109720</v>
      </c>
      <c r="C152" s="18">
        <v>37683.42</v>
      </c>
      <c r="D152" s="19">
        <v>37689.339999999997</v>
      </c>
      <c r="E152" s="19">
        <f t="shared" si="8"/>
        <v>5.9199999999982538</v>
      </c>
      <c r="F152" s="19">
        <v>0</v>
      </c>
      <c r="G152" s="19">
        <v>0</v>
      </c>
      <c r="H152" s="19">
        <f t="shared" si="9"/>
        <v>0</v>
      </c>
      <c r="I152" s="19">
        <f t="shared" si="10"/>
        <v>37689.339999999997</v>
      </c>
      <c r="J152" s="19">
        <f t="shared" si="11"/>
        <v>5653.4009999999989</v>
      </c>
    </row>
    <row r="153" spans="1:10" x14ac:dyDescent="0.25">
      <c r="A153" s="13" t="s">
        <v>148</v>
      </c>
      <c r="B153" s="14">
        <v>4109750</v>
      </c>
      <c r="C153" s="15">
        <v>8798.58</v>
      </c>
      <c r="D153" s="15">
        <v>8063.82</v>
      </c>
      <c r="E153" s="15">
        <f t="shared" si="8"/>
        <v>-734.76000000000022</v>
      </c>
      <c r="F153" s="15">
        <v>918.03</v>
      </c>
      <c r="G153" s="15">
        <v>918.03</v>
      </c>
      <c r="H153" s="15">
        <f t="shared" si="9"/>
        <v>0</v>
      </c>
      <c r="I153" s="15">
        <f t="shared" si="10"/>
        <v>8981.85</v>
      </c>
      <c r="J153" s="15">
        <f t="shared" si="11"/>
        <v>1347.2774999999999</v>
      </c>
    </row>
    <row r="154" spans="1:10" x14ac:dyDescent="0.25">
      <c r="A154" s="16" t="s">
        <v>149</v>
      </c>
      <c r="B154" s="17">
        <v>4109870</v>
      </c>
      <c r="C154" s="19">
        <v>197127.67999999999</v>
      </c>
      <c r="D154" s="19">
        <v>202664.83</v>
      </c>
      <c r="E154" s="19">
        <f t="shared" si="8"/>
        <v>5537.1499999999942</v>
      </c>
      <c r="F154" s="19">
        <v>2754.08</v>
      </c>
      <c r="G154" s="19">
        <v>2754.08</v>
      </c>
      <c r="H154" s="19">
        <f t="shared" si="9"/>
        <v>0</v>
      </c>
      <c r="I154" s="19">
        <f t="shared" si="10"/>
        <v>205418.90999999997</v>
      </c>
      <c r="J154" s="19">
        <f t="shared" si="11"/>
        <v>30812.836499999994</v>
      </c>
    </row>
    <row r="155" spans="1:10" x14ac:dyDescent="0.25">
      <c r="A155" s="13" t="s">
        <v>150</v>
      </c>
      <c r="B155" s="14">
        <v>4109960</v>
      </c>
      <c r="C155" s="15">
        <v>2606.02</v>
      </c>
      <c r="D155" s="15">
        <v>2315.15</v>
      </c>
      <c r="E155" s="15">
        <f t="shared" si="8"/>
        <v>-290.86999999999989</v>
      </c>
      <c r="F155" s="15">
        <v>0</v>
      </c>
      <c r="G155" s="15">
        <v>0</v>
      </c>
      <c r="H155" s="15">
        <f t="shared" si="9"/>
        <v>0</v>
      </c>
      <c r="I155" s="15">
        <f t="shared" si="10"/>
        <v>2315.15</v>
      </c>
      <c r="J155" s="15">
        <f t="shared" si="11"/>
        <v>347.27249999999998</v>
      </c>
    </row>
    <row r="156" spans="1:10" x14ac:dyDescent="0.25">
      <c r="A156" s="16" t="s">
        <v>151</v>
      </c>
      <c r="B156" s="17">
        <v>4110020</v>
      </c>
      <c r="C156" s="18">
        <v>69588.88</v>
      </c>
      <c r="D156" s="19">
        <v>74136.37</v>
      </c>
      <c r="E156" s="19">
        <f t="shared" si="8"/>
        <v>4547.4899999999907</v>
      </c>
      <c r="F156" s="19">
        <v>2295.06</v>
      </c>
      <c r="G156" s="19">
        <v>2295.0700000000002</v>
      </c>
      <c r="H156" s="19">
        <f t="shared" si="9"/>
        <v>1.0000000000218279E-2</v>
      </c>
      <c r="I156" s="19">
        <f t="shared" si="10"/>
        <v>76431.44</v>
      </c>
      <c r="J156" s="19">
        <f t="shared" si="11"/>
        <v>11464.716</v>
      </c>
    </row>
    <row r="157" spans="1:10" x14ac:dyDescent="0.25">
      <c r="A157" s="13" t="s">
        <v>152</v>
      </c>
      <c r="B157" s="14">
        <v>4110040</v>
      </c>
      <c r="C157" s="15">
        <v>9939975.8800000008</v>
      </c>
      <c r="D157" s="15">
        <v>10125421.99</v>
      </c>
      <c r="E157" s="15">
        <f t="shared" si="8"/>
        <v>185446.1099999994</v>
      </c>
      <c r="F157" s="15">
        <v>309375.09000000003</v>
      </c>
      <c r="G157" s="15">
        <v>309375.11</v>
      </c>
      <c r="H157" s="15">
        <f t="shared" si="9"/>
        <v>1.9999999960418791E-2</v>
      </c>
      <c r="I157" s="15">
        <f t="shared" si="10"/>
        <v>10434797.1</v>
      </c>
      <c r="J157" s="15">
        <f t="shared" si="11"/>
        <v>1565219.5649999999</v>
      </c>
    </row>
    <row r="158" spans="1:10" x14ac:dyDescent="0.25">
      <c r="A158" s="16" t="s">
        <v>153</v>
      </c>
      <c r="B158" s="17">
        <v>4110080</v>
      </c>
      <c r="C158" s="19">
        <v>29239.13</v>
      </c>
      <c r="D158" s="19">
        <v>30527.64</v>
      </c>
      <c r="E158" s="19">
        <f t="shared" si="8"/>
        <v>1288.5099999999984</v>
      </c>
      <c r="F158" s="19">
        <v>0</v>
      </c>
      <c r="G158" s="19">
        <v>0</v>
      </c>
      <c r="H158" s="19">
        <f t="shared" si="9"/>
        <v>0</v>
      </c>
      <c r="I158" s="19">
        <f t="shared" si="10"/>
        <v>30527.64</v>
      </c>
      <c r="J158" s="19">
        <f t="shared" si="11"/>
        <v>4579.1459999999997</v>
      </c>
    </row>
    <row r="159" spans="1:10" x14ac:dyDescent="0.25">
      <c r="A159" s="13" t="s">
        <v>154</v>
      </c>
      <c r="B159" s="14">
        <v>4110110</v>
      </c>
      <c r="C159" s="15">
        <v>31891.47</v>
      </c>
      <c r="D159" s="15">
        <v>31802.63</v>
      </c>
      <c r="E159" s="15">
        <f t="shared" si="8"/>
        <v>-88.840000000000146</v>
      </c>
      <c r="F159" s="15">
        <v>1836.05</v>
      </c>
      <c r="G159" s="15">
        <v>1836.06</v>
      </c>
      <c r="H159" s="15">
        <f t="shared" si="9"/>
        <v>9.9999999999909051E-3</v>
      </c>
      <c r="I159" s="15">
        <f t="shared" si="10"/>
        <v>33638.69</v>
      </c>
      <c r="J159" s="15">
        <f t="shared" si="11"/>
        <v>5045.8035</v>
      </c>
    </row>
    <row r="160" spans="1:10" x14ac:dyDescent="0.25">
      <c r="A160" s="16" t="s">
        <v>155</v>
      </c>
      <c r="B160" s="17">
        <v>4110200</v>
      </c>
      <c r="C160" s="18">
        <v>41015.040000000001</v>
      </c>
      <c r="D160" s="19">
        <v>37552.050000000003</v>
      </c>
      <c r="E160" s="19">
        <f t="shared" si="8"/>
        <v>-3462.989999999998</v>
      </c>
      <c r="F160" s="19">
        <v>918.03</v>
      </c>
      <c r="G160" s="19">
        <v>918.03</v>
      </c>
      <c r="H160" s="19">
        <f t="shared" si="9"/>
        <v>0</v>
      </c>
      <c r="I160" s="19">
        <f t="shared" si="10"/>
        <v>38470.080000000002</v>
      </c>
      <c r="J160" s="19">
        <f t="shared" si="11"/>
        <v>5770.5119999999997</v>
      </c>
    </row>
    <row r="161" spans="1:10" x14ac:dyDescent="0.25">
      <c r="A161" s="13" t="s">
        <v>156</v>
      </c>
      <c r="B161" s="14">
        <v>4103265</v>
      </c>
      <c r="C161" s="15">
        <v>224569.57</v>
      </c>
      <c r="D161" s="15">
        <v>213392.1</v>
      </c>
      <c r="E161" s="15">
        <f t="shared" si="8"/>
        <v>-11177.470000000001</v>
      </c>
      <c r="F161" s="15">
        <v>4590.13</v>
      </c>
      <c r="G161" s="15">
        <v>4590.1400000000003</v>
      </c>
      <c r="H161" s="15">
        <f t="shared" si="9"/>
        <v>1.0000000000218279E-2</v>
      </c>
      <c r="I161" s="15">
        <f t="shared" si="10"/>
        <v>217982.24000000002</v>
      </c>
      <c r="J161" s="15">
        <f t="shared" si="11"/>
        <v>32697.336000000003</v>
      </c>
    </row>
    <row r="162" spans="1:10" x14ac:dyDescent="0.25">
      <c r="A162" s="16" t="s">
        <v>157</v>
      </c>
      <c r="B162" s="17">
        <v>4110350</v>
      </c>
      <c r="C162" s="19">
        <v>1281759.8799999999</v>
      </c>
      <c r="D162" s="19">
        <v>1292954.27</v>
      </c>
      <c r="E162" s="19">
        <f t="shared" si="8"/>
        <v>11194.39000000013</v>
      </c>
      <c r="F162" s="19">
        <v>18819.560000000001</v>
      </c>
      <c r="G162" s="19">
        <v>18819.55</v>
      </c>
      <c r="H162" s="19">
        <f t="shared" si="9"/>
        <v>-1.0000000002037268E-2</v>
      </c>
      <c r="I162" s="19">
        <f t="shared" si="10"/>
        <v>1311773.82</v>
      </c>
      <c r="J162" s="19">
        <f t="shared" si="11"/>
        <v>196766.073</v>
      </c>
    </row>
    <row r="163" spans="1:10" x14ac:dyDescent="0.25">
      <c r="A163" s="13" t="s">
        <v>158</v>
      </c>
      <c r="B163" s="14">
        <v>4110410</v>
      </c>
      <c r="C163" s="15">
        <v>154055.26999999999</v>
      </c>
      <c r="D163" s="15">
        <v>154641.17000000001</v>
      </c>
      <c r="E163" s="15">
        <f t="shared" si="8"/>
        <v>585.90000000002328</v>
      </c>
      <c r="F163" s="15">
        <v>8721.26</v>
      </c>
      <c r="G163" s="15">
        <v>8721.25</v>
      </c>
      <c r="H163" s="15">
        <f t="shared" si="9"/>
        <v>-1.0000000000218279E-2</v>
      </c>
      <c r="I163" s="15">
        <f t="shared" si="10"/>
        <v>163362.42000000001</v>
      </c>
      <c r="J163" s="15">
        <f t="shared" si="11"/>
        <v>24504.363000000001</v>
      </c>
    </row>
    <row r="164" spans="1:10" x14ac:dyDescent="0.25">
      <c r="A164" s="16" t="s">
        <v>159</v>
      </c>
      <c r="B164" s="17">
        <v>4110520</v>
      </c>
      <c r="C164" s="18">
        <v>2211627.91</v>
      </c>
      <c r="D164" s="19">
        <v>2212448.44</v>
      </c>
      <c r="E164" s="19">
        <f t="shared" si="8"/>
        <v>820.52999999979511</v>
      </c>
      <c r="F164" s="19">
        <v>38557.14</v>
      </c>
      <c r="G164" s="19">
        <v>38557.129999999997</v>
      </c>
      <c r="H164" s="19">
        <f t="shared" si="9"/>
        <v>-1.0000000002037268E-2</v>
      </c>
      <c r="I164" s="19">
        <f t="shared" si="10"/>
        <v>2251005.5699999998</v>
      </c>
      <c r="J164" s="19">
        <f t="shared" si="11"/>
        <v>337650.83549999999</v>
      </c>
    </row>
    <row r="165" spans="1:10" x14ac:dyDescent="0.25">
      <c r="A165" s="13" t="s">
        <v>160</v>
      </c>
      <c r="B165" s="14">
        <v>4110530</v>
      </c>
      <c r="C165" s="15">
        <v>82672.850000000006</v>
      </c>
      <c r="D165" s="15">
        <v>85594.37</v>
      </c>
      <c r="E165" s="15">
        <f t="shared" si="8"/>
        <v>2921.5199999999895</v>
      </c>
      <c r="F165" s="15">
        <v>459.02</v>
      </c>
      <c r="G165" s="15">
        <v>459.01</v>
      </c>
      <c r="H165" s="15">
        <f t="shared" si="9"/>
        <v>-9.9999999999909051E-3</v>
      </c>
      <c r="I165" s="15">
        <f t="shared" si="10"/>
        <v>86053.37999999999</v>
      </c>
      <c r="J165" s="15">
        <f t="shared" si="11"/>
        <v>12908.006999999998</v>
      </c>
    </row>
    <row r="166" spans="1:10" x14ac:dyDescent="0.25">
      <c r="A166" s="16" t="s">
        <v>161</v>
      </c>
      <c r="B166" s="17">
        <v>4110560</v>
      </c>
      <c r="C166" s="19">
        <v>75086.25</v>
      </c>
      <c r="D166" s="19">
        <v>70394.67</v>
      </c>
      <c r="E166" s="19">
        <f t="shared" si="8"/>
        <v>-4691.5800000000017</v>
      </c>
      <c r="F166" s="19">
        <v>459.01</v>
      </c>
      <c r="G166" s="19">
        <v>459.02</v>
      </c>
      <c r="H166" s="19">
        <f t="shared" si="9"/>
        <v>9.9999999999909051E-3</v>
      </c>
      <c r="I166" s="19">
        <f t="shared" si="10"/>
        <v>70853.69</v>
      </c>
      <c r="J166" s="19">
        <f t="shared" si="11"/>
        <v>10628.0535</v>
      </c>
    </row>
    <row r="167" spans="1:10" x14ac:dyDescent="0.25">
      <c r="A167" s="13" t="s">
        <v>162</v>
      </c>
      <c r="B167" s="14">
        <v>4110680</v>
      </c>
      <c r="C167" s="15">
        <v>191417.26</v>
      </c>
      <c r="D167" s="15">
        <v>205675.98</v>
      </c>
      <c r="E167" s="15">
        <f t="shared" si="8"/>
        <v>14258.720000000001</v>
      </c>
      <c r="F167" s="15">
        <v>7344.21</v>
      </c>
      <c r="G167" s="15">
        <v>7344.21</v>
      </c>
      <c r="H167" s="15">
        <f t="shared" si="9"/>
        <v>0</v>
      </c>
      <c r="I167" s="15">
        <f t="shared" si="10"/>
        <v>213020.19</v>
      </c>
      <c r="J167" s="15">
        <f t="shared" si="11"/>
        <v>31953.0285</v>
      </c>
    </row>
    <row r="168" spans="1:10" x14ac:dyDescent="0.25">
      <c r="A168" s="16" t="s">
        <v>163</v>
      </c>
      <c r="B168" s="17">
        <v>4110820</v>
      </c>
      <c r="C168" s="18">
        <v>7592869.3099999996</v>
      </c>
      <c r="D168" s="19">
        <v>7557120.7699999996</v>
      </c>
      <c r="E168" s="19">
        <f t="shared" si="8"/>
        <v>-35748.540000000037</v>
      </c>
      <c r="F168" s="19">
        <v>129900.82</v>
      </c>
      <c r="G168" s="19">
        <v>129900.82</v>
      </c>
      <c r="H168" s="19">
        <f t="shared" si="9"/>
        <v>0</v>
      </c>
      <c r="I168" s="19">
        <f t="shared" si="10"/>
        <v>7687021.5899999999</v>
      </c>
      <c r="J168" s="19">
        <f t="shared" si="11"/>
        <v>1153053.2385</v>
      </c>
    </row>
    <row r="169" spans="1:10" x14ac:dyDescent="0.25">
      <c r="A169" s="13" t="s">
        <v>164</v>
      </c>
      <c r="B169" s="14">
        <v>4108100</v>
      </c>
      <c r="C169" s="15">
        <v>146737.76999999999</v>
      </c>
      <c r="D169" s="15">
        <v>142732.9</v>
      </c>
      <c r="E169" s="15">
        <f t="shared" si="8"/>
        <v>-4004.8699999999953</v>
      </c>
      <c r="F169" s="15">
        <v>2295.0700000000002</v>
      </c>
      <c r="G169" s="15">
        <v>2295.06</v>
      </c>
      <c r="H169" s="15">
        <f t="shared" si="9"/>
        <v>-1.0000000000218279E-2</v>
      </c>
      <c r="I169" s="15">
        <f t="shared" si="10"/>
        <v>145027.96</v>
      </c>
      <c r="J169" s="15">
        <f t="shared" si="11"/>
        <v>21754.194</v>
      </c>
    </row>
    <row r="170" spans="1:10" x14ac:dyDescent="0.25">
      <c r="A170" s="16" t="s">
        <v>165</v>
      </c>
      <c r="B170" s="17">
        <v>4110980</v>
      </c>
      <c r="C170" s="19">
        <v>418485.36</v>
      </c>
      <c r="D170" s="19">
        <v>418702.26</v>
      </c>
      <c r="E170" s="19">
        <f t="shared" si="8"/>
        <v>216.90000000002328</v>
      </c>
      <c r="F170" s="19">
        <v>5967.18</v>
      </c>
      <c r="G170" s="19">
        <v>5967.17</v>
      </c>
      <c r="H170" s="19">
        <f t="shared" si="9"/>
        <v>-1.0000000000218279E-2</v>
      </c>
      <c r="I170" s="19">
        <f t="shared" si="10"/>
        <v>424669.43</v>
      </c>
      <c r="J170" s="19">
        <f t="shared" si="11"/>
        <v>63700.414499999999</v>
      </c>
    </row>
    <row r="171" spans="1:10" x14ac:dyDescent="0.25">
      <c r="A171" s="13" t="s">
        <v>166</v>
      </c>
      <c r="B171" s="14">
        <v>4111040</v>
      </c>
      <c r="C171" s="15">
        <v>511610.43</v>
      </c>
      <c r="D171" s="15">
        <v>543267.11</v>
      </c>
      <c r="E171" s="15">
        <f t="shared" si="8"/>
        <v>31656.679999999993</v>
      </c>
      <c r="F171" s="15">
        <v>1836.05</v>
      </c>
      <c r="G171" s="15">
        <v>1836.05</v>
      </c>
      <c r="H171" s="15">
        <f t="shared" si="9"/>
        <v>0</v>
      </c>
      <c r="I171" s="15">
        <f t="shared" si="10"/>
        <v>545103.16</v>
      </c>
      <c r="J171" s="15">
        <f t="shared" si="11"/>
        <v>81765.474000000002</v>
      </c>
    </row>
    <row r="172" spans="1:10" x14ac:dyDescent="0.25">
      <c r="A172" s="16" t="s">
        <v>167</v>
      </c>
      <c r="B172" s="17">
        <v>4111100</v>
      </c>
      <c r="C172" s="18">
        <v>306117.63</v>
      </c>
      <c r="D172" s="19">
        <v>308311.58</v>
      </c>
      <c r="E172" s="19">
        <f t="shared" si="8"/>
        <v>2193.9500000000116</v>
      </c>
      <c r="F172" s="19">
        <v>9180.27</v>
      </c>
      <c r="G172" s="19">
        <v>9180.27</v>
      </c>
      <c r="H172" s="19">
        <f t="shared" si="9"/>
        <v>0</v>
      </c>
      <c r="I172" s="19">
        <f t="shared" si="10"/>
        <v>317491.85000000003</v>
      </c>
      <c r="J172" s="19">
        <f t="shared" si="11"/>
        <v>47623.777500000004</v>
      </c>
    </row>
    <row r="173" spans="1:10" x14ac:dyDescent="0.25">
      <c r="A173" s="13" t="s">
        <v>168</v>
      </c>
      <c r="B173" s="14">
        <v>4111220</v>
      </c>
      <c r="C173" s="15">
        <v>206857.73</v>
      </c>
      <c r="D173" s="15">
        <v>205518.22</v>
      </c>
      <c r="E173" s="15">
        <f t="shared" si="8"/>
        <v>-1339.5100000000093</v>
      </c>
      <c r="F173" s="15">
        <v>5508.16</v>
      </c>
      <c r="G173" s="15">
        <v>5508.16</v>
      </c>
      <c r="H173" s="15">
        <f t="shared" si="9"/>
        <v>0</v>
      </c>
      <c r="I173" s="15">
        <f t="shared" si="10"/>
        <v>211026.38</v>
      </c>
      <c r="J173" s="15">
        <f t="shared" si="11"/>
        <v>31653.956999999999</v>
      </c>
    </row>
    <row r="174" spans="1:10" x14ac:dyDescent="0.25">
      <c r="A174" s="16" t="s">
        <v>169</v>
      </c>
      <c r="B174" s="17">
        <v>4111250</v>
      </c>
      <c r="C174" s="19">
        <v>57030.84</v>
      </c>
      <c r="D174" s="19">
        <v>59009.55</v>
      </c>
      <c r="E174" s="19">
        <f t="shared" si="8"/>
        <v>1978.7100000000064</v>
      </c>
      <c r="F174" s="19">
        <v>459.01</v>
      </c>
      <c r="G174" s="19">
        <v>459.01</v>
      </c>
      <c r="H174" s="19">
        <f t="shared" si="9"/>
        <v>0</v>
      </c>
      <c r="I174" s="19">
        <f t="shared" si="10"/>
        <v>59468.560000000005</v>
      </c>
      <c r="J174" s="19">
        <f t="shared" si="11"/>
        <v>8920.2839999999997</v>
      </c>
    </row>
    <row r="175" spans="1:10" x14ac:dyDescent="0.25">
      <c r="A175" s="13" t="s">
        <v>170</v>
      </c>
      <c r="B175" s="14">
        <v>4111290</v>
      </c>
      <c r="C175" s="15">
        <v>775063.83</v>
      </c>
      <c r="D175" s="15">
        <v>801629.32</v>
      </c>
      <c r="E175" s="15">
        <f t="shared" si="8"/>
        <v>26565.489999999991</v>
      </c>
      <c r="F175" s="15">
        <v>7344.22</v>
      </c>
      <c r="G175" s="15">
        <v>7344.22</v>
      </c>
      <c r="H175" s="15">
        <f t="shared" si="9"/>
        <v>0</v>
      </c>
      <c r="I175" s="15">
        <f t="shared" si="10"/>
        <v>808973.53999999992</v>
      </c>
      <c r="J175" s="15">
        <f t="shared" si="11"/>
        <v>121346.03099999999</v>
      </c>
    </row>
    <row r="176" spans="1:10" x14ac:dyDescent="0.25">
      <c r="A176" s="16" t="s">
        <v>171</v>
      </c>
      <c r="B176" s="17">
        <v>4111450</v>
      </c>
      <c r="C176" s="18">
        <v>646894.99</v>
      </c>
      <c r="D176" s="19">
        <v>646200.02</v>
      </c>
      <c r="E176" s="19">
        <f t="shared" si="8"/>
        <v>-694.96999999997206</v>
      </c>
      <c r="F176" s="19">
        <v>11934.35</v>
      </c>
      <c r="G176" s="19">
        <v>11934.35</v>
      </c>
      <c r="H176" s="19">
        <f t="shared" si="9"/>
        <v>0</v>
      </c>
      <c r="I176" s="19">
        <f t="shared" si="10"/>
        <v>658134.37</v>
      </c>
      <c r="J176" s="19">
        <f t="shared" si="11"/>
        <v>98720.155499999993</v>
      </c>
    </row>
    <row r="177" spans="1:10" x14ac:dyDescent="0.25">
      <c r="A177" s="13" t="s">
        <v>172</v>
      </c>
      <c r="B177" s="14">
        <v>4111490</v>
      </c>
      <c r="C177" s="15">
        <v>204732.92</v>
      </c>
      <c r="D177" s="15">
        <v>202662</v>
      </c>
      <c r="E177" s="15">
        <f t="shared" si="8"/>
        <v>-2070.9200000000128</v>
      </c>
      <c r="F177" s="15">
        <v>2295.0700000000002</v>
      </c>
      <c r="G177" s="15">
        <v>2295.0700000000002</v>
      </c>
      <c r="H177" s="15">
        <f t="shared" si="9"/>
        <v>0</v>
      </c>
      <c r="I177" s="15">
        <f t="shared" si="10"/>
        <v>204957.07</v>
      </c>
      <c r="J177" s="15">
        <f t="shared" si="11"/>
        <v>30743.5605</v>
      </c>
    </row>
    <row r="178" spans="1:10" x14ac:dyDescent="0.25">
      <c r="A178" s="16" t="s">
        <v>173</v>
      </c>
      <c r="B178" s="17">
        <v>4105100</v>
      </c>
      <c r="C178" s="19">
        <v>271649.12</v>
      </c>
      <c r="D178" s="19">
        <v>288864.7</v>
      </c>
      <c r="E178" s="19">
        <f t="shared" si="8"/>
        <v>17215.580000000016</v>
      </c>
      <c r="F178" s="19">
        <v>11934.35</v>
      </c>
      <c r="G178" s="19">
        <v>11934.35</v>
      </c>
      <c r="H178" s="19">
        <f t="shared" si="9"/>
        <v>0</v>
      </c>
      <c r="I178" s="19">
        <f t="shared" si="10"/>
        <v>300799.05</v>
      </c>
      <c r="J178" s="19">
        <f t="shared" si="11"/>
        <v>45119.857499999998</v>
      </c>
    </row>
    <row r="179" spans="1:10" x14ac:dyDescent="0.25">
      <c r="A179" s="13" t="s">
        <v>174</v>
      </c>
      <c r="B179" s="14">
        <v>4105020</v>
      </c>
      <c r="C179" s="15">
        <v>2907.76</v>
      </c>
      <c r="D179" s="15">
        <v>2846.08</v>
      </c>
      <c r="E179" s="15">
        <f t="shared" si="8"/>
        <v>-61.680000000000291</v>
      </c>
      <c r="F179" s="15">
        <v>0</v>
      </c>
      <c r="G179" s="15">
        <v>0</v>
      </c>
      <c r="H179" s="15">
        <f t="shared" si="9"/>
        <v>0</v>
      </c>
      <c r="I179" s="15">
        <f t="shared" si="10"/>
        <v>2846.08</v>
      </c>
      <c r="J179" s="15">
        <f t="shared" si="11"/>
        <v>426.91199999999998</v>
      </c>
    </row>
    <row r="180" spans="1:10" x14ac:dyDescent="0.25">
      <c r="A180" s="16" t="s">
        <v>175</v>
      </c>
      <c r="B180" s="17">
        <v>4111580</v>
      </c>
      <c r="C180" s="18">
        <v>593771.78</v>
      </c>
      <c r="D180" s="19">
        <v>585379.59</v>
      </c>
      <c r="E180" s="19">
        <f t="shared" si="8"/>
        <v>-8392.1900000000605</v>
      </c>
      <c r="F180" s="19">
        <v>14688.43</v>
      </c>
      <c r="G180" s="19">
        <v>14688.44</v>
      </c>
      <c r="H180" s="19">
        <f t="shared" si="9"/>
        <v>1.0000000000218279E-2</v>
      </c>
      <c r="I180" s="19">
        <f t="shared" si="10"/>
        <v>600068.02999999991</v>
      </c>
      <c r="J180" s="19">
        <f t="shared" si="11"/>
        <v>90010.204499999978</v>
      </c>
    </row>
    <row r="181" spans="1:10" x14ac:dyDescent="0.25">
      <c r="A181" s="13" t="s">
        <v>176</v>
      </c>
      <c r="B181" s="14">
        <v>4111610</v>
      </c>
      <c r="C181" s="15">
        <v>364702.63</v>
      </c>
      <c r="D181" s="15">
        <v>374160.97</v>
      </c>
      <c r="E181" s="15">
        <f t="shared" si="8"/>
        <v>9458.3399999999674</v>
      </c>
      <c r="F181" s="15">
        <v>9639.2900000000009</v>
      </c>
      <c r="G181" s="15">
        <v>9639.2800000000007</v>
      </c>
      <c r="H181" s="15">
        <f t="shared" si="9"/>
        <v>-1.0000000000218279E-2</v>
      </c>
      <c r="I181" s="15">
        <f t="shared" si="10"/>
        <v>383800.25</v>
      </c>
      <c r="J181" s="15">
        <f t="shared" si="11"/>
        <v>57570.037499999999</v>
      </c>
    </row>
    <row r="182" spans="1:10" x14ac:dyDescent="0.25">
      <c r="A182" s="16" t="s">
        <v>177</v>
      </c>
      <c r="B182" s="17">
        <v>4100021</v>
      </c>
      <c r="C182" s="19">
        <v>62671.26</v>
      </c>
      <c r="D182" s="19">
        <v>57621.43</v>
      </c>
      <c r="E182" s="19">
        <f t="shared" si="8"/>
        <v>-5049.8300000000017</v>
      </c>
      <c r="F182" s="19">
        <v>4131.12</v>
      </c>
      <c r="G182" s="19">
        <v>4131.12</v>
      </c>
      <c r="H182" s="19">
        <f t="shared" si="9"/>
        <v>0</v>
      </c>
      <c r="I182" s="19">
        <f t="shared" si="10"/>
        <v>61752.55</v>
      </c>
      <c r="J182" s="19">
        <f t="shared" si="11"/>
        <v>9262.8824999999997</v>
      </c>
    </row>
    <row r="183" spans="1:10" x14ac:dyDescent="0.25">
      <c r="A183" s="13" t="s">
        <v>178</v>
      </c>
      <c r="B183" s="14">
        <v>4111640</v>
      </c>
      <c r="C183" s="15">
        <v>7775.05</v>
      </c>
      <c r="D183" s="15">
        <v>8203.65</v>
      </c>
      <c r="E183" s="15">
        <f t="shared" si="8"/>
        <v>428.59999999999945</v>
      </c>
      <c r="F183" s="15">
        <v>0</v>
      </c>
      <c r="G183" s="15">
        <v>0</v>
      </c>
      <c r="H183" s="15">
        <f t="shared" si="9"/>
        <v>0</v>
      </c>
      <c r="I183" s="15">
        <f t="shared" si="10"/>
        <v>8203.65</v>
      </c>
      <c r="J183" s="15">
        <f t="shared" si="11"/>
        <v>1230.5474999999999</v>
      </c>
    </row>
    <row r="184" spans="1:10" x14ac:dyDescent="0.25">
      <c r="A184" s="16" t="s">
        <v>179</v>
      </c>
      <c r="B184" s="17">
        <v>4111670</v>
      </c>
      <c r="C184" s="18">
        <v>2285419.73</v>
      </c>
      <c r="D184" s="19">
        <v>2225372.0099999998</v>
      </c>
      <c r="E184" s="19">
        <f t="shared" si="8"/>
        <v>-60047.720000000205</v>
      </c>
      <c r="F184" s="19">
        <v>78032.289999999994</v>
      </c>
      <c r="G184" s="19">
        <v>78032.3</v>
      </c>
      <c r="H184" s="19">
        <f t="shared" si="9"/>
        <v>1.0000000009313226E-2</v>
      </c>
      <c r="I184" s="19">
        <f t="shared" si="10"/>
        <v>2303404.3099999996</v>
      </c>
      <c r="J184" s="19">
        <f t="shared" si="11"/>
        <v>345510.64649999992</v>
      </c>
    </row>
    <row r="185" spans="1:10" x14ac:dyDescent="0.25">
      <c r="A185" s="13" t="s">
        <v>180</v>
      </c>
      <c r="B185" s="14">
        <v>4111720</v>
      </c>
      <c r="C185" s="15">
        <v>672342.21</v>
      </c>
      <c r="D185" s="15">
        <v>663982.37</v>
      </c>
      <c r="E185" s="15">
        <f t="shared" si="8"/>
        <v>-8359.8399999999674</v>
      </c>
      <c r="F185" s="15">
        <v>19737.580000000002</v>
      </c>
      <c r="G185" s="15">
        <v>19737.580000000002</v>
      </c>
      <c r="H185" s="15">
        <f t="shared" si="9"/>
        <v>0</v>
      </c>
      <c r="I185" s="15">
        <f t="shared" si="10"/>
        <v>683719.95</v>
      </c>
      <c r="J185" s="15">
        <f t="shared" si="11"/>
        <v>102557.99249999999</v>
      </c>
    </row>
    <row r="186" spans="1:10" x14ac:dyDescent="0.25">
      <c r="A186" s="16" t="s">
        <v>181</v>
      </c>
      <c r="B186" s="17">
        <v>4111760</v>
      </c>
      <c r="C186" s="19">
        <v>50413.23</v>
      </c>
      <c r="D186" s="19">
        <v>48981.36</v>
      </c>
      <c r="E186" s="19">
        <f t="shared" si="8"/>
        <v>-1431.8700000000026</v>
      </c>
      <c r="F186" s="19">
        <v>1377.04</v>
      </c>
      <c r="G186" s="19">
        <v>1377.04</v>
      </c>
      <c r="H186" s="19">
        <f t="shared" si="9"/>
        <v>0</v>
      </c>
      <c r="I186" s="19">
        <f t="shared" si="10"/>
        <v>50358.400000000001</v>
      </c>
      <c r="J186" s="19">
        <f t="shared" si="11"/>
        <v>7553.76</v>
      </c>
    </row>
    <row r="187" spans="1:10" x14ac:dyDescent="0.25">
      <c r="A187" s="13" t="s">
        <v>182</v>
      </c>
      <c r="B187" s="14">
        <v>4111790</v>
      </c>
      <c r="C187" s="15">
        <v>107793</v>
      </c>
      <c r="D187" s="15">
        <v>97832.43</v>
      </c>
      <c r="E187" s="15">
        <f t="shared" si="8"/>
        <v>-9960.570000000007</v>
      </c>
      <c r="F187" s="15">
        <v>2754.08</v>
      </c>
      <c r="G187" s="15">
        <v>2754.08</v>
      </c>
      <c r="H187" s="15">
        <f t="shared" si="9"/>
        <v>0</v>
      </c>
      <c r="I187" s="15">
        <f t="shared" si="10"/>
        <v>100586.51</v>
      </c>
      <c r="J187" s="15">
        <f t="shared" si="11"/>
        <v>15087.976499999999</v>
      </c>
    </row>
    <row r="188" spans="1:10" x14ac:dyDescent="0.25">
      <c r="A188" s="16" t="s">
        <v>183</v>
      </c>
      <c r="B188" s="17">
        <v>4111910</v>
      </c>
      <c r="C188" s="18">
        <v>0</v>
      </c>
      <c r="D188" s="19">
        <v>0</v>
      </c>
      <c r="E188" s="19">
        <f t="shared" si="8"/>
        <v>0</v>
      </c>
      <c r="F188" s="19">
        <v>0</v>
      </c>
      <c r="G188" s="19">
        <v>0</v>
      </c>
      <c r="H188" s="19">
        <f t="shared" si="9"/>
        <v>0</v>
      </c>
      <c r="I188" s="19">
        <f t="shared" si="10"/>
        <v>0</v>
      </c>
      <c r="J188" s="19">
        <f t="shared" si="11"/>
        <v>0</v>
      </c>
    </row>
    <row r="189" spans="1:10" x14ac:dyDescent="0.25">
      <c r="A189" s="13" t="s">
        <v>184</v>
      </c>
      <c r="B189" s="14">
        <v>4111940</v>
      </c>
      <c r="C189" s="15">
        <v>266133.92</v>
      </c>
      <c r="D189" s="15">
        <v>265615.59999999998</v>
      </c>
      <c r="E189" s="15">
        <f t="shared" si="8"/>
        <v>-518.32000000000698</v>
      </c>
      <c r="F189" s="15">
        <v>7344.21</v>
      </c>
      <c r="G189" s="15">
        <v>7344.22</v>
      </c>
      <c r="H189" s="15">
        <f t="shared" si="9"/>
        <v>1.0000000000218279E-2</v>
      </c>
      <c r="I189" s="15">
        <f t="shared" si="10"/>
        <v>272959.81999999995</v>
      </c>
      <c r="J189" s="15">
        <f t="shared" si="11"/>
        <v>40943.972999999991</v>
      </c>
    </row>
    <row r="190" spans="1:10" x14ac:dyDescent="0.25">
      <c r="A190" s="16" t="s">
        <v>185</v>
      </c>
      <c r="B190" s="17">
        <v>4111970</v>
      </c>
      <c r="C190" s="19">
        <v>534495.43000000005</v>
      </c>
      <c r="D190" s="19">
        <v>532079.18000000005</v>
      </c>
      <c r="E190" s="19">
        <f t="shared" si="8"/>
        <v>-2416.25</v>
      </c>
      <c r="F190" s="19">
        <v>10557.31</v>
      </c>
      <c r="G190" s="19">
        <v>10557.31</v>
      </c>
      <c r="H190" s="19">
        <f t="shared" si="9"/>
        <v>0</v>
      </c>
      <c r="I190" s="19">
        <f t="shared" si="10"/>
        <v>542636.49000000011</v>
      </c>
      <c r="J190" s="19">
        <f t="shared" si="11"/>
        <v>81395.473500000007</v>
      </c>
    </row>
    <row r="191" spans="1:10" x14ac:dyDescent="0.25">
      <c r="A191" s="13" t="s">
        <v>186</v>
      </c>
      <c r="B191" s="14">
        <v>4106900</v>
      </c>
      <c r="C191" s="15">
        <v>1087567.57</v>
      </c>
      <c r="D191" s="15">
        <v>1100598.71</v>
      </c>
      <c r="E191" s="15">
        <f t="shared" si="8"/>
        <v>13031.139999999898</v>
      </c>
      <c r="F191" s="15">
        <v>31671.93</v>
      </c>
      <c r="G191" s="15">
        <v>31671.94</v>
      </c>
      <c r="H191" s="15">
        <f t="shared" si="9"/>
        <v>9.9999999983992893E-3</v>
      </c>
      <c r="I191" s="15">
        <f t="shared" si="10"/>
        <v>1132270.6499999999</v>
      </c>
      <c r="J191" s="15">
        <f t="shared" si="11"/>
        <v>169840.59749999997</v>
      </c>
    </row>
    <row r="192" spans="1:10" x14ac:dyDescent="0.25">
      <c r="A192" s="16" t="s">
        <v>187</v>
      </c>
      <c r="B192" s="17">
        <v>4112240</v>
      </c>
      <c r="C192" s="18">
        <v>2293543.3199999998</v>
      </c>
      <c r="D192" s="19">
        <v>2339648.0499999998</v>
      </c>
      <c r="E192" s="19">
        <f t="shared" si="8"/>
        <v>46104.729999999981</v>
      </c>
      <c r="F192" s="19">
        <v>41311.22</v>
      </c>
      <c r="G192" s="19">
        <v>41311.22</v>
      </c>
      <c r="H192" s="19">
        <f t="shared" si="9"/>
        <v>0</v>
      </c>
      <c r="I192" s="19">
        <f t="shared" si="10"/>
        <v>2380959.27</v>
      </c>
      <c r="J192" s="19">
        <f t="shared" si="11"/>
        <v>357143.89049999998</v>
      </c>
    </row>
    <row r="193" spans="1:10" x14ac:dyDescent="0.25">
      <c r="A193" s="13" t="s">
        <v>188</v>
      </c>
      <c r="B193" s="14">
        <v>4112320</v>
      </c>
      <c r="C193" s="15">
        <v>455265.48</v>
      </c>
      <c r="D193" s="15">
        <v>462167.26</v>
      </c>
      <c r="E193" s="15">
        <f t="shared" si="8"/>
        <v>6901.7800000000279</v>
      </c>
      <c r="F193" s="15">
        <v>10098.299999999999</v>
      </c>
      <c r="G193" s="15">
        <v>10098.299999999999</v>
      </c>
      <c r="H193" s="15">
        <f t="shared" si="9"/>
        <v>0</v>
      </c>
      <c r="I193" s="15">
        <f t="shared" si="10"/>
        <v>472265.56</v>
      </c>
      <c r="J193" s="15">
        <f t="shared" si="11"/>
        <v>70839.834000000003</v>
      </c>
    </row>
    <row r="194" spans="1:10" x14ac:dyDescent="0.25">
      <c r="A194" s="16" t="s">
        <v>189</v>
      </c>
      <c r="B194" s="17">
        <v>4112360</v>
      </c>
      <c r="C194" s="19">
        <v>2471.6799999999998</v>
      </c>
      <c r="D194" s="19">
        <v>2450.67</v>
      </c>
      <c r="E194" s="19">
        <f t="shared" si="8"/>
        <v>-21.009999999999764</v>
      </c>
      <c r="F194" s="19">
        <v>0</v>
      </c>
      <c r="G194" s="19">
        <v>0</v>
      </c>
      <c r="H194" s="19">
        <f t="shared" si="9"/>
        <v>0</v>
      </c>
      <c r="I194" s="19">
        <f t="shared" si="10"/>
        <v>2450.67</v>
      </c>
      <c r="J194" s="19">
        <f t="shared" si="11"/>
        <v>367.60050000000001</v>
      </c>
    </row>
    <row r="195" spans="1:10" x14ac:dyDescent="0.25">
      <c r="A195" s="13" t="s">
        <v>190</v>
      </c>
      <c r="B195" s="14">
        <v>4112540</v>
      </c>
      <c r="C195" s="15">
        <v>7343.13</v>
      </c>
      <c r="D195" s="15">
        <v>8764.2900000000009</v>
      </c>
      <c r="E195" s="15">
        <f t="shared" si="8"/>
        <v>1421.1600000000008</v>
      </c>
      <c r="F195" s="15">
        <v>0</v>
      </c>
      <c r="G195" s="15">
        <v>0</v>
      </c>
      <c r="H195" s="15">
        <f t="shared" si="9"/>
        <v>0</v>
      </c>
      <c r="I195" s="15">
        <f t="shared" si="10"/>
        <v>8764.2900000000009</v>
      </c>
      <c r="J195" s="15">
        <f t="shared" si="11"/>
        <v>1314.6435000000001</v>
      </c>
    </row>
    <row r="196" spans="1:10" x14ac:dyDescent="0.25">
      <c r="A196" s="16" t="s">
        <v>191</v>
      </c>
      <c r="B196" s="17">
        <v>4112600</v>
      </c>
      <c r="C196" s="18">
        <v>252981.07</v>
      </c>
      <c r="D196" s="19">
        <v>237010.54</v>
      </c>
      <c r="E196" s="19">
        <f t="shared" si="8"/>
        <v>-15970.529999999999</v>
      </c>
      <c r="F196" s="19">
        <v>5508.16</v>
      </c>
      <c r="G196" s="19">
        <v>5508.16</v>
      </c>
      <c r="H196" s="19">
        <f t="shared" si="9"/>
        <v>0</v>
      </c>
      <c r="I196" s="19">
        <f t="shared" si="10"/>
        <v>242518.7</v>
      </c>
      <c r="J196" s="19">
        <f t="shared" si="11"/>
        <v>36377.805</v>
      </c>
    </row>
    <row r="197" spans="1:10" x14ac:dyDescent="0.25">
      <c r="A197" s="13" t="s">
        <v>192</v>
      </c>
      <c r="B197" s="14">
        <v>4112690</v>
      </c>
      <c r="C197" s="15">
        <v>75864.63</v>
      </c>
      <c r="D197" s="15">
        <v>74295.11</v>
      </c>
      <c r="E197" s="15">
        <f t="shared" si="8"/>
        <v>-1569.5200000000041</v>
      </c>
      <c r="F197" s="15">
        <v>459.01</v>
      </c>
      <c r="G197" s="15">
        <v>459.01</v>
      </c>
      <c r="H197" s="15">
        <f t="shared" si="9"/>
        <v>0</v>
      </c>
      <c r="I197" s="15">
        <f t="shared" si="10"/>
        <v>74754.12</v>
      </c>
      <c r="J197" s="15">
        <f t="shared" si="11"/>
        <v>11213.117999999999</v>
      </c>
    </row>
    <row r="198" spans="1:10" x14ac:dyDescent="0.25">
      <c r="A198" s="16" t="s">
        <v>193</v>
      </c>
      <c r="B198" s="17">
        <v>4100014</v>
      </c>
      <c r="C198" s="19">
        <v>193502.87</v>
      </c>
      <c r="D198" s="19">
        <v>194098.44</v>
      </c>
      <c r="E198" s="19">
        <f t="shared" si="8"/>
        <v>595.57000000000698</v>
      </c>
      <c r="F198" s="19">
        <v>1836.06</v>
      </c>
      <c r="G198" s="19">
        <v>1836.05</v>
      </c>
      <c r="H198" s="19">
        <f t="shared" si="9"/>
        <v>-9.9999999999909051E-3</v>
      </c>
      <c r="I198" s="19">
        <f t="shared" si="10"/>
        <v>195934.49</v>
      </c>
      <c r="J198" s="19">
        <f t="shared" si="11"/>
        <v>29390.173499999997</v>
      </c>
    </row>
    <row r="199" spans="1:10" x14ac:dyDescent="0.25">
      <c r="A199" s="13" t="s">
        <v>194</v>
      </c>
      <c r="B199" s="14">
        <v>4112930</v>
      </c>
      <c r="C199" s="15">
        <v>130200.99</v>
      </c>
      <c r="D199" s="15">
        <v>131131.17000000001</v>
      </c>
      <c r="E199" s="15">
        <f t="shared" si="8"/>
        <v>930.18000000000757</v>
      </c>
      <c r="F199" s="15">
        <v>5049.1499999999996</v>
      </c>
      <c r="G199" s="15">
        <v>5049.1499999999996</v>
      </c>
      <c r="H199" s="15">
        <f t="shared" si="9"/>
        <v>0</v>
      </c>
      <c r="I199" s="15">
        <f t="shared" si="10"/>
        <v>136180.32</v>
      </c>
      <c r="J199" s="15">
        <f t="shared" si="11"/>
        <v>20427.047999999999</v>
      </c>
    </row>
    <row r="200" spans="1:10" x14ac:dyDescent="0.25">
      <c r="A200" s="16" t="s">
        <v>195</v>
      </c>
      <c r="B200" s="17">
        <v>4112990</v>
      </c>
      <c r="C200" s="18">
        <v>63060.639999999999</v>
      </c>
      <c r="D200" s="19">
        <v>61853.62</v>
      </c>
      <c r="E200" s="19">
        <f t="shared" ref="E200:E207" si="12">D200-C200</f>
        <v>-1207.0199999999968</v>
      </c>
      <c r="F200" s="19">
        <v>1836.06</v>
      </c>
      <c r="G200" s="19">
        <v>1836.05</v>
      </c>
      <c r="H200" s="19">
        <f t="shared" ref="H200:H207" si="13">G200-F200</f>
        <v>-9.9999999999909051E-3</v>
      </c>
      <c r="I200" s="19">
        <f t="shared" ref="I200:I207" si="14">D200+G200</f>
        <v>63689.670000000006</v>
      </c>
      <c r="J200" s="19">
        <f t="shared" ref="J200:J206" si="15">I200*0.15</f>
        <v>9553.4505000000008</v>
      </c>
    </row>
    <row r="201" spans="1:10" x14ac:dyDescent="0.25">
      <c r="A201" s="13" t="s">
        <v>196</v>
      </c>
      <c r="B201" s="14">
        <v>4113080</v>
      </c>
      <c r="C201" s="15">
        <v>200622.72</v>
      </c>
      <c r="D201" s="15">
        <v>208700.93</v>
      </c>
      <c r="E201" s="15">
        <f t="shared" si="12"/>
        <v>8078.2099999999919</v>
      </c>
      <c r="F201" s="15">
        <v>4590.13</v>
      </c>
      <c r="G201" s="15">
        <v>4590.13</v>
      </c>
      <c r="H201" s="15">
        <f t="shared" si="13"/>
        <v>0</v>
      </c>
      <c r="I201" s="15">
        <f t="shared" si="14"/>
        <v>213291.06</v>
      </c>
      <c r="J201" s="15">
        <f t="shared" si="15"/>
        <v>31993.659</v>
      </c>
    </row>
    <row r="202" spans="1:10" x14ac:dyDescent="0.25">
      <c r="A202" s="16" t="s">
        <v>197</v>
      </c>
      <c r="B202" s="17">
        <v>4113170</v>
      </c>
      <c r="C202" s="19">
        <v>1511316.29</v>
      </c>
      <c r="D202" s="19">
        <v>1513142.92</v>
      </c>
      <c r="E202" s="19">
        <f t="shared" si="12"/>
        <v>1826.6299999998882</v>
      </c>
      <c r="F202" s="19">
        <v>25704.76</v>
      </c>
      <c r="G202" s="19">
        <v>25704.76</v>
      </c>
      <c r="H202" s="19">
        <f t="shared" si="13"/>
        <v>0</v>
      </c>
      <c r="I202" s="19">
        <f t="shared" si="14"/>
        <v>1538847.68</v>
      </c>
      <c r="J202" s="19">
        <f t="shared" si="15"/>
        <v>230827.15199999997</v>
      </c>
    </row>
    <row r="203" spans="1:10" x14ac:dyDescent="0.25">
      <c r="A203" s="13" t="s">
        <v>198</v>
      </c>
      <c r="B203" s="14">
        <v>4113350</v>
      </c>
      <c r="C203" s="15">
        <v>224831.84</v>
      </c>
      <c r="D203" s="15">
        <v>216675.23</v>
      </c>
      <c r="E203" s="15">
        <f t="shared" si="12"/>
        <v>-8156.609999999986</v>
      </c>
      <c r="F203" s="15">
        <v>7803.23</v>
      </c>
      <c r="G203" s="15">
        <v>7803.23</v>
      </c>
      <c r="H203" s="15">
        <f t="shared" si="13"/>
        <v>0</v>
      </c>
      <c r="I203" s="15">
        <f t="shared" si="14"/>
        <v>224478.46000000002</v>
      </c>
      <c r="J203" s="15">
        <f t="shared" si="15"/>
        <v>33671.769</v>
      </c>
    </row>
    <row r="204" spans="1:10" x14ac:dyDescent="0.25">
      <c r="A204" s="16" t="s">
        <v>199</v>
      </c>
      <c r="B204" s="17">
        <v>4113490</v>
      </c>
      <c r="C204" s="18">
        <v>314630.82</v>
      </c>
      <c r="D204" s="19">
        <v>314798.51</v>
      </c>
      <c r="E204" s="19">
        <f t="shared" si="12"/>
        <v>167.69000000000233</v>
      </c>
      <c r="F204" s="19">
        <v>12852.38</v>
      </c>
      <c r="G204" s="19">
        <v>12852.38</v>
      </c>
      <c r="H204" s="19">
        <f t="shared" si="13"/>
        <v>0</v>
      </c>
      <c r="I204" s="19">
        <f t="shared" si="14"/>
        <v>327650.89</v>
      </c>
      <c r="J204" s="19">
        <f t="shared" si="15"/>
        <v>49147.633500000004</v>
      </c>
    </row>
    <row r="205" spans="1:10" x14ac:dyDescent="0.25">
      <c r="A205" s="13" t="s">
        <v>200</v>
      </c>
      <c r="B205" s="14">
        <v>4113530</v>
      </c>
      <c r="C205" s="15">
        <v>974399.58</v>
      </c>
      <c r="D205" s="15">
        <v>982480.49</v>
      </c>
      <c r="E205" s="15">
        <f t="shared" si="12"/>
        <v>8080.9100000000326</v>
      </c>
      <c r="F205" s="15">
        <v>12393.37</v>
      </c>
      <c r="G205" s="15">
        <v>12393.36</v>
      </c>
      <c r="H205" s="15">
        <f t="shared" si="13"/>
        <v>-1.0000000000218279E-2</v>
      </c>
      <c r="I205" s="15">
        <f t="shared" si="14"/>
        <v>994873.85</v>
      </c>
      <c r="J205" s="15">
        <f t="shared" si="15"/>
        <v>149231.07749999998</v>
      </c>
    </row>
    <row r="206" spans="1:10" x14ac:dyDescent="0.25">
      <c r="A206" s="16" t="s">
        <v>201</v>
      </c>
      <c r="B206" s="17">
        <v>4100016</v>
      </c>
      <c r="C206" s="19">
        <v>245056.57</v>
      </c>
      <c r="D206" s="19">
        <v>235232.15</v>
      </c>
      <c r="E206" s="19">
        <f t="shared" si="12"/>
        <v>-9824.4200000000128</v>
      </c>
      <c r="F206" s="19">
        <v>5508.16</v>
      </c>
      <c r="G206" s="19">
        <v>5508.16</v>
      </c>
      <c r="H206" s="19">
        <f t="shared" si="13"/>
        <v>0</v>
      </c>
      <c r="I206" s="19">
        <f t="shared" si="14"/>
        <v>240740.31</v>
      </c>
      <c r="J206" s="19">
        <f t="shared" si="15"/>
        <v>36111.046499999997</v>
      </c>
    </row>
    <row r="207" spans="1:10" x14ac:dyDescent="0.25">
      <c r="A207" s="13" t="s">
        <v>202</v>
      </c>
      <c r="B207" s="14">
        <v>4113650</v>
      </c>
      <c r="C207" s="15">
        <v>62201.04</v>
      </c>
      <c r="D207" s="15">
        <v>66496.61</v>
      </c>
      <c r="E207" s="15">
        <f t="shared" si="12"/>
        <v>4295.57</v>
      </c>
      <c r="F207" s="15">
        <v>1836.05</v>
      </c>
      <c r="G207" s="15">
        <v>1836.05</v>
      </c>
      <c r="H207" s="15">
        <f t="shared" si="13"/>
        <v>0</v>
      </c>
      <c r="I207" s="15">
        <f t="shared" si="14"/>
        <v>68332.66</v>
      </c>
      <c r="J207" s="15">
        <f>I207*0.15</f>
        <v>10249.898999999999</v>
      </c>
    </row>
  </sheetData>
  <sheetProtection sheet="1" objects="1" scenarios="1"/>
  <mergeCells count="9">
    <mergeCell ref="F3:H3"/>
    <mergeCell ref="F4:H4"/>
    <mergeCell ref="F5:H5"/>
    <mergeCell ref="A3:B5"/>
    <mergeCell ref="A1:J1"/>
    <mergeCell ref="A2:J2"/>
    <mergeCell ref="C3:E3"/>
    <mergeCell ref="C4:E4"/>
    <mergeCell ref="C5:E5"/>
  </mergeCells>
  <pageMargins left="0.7" right="0.7"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workbookViewId="0">
      <pane ySplit="5" topLeftCell="A6" activePane="bottomLeft" state="frozen"/>
      <selection pane="bottomLeft" activeCell="E12" sqref="E12"/>
    </sheetView>
  </sheetViews>
  <sheetFormatPr defaultRowHeight="15" x14ac:dyDescent="0.25"/>
  <cols>
    <col min="1" max="1" width="32.28515625" customWidth="1"/>
    <col min="3" max="3" width="58" customWidth="1"/>
    <col min="4" max="4" width="18.7109375" customWidth="1"/>
  </cols>
  <sheetData>
    <row r="1" spans="1:4" x14ac:dyDescent="0.25">
      <c r="A1" s="58" t="s">
        <v>218</v>
      </c>
      <c r="B1" s="58"/>
      <c r="C1" s="58"/>
      <c r="D1" s="58"/>
    </row>
    <row r="2" spans="1:4" x14ac:dyDescent="0.25">
      <c r="A2" s="58"/>
      <c r="B2" s="58"/>
      <c r="C2" s="58"/>
      <c r="D2" s="58"/>
    </row>
    <row r="3" spans="1:4" x14ac:dyDescent="0.25">
      <c r="A3" s="57" t="s">
        <v>219</v>
      </c>
      <c r="B3" s="57"/>
      <c r="C3" s="57"/>
      <c r="D3" s="57"/>
    </row>
    <row r="4" spans="1:4" x14ac:dyDescent="0.25">
      <c r="A4" s="59"/>
      <c r="B4" s="59"/>
      <c r="C4" s="59"/>
      <c r="D4" s="59"/>
    </row>
    <row r="5" spans="1:4" ht="120" customHeight="1" x14ac:dyDescent="0.25">
      <c r="A5" s="1" t="s">
        <v>217</v>
      </c>
      <c r="B5" s="2" t="s">
        <v>220</v>
      </c>
      <c r="C5" s="20" t="s">
        <v>254</v>
      </c>
      <c r="D5" s="20" t="s">
        <v>221</v>
      </c>
    </row>
    <row r="6" spans="1:4" x14ac:dyDescent="0.25">
      <c r="A6" s="13" t="s">
        <v>0</v>
      </c>
      <c r="B6" s="14">
        <v>4100990</v>
      </c>
      <c r="C6" s="21" t="s">
        <v>222</v>
      </c>
      <c r="D6" s="22">
        <v>0</v>
      </c>
    </row>
    <row r="7" spans="1:4" x14ac:dyDescent="0.25">
      <c r="A7" s="16" t="s">
        <v>2</v>
      </c>
      <c r="B7" s="17">
        <v>4101020</v>
      </c>
      <c r="C7" s="23" t="s">
        <v>222</v>
      </c>
      <c r="D7" s="24">
        <v>0</v>
      </c>
    </row>
    <row r="8" spans="1:4" x14ac:dyDescent="0.25">
      <c r="A8" s="13" t="s">
        <v>3</v>
      </c>
      <c r="B8" s="14">
        <v>4101200</v>
      </c>
      <c r="C8" s="21" t="s">
        <v>222</v>
      </c>
      <c r="D8" s="22">
        <v>0</v>
      </c>
    </row>
    <row r="9" spans="1:4" x14ac:dyDescent="0.25">
      <c r="A9" s="16" t="s">
        <v>4</v>
      </c>
      <c r="B9" s="17">
        <v>4101230</v>
      </c>
      <c r="C9" s="23" t="s">
        <v>222</v>
      </c>
      <c r="D9" s="24">
        <v>0</v>
      </c>
    </row>
    <row r="10" spans="1:4" x14ac:dyDescent="0.25">
      <c r="A10" s="13" t="s">
        <v>5</v>
      </c>
      <c r="B10" s="14">
        <v>4101350</v>
      </c>
      <c r="C10" s="21" t="s">
        <v>222</v>
      </c>
      <c r="D10" s="22">
        <v>0</v>
      </c>
    </row>
    <row r="11" spans="1:4" x14ac:dyDescent="0.25">
      <c r="A11" s="16" t="s">
        <v>6</v>
      </c>
      <c r="B11" s="17">
        <v>4101470</v>
      </c>
      <c r="C11" s="23" t="s">
        <v>222</v>
      </c>
      <c r="D11" s="24">
        <v>0</v>
      </c>
    </row>
    <row r="12" spans="1:4" x14ac:dyDescent="0.25">
      <c r="A12" s="13" t="s">
        <v>7</v>
      </c>
      <c r="B12" s="14">
        <v>4101500</v>
      </c>
      <c r="C12" s="21" t="s">
        <v>222</v>
      </c>
      <c r="D12" s="22">
        <v>0</v>
      </c>
    </row>
    <row r="13" spans="1:4" x14ac:dyDescent="0.25">
      <c r="A13" s="16" t="s">
        <v>8</v>
      </c>
      <c r="B13" s="17">
        <v>4101560</v>
      </c>
      <c r="C13" s="23" t="s">
        <v>222</v>
      </c>
      <c r="D13" s="24">
        <v>0</v>
      </c>
    </row>
    <row r="14" spans="1:4" x14ac:dyDescent="0.25">
      <c r="A14" s="13" t="s">
        <v>9</v>
      </c>
      <c r="B14" s="14">
        <v>4101590</v>
      </c>
      <c r="C14" s="21" t="s">
        <v>222</v>
      </c>
      <c r="D14" s="22">
        <v>0</v>
      </c>
    </row>
    <row r="15" spans="1:4" x14ac:dyDescent="0.25">
      <c r="A15" s="16" t="s">
        <v>10</v>
      </c>
      <c r="B15" s="17">
        <v>4101620</v>
      </c>
      <c r="C15" s="23" t="s">
        <v>222</v>
      </c>
      <c r="D15" s="24">
        <v>0</v>
      </c>
    </row>
    <row r="16" spans="1:4" x14ac:dyDescent="0.25">
      <c r="A16" s="13" t="s">
        <v>11</v>
      </c>
      <c r="B16" s="14">
        <v>4101660</v>
      </c>
      <c r="C16" s="21" t="s">
        <v>222</v>
      </c>
      <c r="D16" s="22">
        <v>0</v>
      </c>
    </row>
    <row r="17" spans="1:4" x14ac:dyDescent="0.25">
      <c r="A17" s="16" t="s">
        <v>12</v>
      </c>
      <c r="B17" s="17">
        <v>4101710</v>
      </c>
      <c r="C17" s="23" t="s">
        <v>223</v>
      </c>
      <c r="D17" s="24">
        <v>0</v>
      </c>
    </row>
    <row r="18" spans="1:4" x14ac:dyDescent="0.25">
      <c r="A18" s="13" t="s">
        <v>13</v>
      </c>
      <c r="B18" s="14">
        <v>4101800</v>
      </c>
      <c r="C18" s="21" t="s">
        <v>222</v>
      </c>
      <c r="D18" s="22">
        <v>0</v>
      </c>
    </row>
    <row r="19" spans="1:4" x14ac:dyDescent="0.25">
      <c r="A19" s="16" t="s">
        <v>14</v>
      </c>
      <c r="B19" s="17">
        <v>4101830</v>
      </c>
      <c r="C19" s="23" t="s">
        <v>222</v>
      </c>
      <c r="D19" s="24">
        <v>0</v>
      </c>
    </row>
    <row r="20" spans="1:4" x14ac:dyDescent="0.25">
      <c r="A20" s="13" t="s">
        <v>15</v>
      </c>
      <c r="B20" s="14">
        <v>4101920</v>
      </c>
      <c r="C20" s="21" t="s">
        <v>222</v>
      </c>
      <c r="D20" s="22">
        <v>0</v>
      </c>
    </row>
    <row r="21" spans="1:4" x14ac:dyDescent="0.25">
      <c r="A21" s="16" t="s">
        <v>16</v>
      </c>
      <c r="B21" s="17">
        <v>4101980</v>
      </c>
      <c r="C21" s="23" t="s">
        <v>222</v>
      </c>
      <c r="D21" s="24">
        <v>0</v>
      </c>
    </row>
    <row r="22" spans="1:4" x14ac:dyDescent="0.25">
      <c r="A22" s="13" t="s">
        <v>17</v>
      </c>
      <c r="B22" s="14">
        <v>4102040</v>
      </c>
      <c r="C22" s="21" t="s">
        <v>222</v>
      </c>
      <c r="D22" s="22">
        <v>0</v>
      </c>
    </row>
    <row r="23" spans="1:4" x14ac:dyDescent="0.25">
      <c r="A23" s="16" t="s">
        <v>18</v>
      </c>
      <c r="B23" s="17">
        <v>4102160</v>
      </c>
      <c r="C23" s="23" t="s">
        <v>223</v>
      </c>
      <c r="D23" s="24">
        <v>0</v>
      </c>
    </row>
    <row r="24" spans="1:4" x14ac:dyDescent="0.25">
      <c r="A24" s="13" t="s">
        <v>19</v>
      </c>
      <c r="B24" s="14">
        <v>4102190</v>
      </c>
      <c r="C24" s="21" t="s">
        <v>222</v>
      </c>
      <c r="D24" s="22">
        <v>0</v>
      </c>
    </row>
    <row r="25" spans="1:4" x14ac:dyDescent="0.25">
      <c r="A25" s="16" t="s">
        <v>20</v>
      </c>
      <c r="B25" s="17">
        <v>4102310</v>
      </c>
      <c r="C25" s="23" t="s">
        <v>222</v>
      </c>
      <c r="D25" s="24">
        <v>0</v>
      </c>
    </row>
    <row r="26" spans="1:4" x14ac:dyDescent="0.25">
      <c r="A26" s="13" t="s">
        <v>21</v>
      </c>
      <c r="B26" s="14">
        <v>4101740</v>
      </c>
      <c r="C26" s="21" t="s">
        <v>222</v>
      </c>
      <c r="D26" s="22">
        <v>0</v>
      </c>
    </row>
    <row r="27" spans="1:4" x14ac:dyDescent="0.25">
      <c r="A27" s="16" t="s">
        <v>22</v>
      </c>
      <c r="B27" s="17">
        <v>4102580</v>
      </c>
      <c r="C27" s="23" t="s">
        <v>222</v>
      </c>
      <c r="D27" s="24">
        <v>0</v>
      </c>
    </row>
    <row r="28" spans="1:4" x14ac:dyDescent="0.25">
      <c r="A28" s="13" t="s">
        <v>23</v>
      </c>
      <c r="B28" s="14">
        <v>4102610</v>
      </c>
      <c r="C28" s="21" t="s">
        <v>222</v>
      </c>
      <c r="D28" s="22">
        <v>0</v>
      </c>
    </row>
    <row r="29" spans="1:4" x14ac:dyDescent="0.25">
      <c r="A29" s="16" t="s">
        <v>24</v>
      </c>
      <c r="B29" s="17">
        <v>4102640</v>
      </c>
      <c r="C29" s="23" t="s">
        <v>222</v>
      </c>
      <c r="D29" s="24">
        <v>0</v>
      </c>
    </row>
    <row r="30" spans="1:4" x14ac:dyDescent="0.25">
      <c r="A30" s="13" t="s">
        <v>25</v>
      </c>
      <c r="B30" s="14">
        <v>4102780</v>
      </c>
      <c r="C30" s="21" t="s">
        <v>222</v>
      </c>
      <c r="D30" s="22">
        <v>0</v>
      </c>
    </row>
    <row r="31" spans="1:4" x14ac:dyDescent="0.25">
      <c r="A31" s="16" t="s">
        <v>26</v>
      </c>
      <c r="B31" s="17">
        <v>4102800</v>
      </c>
      <c r="C31" s="23" t="s">
        <v>222</v>
      </c>
      <c r="D31" s="24">
        <v>0</v>
      </c>
    </row>
    <row r="32" spans="1:4" x14ac:dyDescent="0.25">
      <c r="A32" s="13" t="s">
        <v>27</v>
      </c>
      <c r="B32" s="14">
        <v>4105760</v>
      </c>
      <c r="C32" s="21" t="s">
        <v>222</v>
      </c>
      <c r="D32" s="22">
        <v>0</v>
      </c>
    </row>
    <row r="33" spans="1:4" x14ac:dyDescent="0.25">
      <c r="A33" s="16" t="s">
        <v>28</v>
      </c>
      <c r="B33" s="17">
        <v>4102910</v>
      </c>
      <c r="C33" s="23" t="s">
        <v>222</v>
      </c>
      <c r="D33" s="24">
        <v>0</v>
      </c>
    </row>
    <row r="34" spans="1:4" x14ac:dyDescent="0.25">
      <c r="A34" s="13" t="s">
        <v>29</v>
      </c>
      <c r="B34" s="14">
        <v>4102940</v>
      </c>
      <c r="C34" s="21" t="s">
        <v>222</v>
      </c>
      <c r="D34" s="22">
        <v>0</v>
      </c>
    </row>
    <row r="35" spans="1:4" x14ac:dyDescent="0.25">
      <c r="A35" s="16" t="s">
        <v>30</v>
      </c>
      <c r="B35" s="17">
        <v>4102840</v>
      </c>
      <c r="C35" s="23" t="s">
        <v>222</v>
      </c>
      <c r="D35" s="24">
        <v>0</v>
      </c>
    </row>
    <row r="36" spans="1:4" x14ac:dyDescent="0.25">
      <c r="A36" s="13" t="s">
        <v>31</v>
      </c>
      <c r="B36" s="14">
        <v>4103260</v>
      </c>
      <c r="C36" s="21" t="s">
        <v>222</v>
      </c>
      <c r="D36" s="22">
        <v>0</v>
      </c>
    </row>
    <row r="37" spans="1:4" x14ac:dyDescent="0.25">
      <c r="A37" s="16" t="s">
        <v>32</v>
      </c>
      <c r="B37" s="17">
        <v>4103270</v>
      </c>
      <c r="C37" s="23" t="s">
        <v>222</v>
      </c>
      <c r="D37" s="24">
        <v>0</v>
      </c>
    </row>
    <row r="38" spans="1:4" x14ac:dyDescent="0.25">
      <c r="A38" s="13" t="s">
        <v>33</v>
      </c>
      <c r="B38" s="14">
        <v>4103330</v>
      </c>
      <c r="C38" s="21" t="s">
        <v>222</v>
      </c>
      <c r="D38" s="22">
        <v>0</v>
      </c>
    </row>
    <row r="39" spans="1:4" x14ac:dyDescent="0.25">
      <c r="A39" s="16" t="s">
        <v>34</v>
      </c>
      <c r="B39" s="17">
        <v>4103660</v>
      </c>
      <c r="C39" s="23" t="s">
        <v>222</v>
      </c>
      <c r="D39" s="24">
        <v>0</v>
      </c>
    </row>
    <row r="40" spans="1:4" x14ac:dyDescent="0.25">
      <c r="A40" s="13" t="s">
        <v>35</v>
      </c>
      <c r="B40" s="14">
        <v>4103390</v>
      </c>
      <c r="C40" s="21" t="s">
        <v>222</v>
      </c>
      <c r="D40" s="22">
        <v>0</v>
      </c>
    </row>
    <row r="41" spans="1:4" x14ac:dyDescent="0.25">
      <c r="A41" s="16" t="s">
        <v>36</v>
      </c>
      <c r="B41" s="17">
        <v>4103420</v>
      </c>
      <c r="C41" s="23" t="s">
        <v>222</v>
      </c>
      <c r="D41" s="24">
        <v>0</v>
      </c>
    </row>
    <row r="42" spans="1:4" x14ac:dyDescent="0.25">
      <c r="A42" s="13" t="s">
        <v>37</v>
      </c>
      <c r="B42" s="14">
        <v>4103480</v>
      </c>
      <c r="C42" s="21" t="s">
        <v>222</v>
      </c>
      <c r="D42" s="22">
        <v>0</v>
      </c>
    </row>
    <row r="43" spans="1:4" x14ac:dyDescent="0.25">
      <c r="A43" s="16" t="s">
        <v>38</v>
      </c>
      <c r="B43" s="17">
        <v>4103540</v>
      </c>
      <c r="C43" s="23" t="s">
        <v>223</v>
      </c>
      <c r="D43" s="24">
        <v>0</v>
      </c>
    </row>
    <row r="44" spans="1:4" x14ac:dyDescent="0.25">
      <c r="A44" s="13" t="s">
        <v>39</v>
      </c>
      <c r="B44" s="14">
        <v>4103690</v>
      </c>
      <c r="C44" s="21" t="s">
        <v>222</v>
      </c>
      <c r="D44" s="22">
        <v>0</v>
      </c>
    </row>
    <row r="45" spans="1:4" x14ac:dyDescent="0.25">
      <c r="A45" s="16" t="s">
        <v>40</v>
      </c>
      <c r="B45" s="17">
        <v>4103720</v>
      </c>
      <c r="C45" s="23" t="s">
        <v>222</v>
      </c>
      <c r="D45" s="24">
        <v>0</v>
      </c>
    </row>
    <row r="46" spans="1:4" x14ac:dyDescent="0.25">
      <c r="A46" s="13" t="s">
        <v>41</v>
      </c>
      <c r="B46" s="14">
        <v>4103780</v>
      </c>
      <c r="C46" s="21" t="s">
        <v>222</v>
      </c>
      <c r="D46" s="22">
        <v>0</v>
      </c>
    </row>
    <row r="47" spans="1:4" x14ac:dyDescent="0.25">
      <c r="A47" s="16" t="s">
        <v>42</v>
      </c>
      <c r="B47" s="17">
        <v>4103840</v>
      </c>
      <c r="C47" s="23" t="s">
        <v>222</v>
      </c>
      <c r="D47" s="24">
        <v>0</v>
      </c>
    </row>
    <row r="48" spans="1:4" x14ac:dyDescent="0.25">
      <c r="A48" s="13" t="s">
        <v>43</v>
      </c>
      <c r="B48" s="14">
        <v>4103860</v>
      </c>
      <c r="C48" s="21" t="s">
        <v>222</v>
      </c>
      <c r="D48" s="22">
        <v>0</v>
      </c>
    </row>
    <row r="49" spans="1:4" x14ac:dyDescent="0.25">
      <c r="A49" s="16" t="s">
        <v>44</v>
      </c>
      <c r="B49" s="17">
        <v>4103940</v>
      </c>
      <c r="C49" s="23" t="s">
        <v>222</v>
      </c>
      <c r="D49" s="24">
        <v>0</v>
      </c>
    </row>
    <row r="50" spans="1:4" x14ac:dyDescent="0.25">
      <c r="A50" s="13" t="s">
        <v>45</v>
      </c>
      <c r="B50" s="14">
        <v>4103990</v>
      </c>
      <c r="C50" s="21" t="s">
        <v>222</v>
      </c>
      <c r="D50" s="22">
        <v>0</v>
      </c>
    </row>
    <row r="51" spans="1:4" x14ac:dyDescent="0.25">
      <c r="A51" s="16" t="s">
        <v>46</v>
      </c>
      <c r="B51" s="17">
        <v>4104020</v>
      </c>
      <c r="C51" s="23" t="s">
        <v>222</v>
      </c>
      <c r="D51" s="24">
        <v>0</v>
      </c>
    </row>
    <row r="52" spans="1:4" x14ac:dyDescent="0.25">
      <c r="A52" s="13" t="s">
        <v>47</v>
      </c>
      <c r="B52" s="14">
        <v>4104170</v>
      </c>
      <c r="C52" s="21" t="s">
        <v>222</v>
      </c>
      <c r="D52" s="22">
        <v>0</v>
      </c>
    </row>
    <row r="53" spans="1:4" x14ac:dyDescent="0.25">
      <c r="A53" s="16" t="s">
        <v>48</v>
      </c>
      <c r="B53" s="17">
        <v>4104290</v>
      </c>
      <c r="C53" s="23" t="s">
        <v>223</v>
      </c>
      <c r="D53" s="24">
        <v>0</v>
      </c>
    </row>
    <row r="54" spans="1:4" x14ac:dyDescent="0.25">
      <c r="A54" s="13" t="s">
        <v>49</v>
      </c>
      <c r="B54" s="14">
        <v>4103960</v>
      </c>
      <c r="C54" s="21" t="s">
        <v>222</v>
      </c>
      <c r="D54" s="22">
        <v>0</v>
      </c>
    </row>
    <row r="55" spans="1:4" x14ac:dyDescent="0.25">
      <c r="A55" s="16" t="s">
        <v>50</v>
      </c>
      <c r="B55" s="17">
        <v>4110710</v>
      </c>
      <c r="C55" s="23" t="s">
        <v>223</v>
      </c>
      <c r="D55" s="24">
        <v>0</v>
      </c>
    </row>
    <row r="56" spans="1:4" x14ac:dyDescent="0.25">
      <c r="A56" s="13" t="s">
        <v>51</v>
      </c>
      <c r="B56" s="14">
        <v>4104380</v>
      </c>
      <c r="C56" s="21" t="s">
        <v>222</v>
      </c>
      <c r="D56" s="22">
        <v>0</v>
      </c>
    </row>
    <row r="57" spans="1:4" x14ac:dyDescent="0.25">
      <c r="A57" s="16" t="s">
        <v>52</v>
      </c>
      <c r="B57" s="17">
        <v>4104410</v>
      </c>
      <c r="C57" s="23" t="s">
        <v>222</v>
      </c>
      <c r="D57" s="24">
        <v>0</v>
      </c>
    </row>
    <row r="58" spans="1:4" x14ac:dyDescent="0.25">
      <c r="A58" s="13" t="s">
        <v>53</v>
      </c>
      <c r="B58" s="14">
        <v>4104500</v>
      </c>
      <c r="C58" s="21" t="s">
        <v>222</v>
      </c>
      <c r="D58" s="22">
        <v>0</v>
      </c>
    </row>
    <row r="59" spans="1:4" x14ac:dyDescent="0.25">
      <c r="A59" s="16" t="s">
        <v>54</v>
      </c>
      <c r="B59" s="17">
        <v>4104530</v>
      </c>
      <c r="C59" s="23" t="s">
        <v>222</v>
      </c>
      <c r="D59" s="24">
        <v>0</v>
      </c>
    </row>
    <row r="60" spans="1:4" x14ac:dyDescent="0.25">
      <c r="A60" s="13" t="s">
        <v>55</v>
      </c>
      <c r="B60" s="14">
        <v>4104590</v>
      </c>
      <c r="C60" s="21" t="s">
        <v>222</v>
      </c>
      <c r="D60" s="22">
        <v>0</v>
      </c>
    </row>
    <row r="61" spans="1:4" x14ac:dyDescent="0.25">
      <c r="A61" s="16" t="s">
        <v>56</v>
      </c>
      <c r="B61" s="17">
        <v>4104620</v>
      </c>
      <c r="C61" s="23" t="s">
        <v>222</v>
      </c>
      <c r="D61" s="24">
        <v>0</v>
      </c>
    </row>
    <row r="62" spans="1:4" x14ac:dyDescent="0.25">
      <c r="A62" s="13" t="s">
        <v>57</v>
      </c>
      <c r="B62" s="14">
        <v>4105080</v>
      </c>
      <c r="C62" s="21" t="s">
        <v>222</v>
      </c>
      <c r="D62" s="22">
        <v>0</v>
      </c>
    </row>
    <row r="63" spans="1:4" x14ac:dyDescent="0.25">
      <c r="A63" s="16" t="s">
        <v>58</v>
      </c>
      <c r="B63" s="17">
        <v>4104700</v>
      </c>
      <c r="C63" s="23" t="s">
        <v>223</v>
      </c>
      <c r="D63" s="24">
        <v>0</v>
      </c>
    </row>
    <row r="64" spans="1:4" x14ac:dyDescent="0.25">
      <c r="A64" s="13" t="s">
        <v>59</v>
      </c>
      <c r="B64" s="14">
        <v>4104740</v>
      </c>
      <c r="C64" s="21" t="s">
        <v>222</v>
      </c>
      <c r="D64" s="22">
        <v>0</v>
      </c>
    </row>
    <row r="65" spans="1:4" x14ac:dyDescent="0.25">
      <c r="A65" s="16" t="s">
        <v>60</v>
      </c>
      <c r="B65" s="17">
        <v>4100003</v>
      </c>
      <c r="C65" s="23" t="s">
        <v>222</v>
      </c>
      <c r="D65" s="24">
        <v>0</v>
      </c>
    </row>
    <row r="66" spans="1:4" x14ac:dyDescent="0.25">
      <c r="A66" s="13" t="s">
        <v>61</v>
      </c>
      <c r="B66" s="14">
        <v>4104950</v>
      </c>
      <c r="C66" s="21" t="s">
        <v>222</v>
      </c>
      <c r="D66" s="22">
        <v>0</v>
      </c>
    </row>
    <row r="67" spans="1:4" x14ac:dyDescent="0.25">
      <c r="A67" s="16" t="s">
        <v>62</v>
      </c>
      <c r="B67" s="17">
        <v>4105160</v>
      </c>
      <c r="C67" s="23" t="s">
        <v>222</v>
      </c>
      <c r="D67" s="24">
        <v>0</v>
      </c>
    </row>
    <row r="68" spans="1:4" x14ac:dyDescent="0.25">
      <c r="A68" s="13" t="s">
        <v>63</v>
      </c>
      <c r="B68" s="14">
        <v>4105250</v>
      </c>
      <c r="C68" s="21" t="s">
        <v>223</v>
      </c>
      <c r="D68" s="22">
        <v>0</v>
      </c>
    </row>
    <row r="69" spans="1:4" x14ac:dyDescent="0.25">
      <c r="A69" s="16" t="s">
        <v>64</v>
      </c>
      <c r="B69" s="17">
        <v>4105310</v>
      </c>
      <c r="C69" s="23" t="s">
        <v>223</v>
      </c>
      <c r="D69" s="24">
        <v>0</v>
      </c>
    </row>
    <row r="70" spans="1:4" x14ac:dyDescent="0.25">
      <c r="A70" s="13" t="s">
        <v>65</v>
      </c>
      <c r="B70" s="14">
        <v>4105430</v>
      </c>
      <c r="C70" s="21" t="s">
        <v>222</v>
      </c>
      <c r="D70" s="22">
        <v>0</v>
      </c>
    </row>
    <row r="71" spans="1:4" x14ac:dyDescent="0.25">
      <c r="A71" s="16" t="s">
        <v>66</v>
      </c>
      <c r="B71" s="17">
        <v>4100015</v>
      </c>
      <c r="C71" s="23" t="s">
        <v>222</v>
      </c>
      <c r="D71" s="24">
        <v>0</v>
      </c>
    </row>
    <row r="72" spans="1:4" x14ac:dyDescent="0.25">
      <c r="A72" s="13" t="s">
        <v>67</v>
      </c>
      <c r="B72" s="14">
        <v>4105610</v>
      </c>
      <c r="C72" s="21" t="s">
        <v>222</v>
      </c>
      <c r="D72" s="22">
        <v>0</v>
      </c>
    </row>
    <row r="73" spans="1:4" x14ac:dyDescent="0.25">
      <c r="A73" s="16" t="s">
        <v>68</v>
      </c>
      <c r="B73" s="17">
        <v>4105640</v>
      </c>
      <c r="C73" s="23" t="s">
        <v>222</v>
      </c>
      <c r="D73" s="24">
        <v>0</v>
      </c>
    </row>
    <row r="74" spans="1:4" x14ac:dyDescent="0.25">
      <c r="A74" s="13" t="s">
        <v>69</v>
      </c>
      <c r="B74" s="14">
        <v>4105670</v>
      </c>
      <c r="C74" s="21" t="s">
        <v>224</v>
      </c>
      <c r="D74" s="22">
        <v>0</v>
      </c>
    </row>
    <row r="75" spans="1:4" x14ac:dyDescent="0.25">
      <c r="A75" s="16" t="s">
        <v>70</v>
      </c>
      <c r="B75" s="17">
        <v>4105910</v>
      </c>
      <c r="C75" s="23" t="s">
        <v>222</v>
      </c>
      <c r="D75" s="24">
        <v>0</v>
      </c>
    </row>
    <row r="76" spans="1:4" x14ac:dyDescent="0.25">
      <c r="A76" s="13" t="s">
        <v>71</v>
      </c>
      <c r="B76" s="14">
        <v>4101120</v>
      </c>
      <c r="C76" s="21" t="s">
        <v>222</v>
      </c>
      <c r="D76" s="22">
        <v>0</v>
      </c>
    </row>
    <row r="77" spans="1:4" x14ac:dyDescent="0.25">
      <c r="A77" s="16" t="s">
        <v>72</v>
      </c>
      <c r="B77" s="17">
        <v>4106000</v>
      </c>
      <c r="C77" s="23" t="s">
        <v>222</v>
      </c>
      <c r="D77" s="24">
        <v>0</v>
      </c>
    </row>
    <row r="78" spans="1:4" x14ac:dyDescent="0.25">
      <c r="A78" s="13" t="s">
        <v>73</v>
      </c>
      <c r="B78" s="14">
        <v>4102490</v>
      </c>
      <c r="C78" s="21" t="s">
        <v>222</v>
      </c>
      <c r="D78" s="22">
        <v>0</v>
      </c>
    </row>
    <row r="79" spans="1:4" x14ac:dyDescent="0.25">
      <c r="A79" s="16" t="s">
        <v>74</v>
      </c>
      <c r="B79" s="17">
        <v>4103600</v>
      </c>
      <c r="C79" s="23" t="s">
        <v>223</v>
      </c>
      <c r="D79" s="24">
        <v>0</v>
      </c>
    </row>
    <row r="80" spans="1:4" x14ac:dyDescent="0.25">
      <c r="A80" s="13" t="s">
        <v>75</v>
      </c>
      <c r="B80" s="14">
        <v>4103630</v>
      </c>
      <c r="C80" s="21" t="s">
        <v>223</v>
      </c>
      <c r="D80" s="22">
        <v>0</v>
      </c>
    </row>
    <row r="81" spans="1:4" x14ac:dyDescent="0.25">
      <c r="A81" s="16" t="s">
        <v>76</v>
      </c>
      <c r="B81" s="17">
        <v>4106120</v>
      </c>
      <c r="C81" s="23" t="s">
        <v>222</v>
      </c>
      <c r="D81" s="24">
        <v>0</v>
      </c>
    </row>
    <row r="82" spans="1:4" x14ac:dyDescent="0.25">
      <c r="A82" s="13" t="s">
        <v>77</v>
      </c>
      <c r="B82" s="14">
        <v>4100019</v>
      </c>
      <c r="C82" s="21" t="s">
        <v>222</v>
      </c>
      <c r="D82" s="22">
        <v>0</v>
      </c>
    </row>
    <row r="83" spans="1:4" x14ac:dyDescent="0.25">
      <c r="A83" s="16" t="s">
        <v>78</v>
      </c>
      <c r="B83" s="17">
        <v>4106270</v>
      </c>
      <c r="C83" s="23" t="s">
        <v>222</v>
      </c>
      <c r="D83" s="24">
        <v>0</v>
      </c>
    </row>
    <row r="84" spans="1:4" x14ac:dyDescent="0.25">
      <c r="A84" s="13" t="s">
        <v>79</v>
      </c>
      <c r="B84" s="14">
        <v>4106300</v>
      </c>
      <c r="C84" s="21" t="s">
        <v>222</v>
      </c>
      <c r="D84" s="22">
        <v>0</v>
      </c>
    </row>
    <row r="85" spans="1:4" x14ac:dyDescent="0.25">
      <c r="A85" s="16" t="s">
        <v>80</v>
      </c>
      <c r="B85" s="17">
        <v>4100023</v>
      </c>
      <c r="C85" s="23" t="s">
        <v>222</v>
      </c>
      <c r="D85" s="24">
        <v>0</v>
      </c>
    </row>
    <row r="86" spans="1:4" x14ac:dyDescent="0.25">
      <c r="A86" s="13" t="s">
        <v>81</v>
      </c>
      <c r="B86" s="14">
        <v>4106510</v>
      </c>
      <c r="C86" s="21" t="s">
        <v>222</v>
      </c>
      <c r="D86" s="22">
        <v>0</v>
      </c>
    </row>
    <row r="87" spans="1:4" x14ac:dyDescent="0.25">
      <c r="A87" s="16" t="s">
        <v>82</v>
      </c>
      <c r="B87" s="17">
        <v>4106600</v>
      </c>
      <c r="C87" s="23" t="s">
        <v>222</v>
      </c>
      <c r="D87" s="24">
        <v>0</v>
      </c>
    </row>
    <row r="88" spans="1:4" x14ac:dyDescent="0.25">
      <c r="A88" s="13" t="s">
        <v>83</v>
      </c>
      <c r="B88" s="14">
        <v>4106630</v>
      </c>
      <c r="C88" s="21" t="s">
        <v>222</v>
      </c>
      <c r="D88" s="22">
        <v>0</v>
      </c>
    </row>
    <row r="89" spans="1:4" x14ac:dyDescent="0.25">
      <c r="A89" s="16" t="s">
        <v>84</v>
      </c>
      <c r="B89" s="17">
        <v>4100047</v>
      </c>
      <c r="C89" s="23" t="s">
        <v>222</v>
      </c>
      <c r="D89" s="24">
        <v>0</v>
      </c>
    </row>
    <row r="90" spans="1:4" x14ac:dyDescent="0.25">
      <c r="A90" s="13" t="s">
        <v>85</v>
      </c>
      <c r="B90" s="14">
        <v>4106740</v>
      </c>
      <c r="C90" s="21" t="s">
        <v>222</v>
      </c>
      <c r="D90" s="22">
        <v>0</v>
      </c>
    </row>
    <row r="91" spans="1:4" x14ac:dyDescent="0.25">
      <c r="A91" s="16" t="s">
        <v>86</v>
      </c>
      <c r="B91" s="17">
        <v>4106710</v>
      </c>
      <c r="C91" s="23" t="s">
        <v>224</v>
      </c>
      <c r="D91" s="24">
        <v>0</v>
      </c>
    </row>
    <row r="92" spans="1:4" x14ac:dyDescent="0.25">
      <c r="A92" s="13" t="s">
        <v>87</v>
      </c>
      <c r="B92" s="14">
        <v>4106750</v>
      </c>
      <c r="C92" s="21" t="s">
        <v>222</v>
      </c>
      <c r="D92" s="22">
        <v>0</v>
      </c>
    </row>
    <row r="93" spans="1:4" x14ac:dyDescent="0.25">
      <c r="A93" s="16" t="s">
        <v>88</v>
      </c>
      <c r="B93" s="17">
        <v>4106780</v>
      </c>
      <c r="C93" s="23" t="s">
        <v>222</v>
      </c>
      <c r="D93" s="24">
        <v>0</v>
      </c>
    </row>
    <row r="94" spans="1:4" x14ac:dyDescent="0.25">
      <c r="A94" s="13" t="s">
        <v>89</v>
      </c>
      <c r="B94" s="14">
        <v>4106820</v>
      </c>
      <c r="C94" s="21" t="s">
        <v>222</v>
      </c>
      <c r="D94" s="22">
        <v>0</v>
      </c>
    </row>
    <row r="95" spans="1:4" x14ac:dyDescent="0.25">
      <c r="A95" s="16" t="s">
        <v>90</v>
      </c>
      <c r="B95" s="17">
        <v>4106870</v>
      </c>
      <c r="C95" s="23" t="s">
        <v>222</v>
      </c>
      <c r="D95" s="24">
        <v>0</v>
      </c>
    </row>
    <row r="96" spans="1:4" x14ac:dyDescent="0.25">
      <c r="A96" s="13" t="s">
        <v>91</v>
      </c>
      <c r="B96" s="14">
        <v>4106930</v>
      </c>
      <c r="C96" s="21" t="s">
        <v>222</v>
      </c>
      <c r="D96" s="22">
        <v>0</v>
      </c>
    </row>
    <row r="97" spans="1:4" x14ac:dyDescent="0.25">
      <c r="A97" s="16" t="s">
        <v>92</v>
      </c>
      <c r="B97" s="17">
        <v>4106960</v>
      </c>
      <c r="C97" s="23" t="s">
        <v>222</v>
      </c>
      <c r="D97" s="24">
        <v>0</v>
      </c>
    </row>
    <row r="98" spans="1:4" x14ac:dyDescent="0.25">
      <c r="A98" s="13" t="s">
        <v>93</v>
      </c>
      <c r="B98" s="14">
        <v>4107020</v>
      </c>
      <c r="C98" s="21" t="s">
        <v>222</v>
      </c>
      <c r="D98" s="22">
        <v>0</v>
      </c>
    </row>
    <row r="99" spans="1:4" x14ac:dyDescent="0.25">
      <c r="A99" s="16" t="s">
        <v>94</v>
      </c>
      <c r="B99" s="17">
        <v>4107080</v>
      </c>
      <c r="C99" s="23" t="s">
        <v>222</v>
      </c>
      <c r="D99" s="24">
        <v>0</v>
      </c>
    </row>
    <row r="100" spans="1:4" x14ac:dyDescent="0.25">
      <c r="A100" s="13" t="s">
        <v>95</v>
      </c>
      <c r="B100" s="14">
        <v>4100040</v>
      </c>
      <c r="C100" s="21" t="s">
        <v>222</v>
      </c>
      <c r="D100" s="22">
        <v>0</v>
      </c>
    </row>
    <row r="101" spans="1:4" x14ac:dyDescent="0.25">
      <c r="A101" s="16" t="s">
        <v>96</v>
      </c>
      <c r="B101" s="17">
        <v>4107200</v>
      </c>
      <c r="C101" s="23" t="s">
        <v>222</v>
      </c>
      <c r="D101" s="24">
        <v>0</v>
      </c>
    </row>
    <row r="102" spans="1:4" x14ac:dyDescent="0.25">
      <c r="A102" s="13" t="s">
        <v>97</v>
      </c>
      <c r="B102" s="14">
        <v>4107280</v>
      </c>
      <c r="C102" s="21" t="s">
        <v>222</v>
      </c>
      <c r="D102" s="22">
        <v>0</v>
      </c>
    </row>
    <row r="103" spans="1:4" x14ac:dyDescent="0.25">
      <c r="A103" s="16" t="s">
        <v>98</v>
      </c>
      <c r="B103" s="17">
        <v>4107230</v>
      </c>
      <c r="C103" s="23" t="s">
        <v>222</v>
      </c>
      <c r="D103" s="24">
        <v>0</v>
      </c>
    </row>
    <row r="104" spans="1:4" x14ac:dyDescent="0.25">
      <c r="A104" s="13" t="s">
        <v>99</v>
      </c>
      <c r="B104" s="14">
        <v>4107380</v>
      </c>
      <c r="C104" s="21" t="s">
        <v>222</v>
      </c>
      <c r="D104" s="22">
        <v>0</v>
      </c>
    </row>
    <row r="105" spans="1:4" x14ac:dyDescent="0.25">
      <c r="A105" s="16" t="s">
        <v>100</v>
      </c>
      <c r="B105" s="17">
        <v>4107500</v>
      </c>
      <c r="C105" s="23" t="s">
        <v>222</v>
      </c>
      <c r="D105" s="24">
        <v>0</v>
      </c>
    </row>
    <row r="106" spans="1:4" x14ac:dyDescent="0.25">
      <c r="A106" s="13" t="s">
        <v>101</v>
      </c>
      <c r="B106" s="14">
        <v>4107530</v>
      </c>
      <c r="C106" s="21" t="s">
        <v>222</v>
      </c>
      <c r="D106" s="22">
        <v>0</v>
      </c>
    </row>
    <row r="107" spans="1:4" x14ac:dyDescent="0.25">
      <c r="A107" s="16" t="s">
        <v>102</v>
      </c>
      <c r="B107" s="17">
        <v>4107590</v>
      </c>
      <c r="C107" s="23" t="s">
        <v>222</v>
      </c>
      <c r="D107" s="24">
        <v>0</v>
      </c>
    </row>
    <row r="108" spans="1:4" x14ac:dyDescent="0.25">
      <c r="A108" s="13" t="s">
        <v>103</v>
      </c>
      <c r="B108" s="14">
        <v>4100042</v>
      </c>
      <c r="C108" s="21" t="s">
        <v>222</v>
      </c>
      <c r="D108" s="22">
        <v>0</v>
      </c>
    </row>
    <row r="109" spans="1:4" x14ac:dyDescent="0.25">
      <c r="A109" s="16" t="s">
        <v>104</v>
      </c>
      <c r="B109" s="17">
        <v>4107710</v>
      </c>
      <c r="C109" s="23" t="s">
        <v>222</v>
      </c>
      <c r="D109" s="24">
        <v>0</v>
      </c>
    </row>
    <row r="110" spans="1:4" x14ac:dyDescent="0.25">
      <c r="A110" s="13" t="s">
        <v>105</v>
      </c>
      <c r="B110" s="14">
        <v>4107740</v>
      </c>
      <c r="C110" s="21" t="s">
        <v>222</v>
      </c>
      <c r="D110" s="22">
        <v>0</v>
      </c>
    </row>
    <row r="111" spans="1:4" x14ac:dyDescent="0.25">
      <c r="A111" s="16" t="s">
        <v>106</v>
      </c>
      <c r="B111" s="17">
        <v>4107980</v>
      </c>
      <c r="C111" s="23" t="s">
        <v>222</v>
      </c>
      <c r="D111" s="24">
        <v>0</v>
      </c>
    </row>
    <row r="112" spans="1:4" x14ac:dyDescent="0.25">
      <c r="A112" s="13" t="s">
        <v>107</v>
      </c>
      <c r="B112" s="14">
        <v>4108010</v>
      </c>
      <c r="C112" s="21" t="s">
        <v>222</v>
      </c>
      <c r="D112" s="22">
        <v>0</v>
      </c>
    </row>
    <row r="113" spans="1:4" x14ac:dyDescent="0.25">
      <c r="A113" s="16" t="s">
        <v>108</v>
      </c>
      <c r="B113" s="17">
        <v>4108040</v>
      </c>
      <c r="C113" s="23" t="s">
        <v>222</v>
      </c>
      <c r="D113" s="24">
        <v>0</v>
      </c>
    </row>
    <row r="114" spans="1:4" x14ac:dyDescent="0.25">
      <c r="A114" s="13" t="s">
        <v>109</v>
      </c>
      <c r="B114" s="14">
        <v>4108160</v>
      </c>
      <c r="C114" s="21" t="s">
        <v>222</v>
      </c>
      <c r="D114" s="22">
        <v>0</v>
      </c>
    </row>
    <row r="115" spans="1:4" x14ac:dyDescent="0.25">
      <c r="A115" s="16" t="s">
        <v>110</v>
      </c>
      <c r="B115" s="17">
        <v>4108280</v>
      </c>
      <c r="C115" s="23" t="s">
        <v>222</v>
      </c>
      <c r="D115" s="24">
        <v>0</v>
      </c>
    </row>
    <row r="116" spans="1:4" x14ac:dyDescent="0.25">
      <c r="A116" s="13" t="s">
        <v>111</v>
      </c>
      <c r="B116" s="14">
        <v>4108310</v>
      </c>
      <c r="C116" s="21" t="s">
        <v>222</v>
      </c>
      <c r="D116" s="22">
        <v>0</v>
      </c>
    </row>
    <row r="117" spans="1:4" x14ac:dyDescent="0.25">
      <c r="A117" s="16" t="s">
        <v>112</v>
      </c>
      <c r="B117" s="17">
        <v>4108430</v>
      </c>
      <c r="C117" s="23" t="s">
        <v>222</v>
      </c>
      <c r="D117" s="24">
        <v>0</v>
      </c>
    </row>
    <row r="118" spans="1:4" x14ac:dyDescent="0.25">
      <c r="A118" s="13" t="s">
        <v>113</v>
      </c>
      <c r="B118" s="14">
        <v>4108460</v>
      </c>
      <c r="C118" s="21" t="s">
        <v>222</v>
      </c>
      <c r="D118" s="22">
        <v>0</v>
      </c>
    </row>
    <row r="119" spans="1:4" x14ac:dyDescent="0.25">
      <c r="A119" s="16" t="s">
        <v>114</v>
      </c>
      <c r="B119" s="17">
        <v>4108520</v>
      </c>
      <c r="C119" s="23" t="s">
        <v>222</v>
      </c>
      <c r="D119" s="24">
        <v>0</v>
      </c>
    </row>
    <row r="120" spans="1:4" x14ac:dyDescent="0.25">
      <c r="A120" s="13" t="s">
        <v>115</v>
      </c>
      <c r="B120" s="14">
        <v>4108550</v>
      </c>
      <c r="C120" s="21" t="s">
        <v>222</v>
      </c>
      <c r="D120" s="22">
        <v>0</v>
      </c>
    </row>
    <row r="121" spans="1:4" x14ac:dyDescent="0.25">
      <c r="A121" s="16" t="s">
        <v>116</v>
      </c>
      <c r="B121" s="17">
        <v>4100640</v>
      </c>
      <c r="C121" s="23" t="s">
        <v>223</v>
      </c>
      <c r="D121" s="24">
        <v>0</v>
      </c>
    </row>
    <row r="122" spans="1:4" x14ac:dyDescent="0.25">
      <c r="A122" s="13" t="s">
        <v>117</v>
      </c>
      <c r="B122" s="14">
        <v>4108650</v>
      </c>
      <c r="C122" s="21" t="s">
        <v>223</v>
      </c>
      <c r="D122" s="22">
        <v>0</v>
      </c>
    </row>
    <row r="123" spans="1:4" x14ac:dyDescent="0.25">
      <c r="A123" s="16" t="s">
        <v>118</v>
      </c>
      <c r="B123" s="17">
        <v>4108700</v>
      </c>
      <c r="C123" s="23" t="s">
        <v>222</v>
      </c>
      <c r="D123" s="24">
        <v>0</v>
      </c>
    </row>
    <row r="124" spans="1:4" x14ac:dyDescent="0.25">
      <c r="A124" s="13" t="s">
        <v>119</v>
      </c>
      <c r="B124" s="14">
        <v>4108720</v>
      </c>
      <c r="C124" s="21" t="s">
        <v>223</v>
      </c>
      <c r="D124" s="22">
        <v>0</v>
      </c>
    </row>
    <row r="125" spans="1:4" x14ac:dyDescent="0.25">
      <c r="A125" s="16" t="s">
        <v>120</v>
      </c>
      <c r="B125" s="17">
        <v>4108820</v>
      </c>
      <c r="C125" s="23" t="s">
        <v>222</v>
      </c>
      <c r="D125" s="24">
        <v>0</v>
      </c>
    </row>
    <row r="126" spans="1:4" x14ac:dyDescent="0.25">
      <c r="A126" s="13" t="s">
        <v>121</v>
      </c>
      <c r="B126" s="14">
        <v>4108830</v>
      </c>
      <c r="C126" s="21" t="s">
        <v>222</v>
      </c>
      <c r="D126" s="22">
        <v>0</v>
      </c>
    </row>
    <row r="127" spans="1:4" x14ac:dyDescent="0.25">
      <c r="A127" s="16" t="s">
        <v>122</v>
      </c>
      <c r="B127" s="17">
        <v>4104350</v>
      </c>
      <c r="C127" s="23" t="s">
        <v>222</v>
      </c>
      <c r="D127" s="24">
        <v>0</v>
      </c>
    </row>
    <row r="128" spans="1:4" x14ac:dyDescent="0.25">
      <c r="A128" s="13" t="s">
        <v>123</v>
      </c>
      <c r="B128" s="14">
        <v>4111400</v>
      </c>
      <c r="C128" s="21" t="s">
        <v>222</v>
      </c>
      <c r="D128" s="22">
        <v>0</v>
      </c>
    </row>
    <row r="129" spans="1:4" x14ac:dyDescent="0.25">
      <c r="A129" s="16" t="s">
        <v>124</v>
      </c>
      <c r="B129" s="17">
        <v>4108880</v>
      </c>
      <c r="C129" s="23" t="s">
        <v>222</v>
      </c>
      <c r="D129" s="24">
        <v>0</v>
      </c>
    </row>
    <row r="130" spans="1:4" x14ac:dyDescent="0.25">
      <c r="A130" s="13" t="s">
        <v>125</v>
      </c>
      <c r="B130" s="14">
        <v>4108940</v>
      </c>
      <c r="C130" s="21" t="s">
        <v>222</v>
      </c>
      <c r="D130" s="22">
        <v>0</v>
      </c>
    </row>
    <row r="131" spans="1:4" x14ac:dyDescent="0.25">
      <c r="A131" s="16" t="s">
        <v>126</v>
      </c>
      <c r="B131" s="17">
        <v>4100020</v>
      </c>
      <c r="C131" s="23" t="s">
        <v>223</v>
      </c>
      <c r="D131" s="24">
        <v>0</v>
      </c>
    </row>
    <row r="132" spans="1:4" x14ac:dyDescent="0.25">
      <c r="A132" s="13" t="s">
        <v>127</v>
      </c>
      <c r="B132" s="14">
        <v>4100048</v>
      </c>
      <c r="C132" s="21" t="s">
        <v>222</v>
      </c>
      <c r="D132" s="22">
        <v>0</v>
      </c>
    </row>
    <row r="133" spans="1:4" x14ac:dyDescent="0.25">
      <c r="A133" s="16" t="s">
        <v>128</v>
      </c>
      <c r="B133" s="17">
        <v>4109000</v>
      </c>
      <c r="C133" s="23" t="s">
        <v>223</v>
      </c>
      <c r="D133" s="24">
        <v>0</v>
      </c>
    </row>
    <row r="134" spans="1:4" x14ac:dyDescent="0.25">
      <c r="A134" s="13" t="s">
        <v>129</v>
      </c>
      <c r="B134" s="14">
        <v>4109120</v>
      </c>
      <c r="C134" s="21" t="s">
        <v>222</v>
      </c>
      <c r="D134" s="22">
        <v>0</v>
      </c>
    </row>
    <row r="135" spans="1:4" x14ac:dyDescent="0.25">
      <c r="A135" s="16" t="s">
        <v>130</v>
      </c>
      <c r="B135" s="17">
        <v>4109150</v>
      </c>
      <c r="C135" s="23" t="s">
        <v>223</v>
      </c>
      <c r="D135" s="24">
        <v>0</v>
      </c>
    </row>
    <row r="136" spans="1:4" x14ac:dyDescent="0.25">
      <c r="A136" s="13" t="s">
        <v>131</v>
      </c>
      <c r="B136" s="14">
        <v>4100045</v>
      </c>
      <c r="C136" s="21" t="s">
        <v>222</v>
      </c>
      <c r="D136" s="22">
        <v>0</v>
      </c>
    </row>
    <row r="137" spans="1:4" x14ac:dyDescent="0.25">
      <c r="A137" s="16" t="s">
        <v>132</v>
      </c>
      <c r="B137" s="17">
        <v>4100043</v>
      </c>
      <c r="C137" s="23" t="s">
        <v>222</v>
      </c>
      <c r="D137" s="24">
        <v>0</v>
      </c>
    </row>
    <row r="138" spans="1:4" x14ac:dyDescent="0.25">
      <c r="A138" s="13" t="s">
        <v>133</v>
      </c>
      <c r="B138" s="14">
        <v>4109270</v>
      </c>
      <c r="C138" s="21" t="s">
        <v>223</v>
      </c>
      <c r="D138" s="22">
        <v>0</v>
      </c>
    </row>
    <row r="139" spans="1:4" x14ac:dyDescent="0.25">
      <c r="A139" s="16" t="s">
        <v>134</v>
      </c>
      <c r="B139" s="17">
        <v>4109330</v>
      </c>
      <c r="C139" s="23" t="s">
        <v>222</v>
      </c>
      <c r="D139" s="24">
        <v>0</v>
      </c>
    </row>
    <row r="140" spans="1:4" x14ac:dyDescent="0.25">
      <c r="A140" s="13" t="s">
        <v>135</v>
      </c>
      <c r="B140" s="43" t="s">
        <v>136</v>
      </c>
      <c r="C140" s="21" t="s">
        <v>222</v>
      </c>
      <c r="D140" s="22">
        <v>0</v>
      </c>
    </row>
    <row r="141" spans="1:4" x14ac:dyDescent="0.25">
      <c r="A141" s="16" t="s">
        <v>137</v>
      </c>
      <c r="B141" s="17">
        <v>4100009</v>
      </c>
      <c r="C141" s="23" t="s">
        <v>222</v>
      </c>
      <c r="D141" s="24">
        <v>0</v>
      </c>
    </row>
    <row r="142" spans="1:4" x14ac:dyDescent="0.25">
      <c r="A142" s="13" t="s">
        <v>138</v>
      </c>
      <c r="B142" s="14">
        <v>4110890</v>
      </c>
      <c r="C142" s="21" t="s">
        <v>222</v>
      </c>
      <c r="D142" s="22">
        <v>0</v>
      </c>
    </row>
    <row r="143" spans="1:4" x14ac:dyDescent="0.25">
      <c r="A143" s="16" t="s">
        <v>139</v>
      </c>
      <c r="B143" s="17">
        <v>4109430</v>
      </c>
      <c r="C143" s="23" t="s">
        <v>222</v>
      </c>
      <c r="D143" s="24">
        <v>0</v>
      </c>
    </row>
    <row r="144" spans="1:4" x14ac:dyDescent="0.25">
      <c r="A144" s="13" t="s">
        <v>140</v>
      </c>
      <c r="B144" s="14">
        <v>4109480</v>
      </c>
      <c r="C144" s="21" t="s">
        <v>222</v>
      </c>
      <c r="D144" s="22">
        <v>0</v>
      </c>
    </row>
    <row r="145" spans="1:4" x14ac:dyDescent="0.25">
      <c r="A145" s="16" t="s">
        <v>141</v>
      </c>
      <c r="B145" s="17">
        <v>4109510</v>
      </c>
      <c r="C145" s="23" t="s">
        <v>222</v>
      </c>
      <c r="D145" s="24">
        <v>0</v>
      </c>
    </row>
    <row r="146" spans="1:4" x14ac:dyDescent="0.25">
      <c r="A146" s="13" t="s">
        <v>142</v>
      </c>
      <c r="B146" s="14">
        <v>4109530</v>
      </c>
      <c r="C146" s="21" t="s">
        <v>222</v>
      </c>
      <c r="D146" s="22">
        <v>0</v>
      </c>
    </row>
    <row r="147" spans="1:4" x14ac:dyDescent="0.25">
      <c r="A147" s="16" t="s">
        <v>143</v>
      </c>
      <c r="B147" s="17">
        <v>4109600</v>
      </c>
      <c r="C147" s="23" t="s">
        <v>222</v>
      </c>
      <c r="D147" s="24">
        <v>0</v>
      </c>
    </row>
    <row r="148" spans="1:4" x14ac:dyDescent="0.25">
      <c r="A148" s="13" t="s">
        <v>144</v>
      </c>
      <c r="B148" s="14">
        <v>4109630</v>
      </c>
      <c r="C148" s="21" t="s">
        <v>223</v>
      </c>
      <c r="D148" s="22">
        <v>0</v>
      </c>
    </row>
    <row r="149" spans="1:4" x14ac:dyDescent="0.25">
      <c r="A149" s="16" t="s">
        <v>145</v>
      </c>
      <c r="B149" s="17">
        <v>4109660</v>
      </c>
      <c r="C149" s="23" t="s">
        <v>222</v>
      </c>
      <c r="D149" s="24">
        <v>0</v>
      </c>
    </row>
    <row r="150" spans="1:4" x14ac:dyDescent="0.25">
      <c r="A150" s="13" t="s">
        <v>146</v>
      </c>
      <c r="B150" s="14">
        <v>4109690</v>
      </c>
      <c r="C150" s="21" t="s">
        <v>223</v>
      </c>
      <c r="D150" s="22">
        <v>0</v>
      </c>
    </row>
    <row r="151" spans="1:4" x14ac:dyDescent="0.25">
      <c r="A151" s="16" t="s">
        <v>147</v>
      </c>
      <c r="B151" s="17">
        <v>4109720</v>
      </c>
      <c r="C151" s="23" t="s">
        <v>222</v>
      </c>
      <c r="D151" s="24">
        <v>0</v>
      </c>
    </row>
    <row r="152" spans="1:4" x14ac:dyDescent="0.25">
      <c r="A152" s="13" t="s">
        <v>148</v>
      </c>
      <c r="B152" s="14">
        <v>4109750</v>
      </c>
      <c r="C152" s="21" t="s">
        <v>222</v>
      </c>
      <c r="D152" s="22">
        <v>0</v>
      </c>
    </row>
    <row r="153" spans="1:4" x14ac:dyDescent="0.25">
      <c r="A153" s="16" t="s">
        <v>149</v>
      </c>
      <c r="B153" s="17">
        <v>4109870</v>
      </c>
      <c r="C153" s="23" t="s">
        <v>222</v>
      </c>
      <c r="D153" s="24">
        <v>0</v>
      </c>
    </row>
    <row r="154" spans="1:4" x14ac:dyDescent="0.25">
      <c r="A154" s="13" t="s">
        <v>150</v>
      </c>
      <c r="B154" s="14">
        <v>4109960</v>
      </c>
      <c r="C154" s="21" t="s">
        <v>222</v>
      </c>
      <c r="D154" s="22">
        <v>0</v>
      </c>
    </row>
    <row r="155" spans="1:4" x14ac:dyDescent="0.25">
      <c r="A155" s="16" t="s">
        <v>151</v>
      </c>
      <c r="B155" s="17">
        <v>4110020</v>
      </c>
      <c r="C155" s="23" t="s">
        <v>222</v>
      </c>
      <c r="D155" s="24">
        <v>0</v>
      </c>
    </row>
    <row r="156" spans="1:4" x14ac:dyDescent="0.25">
      <c r="A156" s="13" t="s">
        <v>152</v>
      </c>
      <c r="B156" s="14">
        <v>4110040</v>
      </c>
      <c r="C156" s="21" t="s">
        <v>222</v>
      </c>
      <c r="D156" s="22">
        <v>0</v>
      </c>
    </row>
    <row r="157" spans="1:4" x14ac:dyDescent="0.25">
      <c r="A157" s="16" t="s">
        <v>153</v>
      </c>
      <c r="B157" s="17">
        <v>4110080</v>
      </c>
      <c r="C157" s="23" t="s">
        <v>222</v>
      </c>
      <c r="D157" s="24">
        <v>0</v>
      </c>
    </row>
    <row r="158" spans="1:4" x14ac:dyDescent="0.25">
      <c r="A158" s="13" t="s">
        <v>154</v>
      </c>
      <c r="B158" s="14">
        <v>4110110</v>
      </c>
      <c r="C158" s="21" t="s">
        <v>223</v>
      </c>
      <c r="D158" s="22">
        <v>0</v>
      </c>
    </row>
    <row r="159" spans="1:4" x14ac:dyDescent="0.25">
      <c r="A159" s="16" t="s">
        <v>155</v>
      </c>
      <c r="B159" s="17">
        <v>4110200</v>
      </c>
      <c r="C159" s="23" t="s">
        <v>222</v>
      </c>
      <c r="D159" s="24">
        <v>0</v>
      </c>
    </row>
    <row r="160" spans="1:4" x14ac:dyDescent="0.25">
      <c r="A160" s="13" t="s">
        <v>156</v>
      </c>
      <c r="B160" s="14">
        <v>4103265</v>
      </c>
      <c r="C160" s="21" t="s">
        <v>222</v>
      </c>
      <c r="D160" s="22">
        <v>0</v>
      </c>
    </row>
    <row r="161" spans="1:4" x14ac:dyDescent="0.25">
      <c r="A161" s="16" t="s">
        <v>157</v>
      </c>
      <c r="B161" s="17">
        <v>4110350</v>
      </c>
      <c r="C161" s="23" t="s">
        <v>222</v>
      </c>
      <c r="D161" s="24">
        <v>0</v>
      </c>
    </row>
    <row r="162" spans="1:4" x14ac:dyDescent="0.25">
      <c r="A162" s="13" t="s">
        <v>158</v>
      </c>
      <c r="B162" s="14">
        <v>4110410</v>
      </c>
      <c r="C162" s="21" t="s">
        <v>223</v>
      </c>
      <c r="D162" s="22">
        <v>0</v>
      </c>
    </row>
    <row r="163" spans="1:4" x14ac:dyDescent="0.25">
      <c r="A163" s="16" t="s">
        <v>159</v>
      </c>
      <c r="B163" s="17">
        <v>4110520</v>
      </c>
      <c r="C163" s="23" t="s">
        <v>222</v>
      </c>
      <c r="D163" s="24">
        <v>0</v>
      </c>
    </row>
    <row r="164" spans="1:4" x14ac:dyDescent="0.25">
      <c r="A164" s="13" t="s">
        <v>160</v>
      </c>
      <c r="B164" s="14">
        <v>4110530</v>
      </c>
      <c r="C164" s="21" t="s">
        <v>223</v>
      </c>
      <c r="D164" s="22">
        <v>0</v>
      </c>
    </row>
    <row r="165" spans="1:4" x14ac:dyDescent="0.25">
      <c r="A165" s="16" t="s">
        <v>161</v>
      </c>
      <c r="B165" s="17">
        <v>4110560</v>
      </c>
      <c r="C165" s="23" t="s">
        <v>222</v>
      </c>
      <c r="D165" s="24">
        <v>0</v>
      </c>
    </row>
    <row r="166" spans="1:4" x14ac:dyDescent="0.25">
      <c r="A166" s="13" t="s">
        <v>162</v>
      </c>
      <c r="B166" s="14">
        <v>4110680</v>
      </c>
      <c r="C166" s="21" t="s">
        <v>222</v>
      </c>
      <c r="D166" s="22">
        <v>0</v>
      </c>
    </row>
    <row r="167" spans="1:4" x14ac:dyDescent="0.25">
      <c r="A167" s="16" t="s">
        <v>163</v>
      </c>
      <c r="B167" s="17">
        <v>4110820</v>
      </c>
      <c r="C167" s="23" t="s">
        <v>222</v>
      </c>
      <c r="D167" s="24">
        <v>0</v>
      </c>
    </row>
    <row r="168" spans="1:4" x14ac:dyDescent="0.25">
      <c r="A168" s="13" t="s">
        <v>164</v>
      </c>
      <c r="B168" s="14">
        <v>4108100</v>
      </c>
      <c r="C168" s="21" t="s">
        <v>223</v>
      </c>
      <c r="D168" s="22">
        <v>0</v>
      </c>
    </row>
    <row r="169" spans="1:4" x14ac:dyDescent="0.25">
      <c r="A169" s="16" t="s">
        <v>165</v>
      </c>
      <c r="B169" s="17">
        <v>4110980</v>
      </c>
      <c r="C169" s="23" t="s">
        <v>222</v>
      </c>
      <c r="D169" s="24">
        <v>0</v>
      </c>
    </row>
    <row r="170" spans="1:4" x14ac:dyDescent="0.25">
      <c r="A170" s="13" t="s">
        <v>166</v>
      </c>
      <c r="B170" s="14">
        <v>4111040</v>
      </c>
      <c r="C170" s="21" t="s">
        <v>222</v>
      </c>
      <c r="D170" s="22">
        <v>0</v>
      </c>
    </row>
    <row r="171" spans="1:4" x14ac:dyDescent="0.25">
      <c r="A171" s="16" t="s">
        <v>167</v>
      </c>
      <c r="B171" s="17">
        <v>4111100</v>
      </c>
      <c r="C171" s="23" t="s">
        <v>222</v>
      </c>
      <c r="D171" s="24">
        <v>0</v>
      </c>
    </row>
    <row r="172" spans="1:4" x14ac:dyDescent="0.25">
      <c r="A172" s="13" t="s">
        <v>168</v>
      </c>
      <c r="B172" s="14">
        <v>4111220</v>
      </c>
      <c r="C172" s="21" t="s">
        <v>222</v>
      </c>
      <c r="D172" s="22">
        <v>0</v>
      </c>
    </row>
    <row r="173" spans="1:4" x14ac:dyDescent="0.25">
      <c r="A173" s="16" t="s">
        <v>169</v>
      </c>
      <c r="B173" s="17">
        <v>4111250</v>
      </c>
      <c r="C173" s="23" t="s">
        <v>223</v>
      </c>
      <c r="D173" s="24">
        <v>0</v>
      </c>
    </row>
    <row r="174" spans="1:4" x14ac:dyDescent="0.25">
      <c r="A174" s="13" t="s">
        <v>170</v>
      </c>
      <c r="B174" s="14">
        <v>4111290</v>
      </c>
      <c r="C174" s="21" t="s">
        <v>222</v>
      </c>
      <c r="D174" s="22">
        <v>0</v>
      </c>
    </row>
    <row r="175" spans="1:4" x14ac:dyDescent="0.25">
      <c r="A175" s="16" t="s">
        <v>171</v>
      </c>
      <c r="B175" s="17">
        <v>4111450</v>
      </c>
      <c r="C175" s="23" t="s">
        <v>222</v>
      </c>
      <c r="D175" s="24">
        <v>0</v>
      </c>
    </row>
    <row r="176" spans="1:4" x14ac:dyDescent="0.25">
      <c r="A176" s="13" t="s">
        <v>172</v>
      </c>
      <c r="B176" s="14">
        <v>4111490</v>
      </c>
      <c r="C176" s="21" t="s">
        <v>222</v>
      </c>
      <c r="D176" s="22">
        <v>0</v>
      </c>
    </row>
    <row r="177" spans="1:4" x14ac:dyDescent="0.25">
      <c r="A177" s="16" t="s">
        <v>173</v>
      </c>
      <c r="B177" s="17">
        <v>4105100</v>
      </c>
      <c r="C177" s="23" t="s">
        <v>222</v>
      </c>
      <c r="D177" s="24">
        <v>0</v>
      </c>
    </row>
    <row r="178" spans="1:4" x14ac:dyDescent="0.25">
      <c r="A178" s="13" t="s">
        <v>174</v>
      </c>
      <c r="B178" s="14">
        <v>4105020</v>
      </c>
      <c r="C178" s="21" t="s">
        <v>223</v>
      </c>
      <c r="D178" s="22">
        <v>0</v>
      </c>
    </row>
    <row r="179" spans="1:4" x14ac:dyDescent="0.25">
      <c r="A179" s="16" t="s">
        <v>175</v>
      </c>
      <c r="B179" s="17">
        <v>4111580</v>
      </c>
      <c r="C179" s="23" t="s">
        <v>222</v>
      </c>
      <c r="D179" s="24">
        <v>0</v>
      </c>
    </row>
    <row r="180" spans="1:4" x14ac:dyDescent="0.25">
      <c r="A180" s="13" t="s">
        <v>176</v>
      </c>
      <c r="B180" s="14">
        <v>4111610</v>
      </c>
      <c r="C180" s="21" t="s">
        <v>222</v>
      </c>
      <c r="D180" s="22">
        <v>0</v>
      </c>
    </row>
    <row r="181" spans="1:4" x14ac:dyDescent="0.25">
      <c r="A181" s="16" t="s">
        <v>177</v>
      </c>
      <c r="B181" s="17">
        <v>4100021</v>
      </c>
      <c r="C181" s="23" t="s">
        <v>222</v>
      </c>
      <c r="D181" s="24">
        <v>0</v>
      </c>
    </row>
    <row r="182" spans="1:4" x14ac:dyDescent="0.25">
      <c r="A182" s="13" t="s">
        <v>178</v>
      </c>
      <c r="B182" s="14">
        <v>4111640</v>
      </c>
      <c r="C182" s="21" t="s">
        <v>222</v>
      </c>
      <c r="D182" s="22">
        <v>0</v>
      </c>
    </row>
    <row r="183" spans="1:4" x14ac:dyDescent="0.25">
      <c r="A183" s="16" t="s">
        <v>179</v>
      </c>
      <c r="B183" s="17">
        <v>4111670</v>
      </c>
      <c r="C183" s="23" t="s">
        <v>222</v>
      </c>
      <c r="D183" s="24">
        <v>0</v>
      </c>
    </row>
    <row r="184" spans="1:4" x14ac:dyDescent="0.25">
      <c r="A184" s="13" t="s">
        <v>180</v>
      </c>
      <c r="B184" s="14">
        <v>4111720</v>
      </c>
      <c r="C184" s="21" t="s">
        <v>222</v>
      </c>
      <c r="D184" s="22">
        <v>0</v>
      </c>
    </row>
    <row r="185" spans="1:4" x14ac:dyDescent="0.25">
      <c r="A185" s="16" t="s">
        <v>181</v>
      </c>
      <c r="B185" s="17">
        <v>4111760</v>
      </c>
      <c r="C185" s="23" t="s">
        <v>222</v>
      </c>
      <c r="D185" s="24">
        <v>0</v>
      </c>
    </row>
    <row r="186" spans="1:4" x14ac:dyDescent="0.25">
      <c r="A186" s="13" t="s">
        <v>182</v>
      </c>
      <c r="B186" s="14">
        <v>4111790</v>
      </c>
      <c r="C186" s="21" t="s">
        <v>222</v>
      </c>
      <c r="D186" s="22">
        <v>0</v>
      </c>
    </row>
    <row r="187" spans="1:4" x14ac:dyDescent="0.25">
      <c r="A187" s="16" t="s">
        <v>183</v>
      </c>
      <c r="B187" s="17">
        <v>4111910</v>
      </c>
      <c r="C187" s="23" t="s">
        <v>223</v>
      </c>
      <c r="D187" s="24">
        <v>0</v>
      </c>
    </row>
    <row r="188" spans="1:4" x14ac:dyDescent="0.25">
      <c r="A188" s="13" t="s">
        <v>184</v>
      </c>
      <c r="B188" s="14">
        <v>4111940</v>
      </c>
      <c r="C188" s="21" t="s">
        <v>222</v>
      </c>
      <c r="D188" s="22">
        <v>0</v>
      </c>
    </row>
    <row r="189" spans="1:4" x14ac:dyDescent="0.25">
      <c r="A189" s="16" t="s">
        <v>185</v>
      </c>
      <c r="B189" s="17">
        <v>4111970</v>
      </c>
      <c r="C189" s="23" t="s">
        <v>222</v>
      </c>
      <c r="D189" s="24">
        <v>0</v>
      </c>
    </row>
    <row r="190" spans="1:4" x14ac:dyDescent="0.25">
      <c r="A190" s="13" t="s">
        <v>186</v>
      </c>
      <c r="B190" s="14">
        <v>4106900</v>
      </c>
      <c r="C190" s="21" t="s">
        <v>222</v>
      </c>
      <c r="D190" s="22">
        <v>0</v>
      </c>
    </row>
    <row r="191" spans="1:4" x14ac:dyDescent="0.25">
      <c r="A191" s="16" t="s">
        <v>187</v>
      </c>
      <c r="B191" s="17">
        <v>4112240</v>
      </c>
      <c r="C191" s="23" t="s">
        <v>222</v>
      </c>
      <c r="D191" s="24">
        <v>0</v>
      </c>
    </row>
    <row r="192" spans="1:4" x14ac:dyDescent="0.25">
      <c r="A192" s="13" t="s">
        <v>188</v>
      </c>
      <c r="B192" s="14">
        <v>4112320</v>
      </c>
      <c r="C192" s="21" t="s">
        <v>222</v>
      </c>
      <c r="D192" s="22">
        <v>0</v>
      </c>
    </row>
    <row r="193" spans="1:4" x14ac:dyDescent="0.25">
      <c r="A193" s="16" t="s">
        <v>189</v>
      </c>
      <c r="B193" s="17">
        <v>4112360</v>
      </c>
      <c r="C193" s="23" t="s">
        <v>222</v>
      </c>
      <c r="D193" s="24">
        <v>0</v>
      </c>
    </row>
    <row r="194" spans="1:4" x14ac:dyDescent="0.25">
      <c r="A194" s="13" t="s">
        <v>190</v>
      </c>
      <c r="B194" s="14">
        <v>4112540</v>
      </c>
      <c r="C194" s="21" t="s">
        <v>222</v>
      </c>
      <c r="D194" s="22">
        <v>0</v>
      </c>
    </row>
    <row r="195" spans="1:4" x14ac:dyDescent="0.25">
      <c r="A195" s="16" t="s">
        <v>191</v>
      </c>
      <c r="B195" s="17">
        <v>4112600</v>
      </c>
      <c r="C195" s="23" t="s">
        <v>222</v>
      </c>
      <c r="D195" s="24">
        <v>0</v>
      </c>
    </row>
    <row r="196" spans="1:4" x14ac:dyDescent="0.25">
      <c r="A196" s="13" t="s">
        <v>192</v>
      </c>
      <c r="B196" s="14">
        <v>4112690</v>
      </c>
      <c r="C196" s="21" t="s">
        <v>222</v>
      </c>
      <c r="D196" s="22">
        <v>0</v>
      </c>
    </row>
    <row r="197" spans="1:4" x14ac:dyDescent="0.25">
      <c r="A197" s="16" t="s">
        <v>193</v>
      </c>
      <c r="B197" s="17">
        <v>4100014</v>
      </c>
      <c r="C197" s="23" t="s">
        <v>222</v>
      </c>
      <c r="D197" s="24">
        <v>0</v>
      </c>
    </row>
    <row r="198" spans="1:4" x14ac:dyDescent="0.25">
      <c r="A198" s="13" t="s">
        <v>194</v>
      </c>
      <c r="B198" s="14">
        <v>4112930</v>
      </c>
      <c r="C198" s="21" t="s">
        <v>222</v>
      </c>
      <c r="D198" s="22">
        <v>0</v>
      </c>
    </row>
    <row r="199" spans="1:4" x14ac:dyDescent="0.25">
      <c r="A199" s="16" t="s">
        <v>195</v>
      </c>
      <c r="B199" s="17">
        <v>4112990</v>
      </c>
      <c r="C199" s="23" t="s">
        <v>222</v>
      </c>
      <c r="D199" s="24">
        <v>0</v>
      </c>
    </row>
    <row r="200" spans="1:4" x14ac:dyDescent="0.25">
      <c r="A200" s="13" t="s">
        <v>196</v>
      </c>
      <c r="B200" s="14">
        <v>4113080</v>
      </c>
      <c r="C200" s="21" t="s">
        <v>222</v>
      </c>
      <c r="D200" s="22">
        <v>0</v>
      </c>
    </row>
    <row r="201" spans="1:4" x14ac:dyDescent="0.25">
      <c r="A201" s="16" t="s">
        <v>197</v>
      </c>
      <c r="B201" s="17">
        <v>4113170</v>
      </c>
      <c r="C201" s="23" t="s">
        <v>222</v>
      </c>
      <c r="D201" s="24">
        <v>0</v>
      </c>
    </row>
    <row r="202" spans="1:4" x14ac:dyDescent="0.25">
      <c r="A202" s="13" t="s">
        <v>198</v>
      </c>
      <c r="B202" s="14">
        <v>4113350</v>
      </c>
      <c r="C202" s="21" t="s">
        <v>222</v>
      </c>
      <c r="D202" s="22">
        <v>0</v>
      </c>
    </row>
    <row r="203" spans="1:4" x14ac:dyDescent="0.25">
      <c r="A203" s="16" t="s">
        <v>199</v>
      </c>
      <c r="B203" s="17">
        <v>4113490</v>
      </c>
      <c r="C203" s="23" t="s">
        <v>222</v>
      </c>
      <c r="D203" s="24">
        <v>0</v>
      </c>
    </row>
    <row r="204" spans="1:4" x14ac:dyDescent="0.25">
      <c r="A204" s="13" t="s">
        <v>200</v>
      </c>
      <c r="B204" s="14">
        <v>4113530</v>
      </c>
      <c r="C204" s="21" t="s">
        <v>222</v>
      </c>
      <c r="D204" s="22">
        <v>0</v>
      </c>
    </row>
    <row r="205" spans="1:4" x14ac:dyDescent="0.25">
      <c r="A205" s="16" t="s">
        <v>201</v>
      </c>
      <c r="B205" s="17">
        <v>4100016</v>
      </c>
      <c r="C205" s="23" t="s">
        <v>222</v>
      </c>
      <c r="D205" s="24">
        <v>0</v>
      </c>
    </row>
    <row r="206" spans="1:4" x14ac:dyDescent="0.25">
      <c r="A206" s="13" t="s">
        <v>202</v>
      </c>
      <c r="B206" s="14">
        <v>4113650</v>
      </c>
      <c r="C206" s="21" t="s">
        <v>222</v>
      </c>
      <c r="D206" s="22">
        <v>0</v>
      </c>
    </row>
  </sheetData>
  <sheetProtection sheet="1" objects="1" scenarios="1"/>
  <mergeCells count="4">
    <mergeCell ref="A3:D3"/>
    <mergeCell ref="A1:D1"/>
    <mergeCell ref="A2:D2"/>
    <mergeCell ref="A4:D4"/>
  </mergeCells>
  <pageMargins left="0.7" right="0.7" top="0.4" bottom="0.3" header="0.05" footer="0.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zoomScale="80" zoomScaleNormal="80" workbookViewId="0">
      <pane ySplit="4" topLeftCell="A5" activePane="bottomLeft" state="frozen"/>
      <selection pane="bottomLeft" activeCell="M5" sqref="M5"/>
    </sheetView>
  </sheetViews>
  <sheetFormatPr defaultRowHeight="15" x14ac:dyDescent="0.25"/>
  <cols>
    <col min="1" max="1" width="34.28515625" customWidth="1"/>
    <col min="3" max="3" width="19.7109375" customWidth="1"/>
    <col min="4" max="4" width="18.28515625" customWidth="1"/>
    <col min="5" max="7" width="19.7109375" customWidth="1"/>
    <col min="8" max="12" width="14.7109375" customWidth="1"/>
  </cols>
  <sheetData>
    <row r="1" spans="1:12" x14ac:dyDescent="0.25">
      <c r="A1" s="58" t="s">
        <v>225</v>
      </c>
      <c r="B1" s="58"/>
      <c r="C1" s="58"/>
      <c r="D1" s="58"/>
      <c r="E1" s="58"/>
      <c r="F1" s="58"/>
      <c r="G1" s="58"/>
      <c r="H1" s="58"/>
      <c r="I1" s="58"/>
      <c r="J1" s="58"/>
      <c r="K1" s="58"/>
      <c r="L1" s="58"/>
    </row>
    <row r="2" spans="1:12" x14ac:dyDescent="0.25">
      <c r="A2" s="64"/>
      <c r="B2" s="64"/>
      <c r="C2" s="64"/>
      <c r="D2" s="64"/>
      <c r="E2" s="64"/>
      <c r="F2" s="64"/>
      <c r="G2" s="64"/>
      <c r="H2" s="64"/>
      <c r="I2" s="64"/>
      <c r="J2" s="64"/>
      <c r="K2" s="64"/>
      <c r="L2" s="64"/>
    </row>
    <row r="3" spans="1:12" x14ac:dyDescent="0.25">
      <c r="A3" s="28"/>
      <c r="B3" s="29"/>
      <c r="C3" s="61" t="s">
        <v>234</v>
      </c>
      <c r="D3" s="62"/>
      <c r="E3" s="62"/>
      <c r="F3" s="62"/>
      <c r="G3" s="62"/>
      <c r="H3" s="62"/>
      <c r="I3" s="63"/>
      <c r="J3" s="60" t="s">
        <v>235</v>
      </c>
      <c r="K3" s="60"/>
      <c r="L3" s="60"/>
    </row>
    <row r="4" spans="1:12" ht="138.75" customHeight="1" x14ac:dyDescent="0.25">
      <c r="A4" s="6" t="s">
        <v>237</v>
      </c>
      <c r="B4" s="2" t="s">
        <v>236</v>
      </c>
      <c r="C4" s="27" t="s">
        <v>226</v>
      </c>
      <c r="D4" s="4" t="s">
        <v>227</v>
      </c>
      <c r="E4" s="27" t="s">
        <v>228</v>
      </c>
      <c r="F4" s="4" t="s">
        <v>229</v>
      </c>
      <c r="G4" s="27" t="s">
        <v>230</v>
      </c>
      <c r="H4" s="4" t="s">
        <v>231</v>
      </c>
      <c r="I4" s="27" t="s">
        <v>255</v>
      </c>
      <c r="J4" s="2" t="s">
        <v>232</v>
      </c>
      <c r="K4" s="20" t="s">
        <v>233</v>
      </c>
      <c r="L4" s="2" t="s">
        <v>256</v>
      </c>
    </row>
    <row r="5" spans="1:12" x14ac:dyDescent="0.25">
      <c r="A5" s="9" t="s">
        <v>0</v>
      </c>
      <c r="B5" s="10">
        <v>4100990</v>
      </c>
      <c r="C5" s="30" t="s">
        <v>239</v>
      </c>
      <c r="D5" s="30" t="s">
        <v>239</v>
      </c>
      <c r="E5" s="30" t="s">
        <v>239</v>
      </c>
      <c r="F5" s="30" t="s">
        <v>239</v>
      </c>
      <c r="G5" s="30" t="s">
        <v>239</v>
      </c>
      <c r="H5" s="30" t="s">
        <v>1</v>
      </c>
      <c r="I5" s="30" t="s">
        <v>1</v>
      </c>
      <c r="J5" s="31" t="s">
        <v>239</v>
      </c>
      <c r="K5" s="31" t="s">
        <v>1</v>
      </c>
      <c r="L5" s="26" t="s">
        <v>1</v>
      </c>
    </row>
    <row r="6" spans="1:12" x14ac:dyDescent="0.25">
      <c r="A6" s="11" t="s">
        <v>2</v>
      </c>
      <c r="B6" s="12">
        <v>4101020</v>
      </c>
      <c r="C6" s="32" t="s">
        <v>239</v>
      </c>
      <c r="D6" s="32" t="s">
        <v>239</v>
      </c>
      <c r="E6" s="32" t="s">
        <v>239</v>
      </c>
      <c r="F6" s="32" t="s">
        <v>239</v>
      </c>
      <c r="G6" s="32" t="s">
        <v>239</v>
      </c>
      <c r="H6" s="32" t="s">
        <v>1</v>
      </c>
      <c r="I6" s="32" t="s">
        <v>1</v>
      </c>
      <c r="J6" s="33" t="s">
        <v>239</v>
      </c>
      <c r="K6" s="33" t="s">
        <v>1</v>
      </c>
      <c r="L6" s="34" t="s">
        <v>1</v>
      </c>
    </row>
    <row r="7" spans="1:12" x14ac:dyDescent="0.25">
      <c r="A7" s="9" t="s">
        <v>3</v>
      </c>
      <c r="B7" s="10">
        <v>4101200</v>
      </c>
      <c r="C7" s="30" t="s">
        <v>239</v>
      </c>
      <c r="D7" s="30" t="s">
        <v>239</v>
      </c>
      <c r="E7" s="30" t="s">
        <v>239</v>
      </c>
      <c r="F7" s="30" t="s">
        <v>239</v>
      </c>
      <c r="G7" s="30" t="s">
        <v>239</v>
      </c>
      <c r="H7" s="30" t="s">
        <v>1</v>
      </c>
      <c r="I7" s="30" t="s">
        <v>1</v>
      </c>
      <c r="J7" s="31" t="s">
        <v>239</v>
      </c>
      <c r="K7" s="31" t="s">
        <v>1</v>
      </c>
      <c r="L7" s="26" t="s">
        <v>1</v>
      </c>
    </row>
    <row r="8" spans="1:12" x14ac:dyDescent="0.25">
      <c r="A8" s="11" t="s">
        <v>4</v>
      </c>
      <c r="B8" s="12">
        <v>4101230</v>
      </c>
      <c r="C8" s="32" t="s">
        <v>239</v>
      </c>
      <c r="D8" s="32" t="s">
        <v>239</v>
      </c>
      <c r="E8" s="32" t="s">
        <v>239</v>
      </c>
      <c r="F8" s="32" t="s">
        <v>239</v>
      </c>
      <c r="G8" s="32" t="s">
        <v>239</v>
      </c>
      <c r="H8" s="32" t="s">
        <v>1</v>
      </c>
      <c r="I8" s="32" t="s">
        <v>1</v>
      </c>
      <c r="J8" s="33" t="s">
        <v>239</v>
      </c>
      <c r="K8" s="33" t="s">
        <v>1</v>
      </c>
      <c r="L8" s="34" t="s">
        <v>1</v>
      </c>
    </row>
    <row r="9" spans="1:12" x14ac:dyDescent="0.25">
      <c r="A9" s="9" t="s">
        <v>5</v>
      </c>
      <c r="B9" s="10">
        <v>4101350</v>
      </c>
      <c r="C9" s="30" t="s">
        <v>239</v>
      </c>
      <c r="D9" s="30" t="s">
        <v>239</v>
      </c>
      <c r="E9" s="30" t="s">
        <v>239</v>
      </c>
      <c r="F9" s="30" t="s">
        <v>239</v>
      </c>
      <c r="G9" s="30" t="s">
        <v>239</v>
      </c>
      <c r="H9" s="30" t="s">
        <v>1</v>
      </c>
      <c r="I9" s="30" t="s">
        <v>1</v>
      </c>
      <c r="J9" s="31" t="s">
        <v>239</v>
      </c>
      <c r="K9" s="31" t="s">
        <v>1</v>
      </c>
      <c r="L9" s="26" t="s">
        <v>1</v>
      </c>
    </row>
    <row r="10" spans="1:12" x14ac:dyDescent="0.25">
      <c r="A10" s="11" t="s">
        <v>6</v>
      </c>
      <c r="B10" s="12">
        <v>4101470</v>
      </c>
      <c r="C10" s="32" t="s">
        <v>239</v>
      </c>
      <c r="D10" s="32" t="s">
        <v>239</v>
      </c>
      <c r="E10" s="32" t="s">
        <v>239</v>
      </c>
      <c r="F10" s="32" t="s">
        <v>239</v>
      </c>
      <c r="G10" s="32" t="s">
        <v>239</v>
      </c>
      <c r="H10" s="32" t="s">
        <v>1</v>
      </c>
      <c r="I10" s="32" t="s">
        <v>1</v>
      </c>
      <c r="J10" s="33" t="s">
        <v>239</v>
      </c>
      <c r="K10" s="33" t="s">
        <v>1</v>
      </c>
      <c r="L10" s="34" t="s">
        <v>1</v>
      </c>
    </row>
    <row r="11" spans="1:12" x14ac:dyDescent="0.25">
      <c r="A11" s="9" t="s">
        <v>7</v>
      </c>
      <c r="B11" s="10">
        <v>4101500</v>
      </c>
      <c r="C11" s="30" t="s">
        <v>239</v>
      </c>
      <c r="D11" s="30" t="s">
        <v>239</v>
      </c>
      <c r="E11" s="30" t="s">
        <v>239</v>
      </c>
      <c r="F11" s="30" t="s">
        <v>239</v>
      </c>
      <c r="G11" s="30" t="s">
        <v>239</v>
      </c>
      <c r="H11" s="30" t="s">
        <v>1</v>
      </c>
      <c r="I11" s="30" t="s">
        <v>1</v>
      </c>
      <c r="J11" s="31" t="s">
        <v>239</v>
      </c>
      <c r="K11" s="31" t="s">
        <v>1</v>
      </c>
      <c r="L11" s="26" t="s">
        <v>1</v>
      </c>
    </row>
    <row r="12" spans="1:12" x14ac:dyDescent="0.25">
      <c r="A12" s="11" t="s">
        <v>8</v>
      </c>
      <c r="B12" s="12">
        <v>4101560</v>
      </c>
      <c r="C12" s="32" t="s">
        <v>239</v>
      </c>
      <c r="D12" s="32" t="s">
        <v>239</v>
      </c>
      <c r="E12" s="32" t="s">
        <v>239</v>
      </c>
      <c r="F12" s="32" t="s">
        <v>239</v>
      </c>
      <c r="G12" s="32" t="s">
        <v>239</v>
      </c>
      <c r="H12" s="32" t="s">
        <v>1</v>
      </c>
      <c r="I12" s="32" t="s">
        <v>1</v>
      </c>
      <c r="J12" s="33" t="s">
        <v>239</v>
      </c>
      <c r="K12" s="33" t="s">
        <v>1</v>
      </c>
      <c r="L12" s="34" t="s">
        <v>1</v>
      </c>
    </row>
    <row r="13" spans="1:12" x14ac:dyDescent="0.25">
      <c r="A13" s="9" t="s">
        <v>9</v>
      </c>
      <c r="B13" s="10">
        <v>4101590</v>
      </c>
      <c r="C13" s="30" t="s">
        <v>239</v>
      </c>
      <c r="D13" s="30" t="s">
        <v>239</v>
      </c>
      <c r="E13" s="30" t="s">
        <v>239</v>
      </c>
      <c r="F13" s="30" t="s">
        <v>239</v>
      </c>
      <c r="G13" s="30" t="s">
        <v>239</v>
      </c>
      <c r="H13" s="30" t="s">
        <v>1</v>
      </c>
      <c r="I13" s="30" t="s">
        <v>1</v>
      </c>
      <c r="J13" s="31" t="s">
        <v>239</v>
      </c>
      <c r="K13" s="31" t="s">
        <v>1</v>
      </c>
      <c r="L13" s="26" t="s">
        <v>1</v>
      </c>
    </row>
    <row r="14" spans="1:12" x14ac:dyDescent="0.25">
      <c r="A14" s="11" t="s">
        <v>10</v>
      </c>
      <c r="B14" s="12">
        <v>4101620</v>
      </c>
      <c r="C14" s="32" t="s">
        <v>239</v>
      </c>
      <c r="D14" s="32" t="s">
        <v>239</v>
      </c>
      <c r="E14" s="32" t="s">
        <v>239</v>
      </c>
      <c r="F14" s="32" t="s">
        <v>239</v>
      </c>
      <c r="G14" s="32" t="s">
        <v>239</v>
      </c>
      <c r="H14" s="32" t="s">
        <v>1</v>
      </c>
      <c r="I14" s="32" t="s">
        <v>1</v>
      </c>
      <c r="J14" s="33" t="s">
        <v>239</v>
      </c>
      <c r="K14" s="33" t="s">
        <v>1</v>
      </c>
      <c r="L14" s="34" t="s">
        <v>1</v>
      </c>
    </row>
    <row r="15" spans="1:12" x14ac:dyDescent="0.25">
      <c r="A15" s="9" t="s">
        <v>11</v>
      </c>
      <c r="B15" s="10">
        <v>4101660</v>
      </c>
      <c r="C15" s="30" t="s">
        <v>239</v>
      </c>
      <c r="D15" s="30" t="s">
        <v>239</v>
      </c>
      <c r="E15" s="30" t="s">
        <v>239</v>
      </c>
      <c r="F15" s="30" t="s">
        <v>239</v>
      </c>
      <c r="G15" s="30" t="s">
        <v>239</v>
      </c>
      <c r="H15" s="30" t="s">
        <v>1</v>
      </c>
      <c r="I15" s="30" t="s">
        <v>1</v>
      </c>
      <c r="J15" s="31" t="s">
        <v>239</v>
      </c>
      <c r="K15" s="31" t="s">
        <v>1</v>
      </c>
      <c r="L15" s="26" t="s">
        <v>1</v>
      </c>
    </row>
    <row r="16" spans="1:12" x14ac:dyDescent="0.25">
      <c r="A16" s="11" t="s">
        <v>12</v>
      </c>
      <c r="B16" s="12">
        <v>4101710</v>
      </c>
      <c r="C16" s="32" t="s">
        <v>239</v>
      </c>
      <c r="D16" s="32" t="s">
        <v>239</v>
      </c>
      <c r="E16" s="32" t="s">
        <v>239</v>
      </c>
      <c r="F16" s="32" t="s">
        <v>239</v>
      </c>
      <c r="G16" s="32" t="s">
        <v>239</v>
      </c>
      <c r="H16" s="32" t="s">
        <v>1</v>
      </c>
      <c r="I16" s="32" t="s">
        <v>1</v>
      </c>
      <c r="J16" s="33" t="s">
        <v>239</v>
      </c>
      <c r="K16" s="33" t="s">
        <v>1</v>
      </c>
      <c r="L16" s="34" t="s">
        <v>1</v>
      </c>
    </row>
    <row r="17" spans="1:12" x14ac:dyDescent="0.25">
      <c r="A17" s="9" t="s">
        <v>13</v>
      </c>
      <c r="B17" s="10">
        <v>4101800</v>
      </c>
      <c r="C17" s="30" t="s">
        <v>239</v>
      </c>
      <c r="D17" s="30" t="s">
        <v>239</v>
      </c>
      <c r="E17" s="30" t="s">
        <v>239</v>
      </c>
      <c r="F17" s="30" t="s">
        <v>239</v>
      </c>
      <c r="G17" s="30" t="s">
        <v>239</v>
      </c>
      <c r="H17" s="30" t="s">
        <v>1</v>
      </c>
      <c r="I17" s="30" t="s">
        <v>1</v>
      </c>
      <c r="J17" s="31" t="s">
        <v>239</v>
      </c>
      <c r="K17" s="31" t="s">
        <v>1</v>
      </c>
      <c r="L17" s="26" t="s">
        <v>1</v>
      </c>
    </row>
    <row r="18" spans="1:12" x14ac:dyDescent="0.25">
      <c r="A18" s="11" t="s">
        <v>14</v>
      </c>
      <c r="B18" s="12">
        <v>4101830</v>
      </c>
      <c r="C18" s="32" t="s">
        <v>239</v>
      </c>
      <c r="D18" s="32" t="s">
        <v>239</v>
      </c>
      <c r="E18" s="32" t="s">
        <v>239</v>
      </c>
      <c r="F18" s="32" t="s">
        <v>239</v>
      </c>
      <c r="G18" s="32" t="s">
        <v>239</v>
      </c>
      <c r="H18" s="32" t="s">
        <v>1</v>
      </c>
      <c r="I18" s="32" t="s">
        <v>1</v>
      </c>
      <c r="J18" s="33" t="s">
        <v>239</v>
      </c>
      <c r="K18" s="33" t="s">
        <v>1</v>
      </c>
      <c r="L18" s="34" t="s">
        <v>1</v>
      </c>
    </row>
    <row r="19" spans="1:12" x14ac:dyDescent="0.25">
      <c r="A19" s="9" t="s">
        <v>15</v>
      </c>
      <c r="B19" s="10">
        <v>4101920</v>
      </c>
      <c r="C19" s="30" t="s">
        <v>239</v>
      </c>
      <c r="D19" s="30" t="s">
        <v>239</v>
      </c>
      <c r="E19" s="30" t="s">
        <v>239</v>
      </c>
      <c r="F19" s="30" t="s">
        <v>239</v>
      </c>
      <c r="G19" s="30" t="s">
        <v>239</v>
      </c>
      <c r="H19" s="30" t="s">
        <v>1</v>
      </c>
      <c r="I19" s="30" t="s">
        <v>1</v>
      </c>
      <c r="J19" s="31" t="s">
        <v>239</v>
      </c>
      <c r="K19" s="31" t="s">
        <v>1</v>
      </c>
      <c r="L19" s="26" t="s">
        <v>1</v>
      </c>
    </row>
    <row r="20" spans="1:12" x14ac:dyDescent="0.25">
      <c r="A20" s="11" t="s">
        <v>16</v>
      </c>
      <c r="B20" s="12">
        <v>4101980</v>
      </c>
      <c r="C20" s="32" t="s">
        <v>239</v>
      </c>
      <c r="D20" s="32" t="s">
        <v>239</v>
      </c>
      <c r="E20" s="32" t="s">
        <v>239</v>
      </c>
      <c r="F20" s="32" t="s">
        <v>239</v>
      </c>
      <c r="G20" s="32" t="s">
        <v>239</v>
      </c>
      <c r="H20" s="32" t="s">
        <v>1</v>
      </c>
      <c r="I20" s="32" t="s">
        <v>1</v>
      </c>
      <c r="J20" s="33" t="s">
        <v>239</v>
      </c>
      <c r="K20" s="33" t="s">
        <v>1</v>
      </c>
      <c r="L20" s="34" t="s">
        <v>1</v>
      </c>
    </row>
    <row r="21" spans="1:12" x14ac:dyDescent="0.25">
      <c r="A21" s="9" t="s">
        <v>17</v>
      </c>
      <c r="B21" s="10">
        <v>4102040</v>
      </c>
      <c r="C21" s="30" t="s">
        <v>239</v>
      </c>
      <c r="D21" s="30" t="s">
        <v>239</v>
      </c>
      <c r="E21" s="30" t="s">
        <v>239</v>
      </c>
      <c r="F21" s="30" t="s">
        <v>239</v>
      </c>
      <c r="G21" s="30" t="s">
        <v>239</v>
      </c>
      <c r="H21" s="30" t="s">
        <v>1</v>
      </c>
      <c r="I21" s="30" t="s">
        <v>1</v>
      </c>
      <c r="J21" s="31" t="s">
        <v>239</v>
      </c>
      <c r="K21" s="31" t="s">
        <v>1</v>
      </c>
      <c r="L21" s="26" t="s">
        <v>1</v>
      </c>
    </row>
    <row r="22" spans="1:12" x14ac:dyDescent="0.25">
      <c r="A22" s="11" t="s">
        <v>18</v>
      </c>
      <c r="B22" s="12">
        <v>4102160</v>
      </c>
      <c r="C22" s="32" t="s">
        <v>239</v>
      </c>
      <c r="D22" s="32" t="s">
        <v>239</v>
      </c>
      <c r="E22" s="32" t="s">
        <v>239</v>
      </c>
      <c r="F22" s="32" t="s">
        <v>239</v>
      </c>
      <c r="G22" s="32" t="s">
        <v>239</v>
      </c>
      <c r="H22" s="32" t="s">
        <v>1</v>
      </c>
      <c r="I22" s="32" t="s">
        <v>1</v>
      </c>
      <c r="J22" s="33" t="s">
        <v>239</v>
      </c>
      <c r="K22" s="33" t="s">
        <v>1</v>
      </c>
      <c r="L22" s="34" t="s">
        <v>1</v>
      </c>
    </row>
    <row r="23" spans="1:12" x14ac:dyDescent="0.25">
      <c r="A23" s="9" t="s">
        <v>19</v>
      </c>
      <c r="B23" s="10">
        <v>4102190</v>
      </c>
      <c r="C23" s="30" t="s">
        <v>239</v>
      </c>
      <c r="D23" s="30" t="s">
        <v>239</v>
      </c>
      <c r="E23" s="30" t="s">
        <v>239</v>
      </c>
      <c r="F23" s="30" t="s">
        <v>239</v>
      </c>
      <c r="G23" s="30" t="s">
        <v>239</v>
      </c>
      <c r="H23" s="30" t="s">
        <v>1</v>
      </c>
      <c r="I23" s="30" t="s">
        <v>1</v>
      </c>
      <c r="J23" s="31" t="s">
        <v>239</v>
      </c>
      <c r="K23" s="31" t="s">
        <v>1</v>
      </c>
      <c r="L23" s="26" t="s">
        <v>1</v>
      </c>
    </row>
    <row r="24" spans="1:12" x14ac:dyDescent="0.25">
      <c r="A24" s="11" t="s">
        <v>20</v>
      </c>
      <c r="B24" s="12">
        <v>4102310</v>
      </c>
      <c r="C24" s="32" t="s">
        <v>239</v>
      </c>
      <c r="D24" s="32" t="s">
        <v>239</v>
      </c>
      <c r="E24" s="32" t="s">
        <v>239</v>
      </c>
      <c r="F24" s="32" t="s">
        <v>239</v>
      </c>
      <c r="G24" s="32" t="s">
        <v>239</v>
      </c>
      <c r="H24" s="32" t="s">
        <v>1</v>
      </c>
      <c r="I24" s="32" t="s">
        <v>1</v>
      </c>
      <c r="J24" s="33" t="s">
        <v>239</v>
      </c>
      <c r="K24" s="33" t="s">
        <v>1</v>
      </c>
      <c r="L24" s="34" t="s">
        <v>1</v>
      </c>
    </row>
    <row r="25" spans="1:12" x14ac:dyDescent="0.25">
      <c r="A25" s="9" t="s">
        <v>21</v>
      </c>
      <c r="B25" s="10">
        <v>4101740</v>
      </c>
      <c r="C25" s="30" t="s">
        <v>239</v>
      </c>
      <c r="D25" s="30" t="s">
        <v>239</v>
      </c>
      <c r="E25" s="30" t="s">
        <v>239</v>
      </c>
      <c r="F25" s="30" t="s">
        <v>239</v>
      </c>
      <c r="G25" s="30" t="s">
        <v>239</v>
      </c>
      <c r="H25" s="30" t="s">
        <v>1</v>
      </c>
      <c r="I25" s="30" t="s">
        <v>1</v>
      </c>
      <c r="J25" s="31" t="s">
        <v>239</v>
      </c>
      <c r="K25" s="31" t="s">
        <v>1</v>
      </c>
      <c r="L25" s="26" t="s">
        <v>1</v>
      </c>
    </row>
    <row r="26" spans="1:12" x14ac:dyDescent="0.25">
      <c r="A26" s="11" t="s">
        <v>22</v>
      </c>
      <c r="B26" s="12">
        <v>4102580</v>
      </c>
      <c r="C26" s="32" t="s">
        <v>239</v>
      </c>
      <c r="D26" s="32" t="s">
        <v>239</v>
      </c>
      <c r="E26" s="32" t="s">
        <v>239</v>
      </c>
      <c r="F26" s="32" t="s">
        <v>239</v>
      </c>
      <c r="G26" s="32" t="s">
        <v>239</v>
      </c>
      <c r="H26" s="32" t="s">
        <v>1</v>
      </c>
      <c r="I26" s="32" t="s">
        <v>1</v>
      </c>
      <c r="J26" s="33" t="s">
        <v>239</v>
      </c>
      <c r="K26" s="33" t="s">
        <v>1</v>
      </c>
      <c r="L26" s="34" t="s">
        <v>1</v>
      </c>
    </row>
    <row r="27" spans="1:12" x14ac:dyDescent="0.25">
      <c r="A27" s="9" t="s">
        <v>23</v>
      </c>
      <c r="B27" s="10">
        <v>4102610</v>
      </c>
      <c r="C27" s="30" t="s">
        <v>239</v>
      </c>
      <c r="D27" s="30" t="s">
        <v>239</v>
      </c>
      <c r="E27" s="30" t="s">
        <v>239</v>
      </c>
      <c r="F27" s="30" t="s">
        <v>239</v>
      </c>
      <c r="G27" s="30" t="s">
        <v>239</v>
      </c>
      <c r="H27" s="30" t="s">
        <v>1</v>
      </c>
      <c r="I27" s="30" t="s">
        <v>1</v>
      </c>
      <c r="J27" s="31" t="s">
        <v>239</v>
      </c>
      <c r="K27" s="31" t="s">
        <v>1</v>
      </c>
      <c r="L27" s="26" t="s">
        <v>1</v>
      </c>
    </row>
    <row r="28" spans="1:12" x14ac:dyDescent="0.25">
      <c r="A28" s="11" t="s">
        <v>24</v>
      </c>
      <c r="B28" s="12">
        <v>4102640</v>
      </c>
      <c r="C28" s="32" t="s">
        <v>239</v>
      </c>
      <c r="D28" s="32" t="s">
        <v>239</v>
      </c>
      <c r="E28" s="32" t="s">
        <v>239</v>
      </c>
      <c r="F28" s="32" t="s">
        <v>239</v>
      </c>
      <c r="G28" s="32" t="s">
        <v>239</v>
      </c>
      <c r="H28" s="32" t="s">
        <v>1</v>
      </c>
      <c r="I28" s="32" t="s">
        <v>1</v>
      </c>
      <c r="J28" s="33" t="s">
        <v>239</v>
      </c>
      <c r="K28" s="33" t="s">
        <v>1</v>
      </c>
      <c r="L28" s="34" t="s">
        <v>1</v>
      </c>
    </row>
    <row r="29" spans="1:12" x14ac:dyDescent="0.25">
      <c r="A29" s="9" t="s">
        <v>25</v>
      </c>
      <c r="B29" s="10">
        <v>4102780</v>
      </c>
      <c r="C29" s="30" t="s">
        <v>239</v>
      </c>
      <c r="D29" s="30" t="s">
        <v>239</v>
      </c>
      <c r="E29" s="30" t="s">
        <v>239</v>
      </c>
      <c r="F29" s="30" t="s">
        <v>239</v>
      </c>
      <c r="G29" s="30" t="s">
        <v>239</v>
      </c>
      <c r="H29" s="30" t="s">
        <v>1</v>
      </c>
      <c r="I29" s="30" t="s">
        <v>1</v>
      </c>
      <c r="J29" s="31" t="s">
        <v>239</v>
      </c>
      <c r="K29" s="31" t="s">
        <v>1</v>
      </c>
      <c r="L29" s="26" t="s">
        <v>1</v>
      </c>
    </row>
    <row r="30" spans="1:12" x14ac:dyDescent="0.25">
      <c r="A30" s="11" t="s">
        <v>26</v>
      </c>
      <c r="B30" s="12">
        <v>4102800</v>
      </c>
      <c r="C30" s="32" t="s">
        <v>239</v>
      </c>
      <c r="D30" s="32" t="s">
        <v>239</v>
      </c>
      <c r="E30" s="32" t="s">
        <v>239</v>
      </c>
      <c r="F30" s="32" t="s">
        <v>239</v>
      </c>
      <c r="G30" s="32" t="s">
        <v>239</v>
      </c>
      <c r="H30" s="32" t="s">
        <v>1</v>
      </c>
      <c r="I30" s="32" t="s">
        <v>1</v>
      </c>
      <c r="J30" s="33" t="s">
        <v>239</v>
      </c>
      <c r="K30" s="33" t="s">
        <v>1</v>
      </c>
      <c r="L30" s="34" t="s">
        <v>1</v>
      </c>
    </row>
    <row r="31" spans="1:12" x14ac:dyDescent="0.25">
      <c r="A31" s="9" t="s">
        <v>27</v>
      </c>
      <c r="B31" s="10">
        <v>4105760</v>
      </c>
      <c r="C31" s="30" t="s">
        <v>239</v>
      </c>
      <c r="D31" s="30" t="s">
        <v>239</v>
      </c>
      <c r="E31" s="30" t="s">
        <v>239</v>
      </c>
      <c r="F31" s="30" t="s">
        <v>239</v>
      </c>
      <c r="G31" s="30" t="s">
        <v>239</v>
      </c>
      <c r="H31" s="30" t="s">
        <v>1</v>
      </c>
      <c r="I31" s="30" t="s">
        <v>1</v>
      </c>
      <c r="J31" s="31" t="s">
        <v>239</v>
      </c>
      <c r="K31" s="31" t="s">
        <v>1</v>
      </c>
      <c r="L31" s="26" t="s">
        <v>1</v>
      </c>
    </row>
    <row r="32" spans="1:12" x14ac:dyDescent="0.25">
      <c r="A32" s="11" t="s">
        <v>28</v>
      </c>
      <c r="B32" s="12">
        <v>4102910</v>
      </c>
      <c r="C32" s="32" t="s">
        <v>239</v>
      </c>
      <c r="D32" s="32" t="s">
        <v>239</v>
      </c>
      <c r="E32" s="32" t="s">
        <v>239</v>
      </c>
      <c r="F32" s="32" t="s">
        <v>239</v>
      </c>
      <c r="G32" s="32" t="s">
        <v>239</v>
      </c>
      <c r="H32" s="32" t="s">
        <v>1</v>
      </c>
      <c r="I32" s="32" t="s">
        <v>1</v>
      </c>
      <c r="J32" s="33" t="s">
        <v>239</v>
      </c>
      <c r="K32" s="33" t="s">
        <v>1</v>
      </c>
      <c r="L32" s="34" t="s">
        <v>1</v>
      </c>
    </row>
    <row r="33" spans="1:12" x14ac:dyDescent="0.25">
      <c r="A33" s="9" t="s">
        <v>29</v>
      </c>
      <c r="B33" s="10">
        <v>4102940</v>
      </c>
      <c r="C33" s="30" t="s">
        <v>239</v>
      </c>
      <c r="D33" s="30" t="s">
        <v>239</v>
      </c>
      <c r="E33" s="30" t="s">
        <v>239</v>
      </c>
      <c r="F33" s="30" t="s">
        <v>239</v>
      </c>
      <c r="G33" s="30" t="s">
        <v>239</v>
      </c>
      <c r="H33" s="30" t="s">
        <v>1</v>
      </c>
      <c r="I33" s="30" t="s">
        <v>1</v>
      </c>
      <c r="J33" s="31" t="s">
        <v>239</v>
      </c>
      <c r="K33" s="31" t="s">
        <v>1</v>
      </c>
      <c r="L33" s="26" t="s">
        <v>1</v>
      </c>
    </row>
    <row r="34" spans="1:12" x14ac:dyDescent="0.25">
      <c r="A34" s="11" t="s">
        <v>30</v>
      </c>
      <c r="B34" s="12">
        <v>4102840</v>
      </c>
      <c r="C34" s="32" t="s">
        <v>239</v>
      </c>
      <c r="D34" s="32" t="s">
        <v>239</v>
      </c>
      <c r="E34" s="32" t="s">
        <v>239</v>
      </c>
      <c r="F34" s="32" t="s">
        <v>239</v>
      </c>
      <c r="G34" s="32" t="s">
        <v>239</v>
      </c>
      <c r="H34" s="32" t="s">
        <v>1</v>
      </c>
      <c r="I34" s="32" t="s">
        <v>1</v>
      </c>
      <c r="J34" s="33" t="s">
        <v>239</v>
      </c>
      <c r="K34" s="33" t="s">
        <v>1</v>
      </c>
      <c r="L34" s="34" t="s">
        <v>1</v>
      </c>
    </row>
    <row r="35" spans="1:12" x14ac:dyDescent="0.25">
      <c r="A35" s="9" t="s">
        <v>31</v>
      </c>
      <c r="B35" s="10">
        <v>4103260</v>
      </c>
      <c r="C35" s="30" t="s">
        <v>239</v>
      </c>
      <c r="D35" s="30" t="s">
        <v>239</v>
      </c>
      <c r="E35" s="30" t="s">
        <v>239</v>
      </c>
      <c r="F35" s="30" t="s">
        <v>239</v>
      </c>
      <c r="G35" s="30" t="s">
        <v>239</v>
      </c>
      <c r="H35" s="30" t="s">
        <v>1</v>
      </c>
      <c r="I35" s="30" t="s">
        <v>1</v>
      </c>
      <c r="J35" s="31" t="s">
        <v>239</v>
      </c>
      <c r="K35" s="31" t="s">
        <v>1</v>
      </c>
      <c r="L35" s="26" t="s">
        <v>1</v>
      </c>
    </row>
    <row r="36" spans="1:12" x14ac:dyDescent="0.25">
      <c r="A36" s="11" t="s">
        <v>32</v>
      </c>
      <c r="B36" s="12">
        <v>4103270</v>
      </c>
      <c r="C36" s="32" t="s">
        <v>239</v>
      </c>
      <c r="D36" s="32" t="s">
        <v>239</v>
      </c>
      <c r="E36" s="32" t="s">
        <v>239</v>
      </c>
      <c r="F36" s="32" t="s">
        <v>239</v>
      </c>
      <c r="G36" s="32" t="s">
        <v>239</v>
      </c>
      <c r="H36" s="32" t="s">
        <v>1</v>
      </c>
      <c r="I36" s="32" t="s">
        <v>1</v>
      </c>
      <c r="J36" s="33" t="s">
        <v>239</v>
      </c>
      <c r="K36" s="33" t="s">
        <v>1</v>
      </c>
      <c r="L36" s="34" t="s">
        <v>1</v>
      </c>
    </row>
    <row r="37" spans="1:12" x14ac:dyDescent="0.25">
      <c r="A37" s="9" t="s">
        <v>33</v>
      </c>
      <c r="B37" s="10">
        <v>4103330</v>
      </c>
      <c r="C37" s="30" t="s">
        <v>239</v>
      </c>
      <c r="D37" s="30" t="s">
        <v>239</v>
      </c>
      <c r="E37" s="30" t="s">
        <v>239</v>
      </c>
      <c r="F37" s="30" t="s">
        <v>239</v>
      </c>
      <c r="G37" s="30" t="s">
        <v>239</v>
      </c>
      <c r="H37" s="30" t="s">
        <v>1</v>
      </c>
      <c r="I37" s="30" t="s">
        <v>1</v>
      </c>
      <c r="J37" s="31" t="s">
        <v>239</v>
      </c>
      <c r="K37" s="31" t="s">
        <v>1</v>
      </c>
      <c r="L37" s="26" t="s">
        <v>1</v>
      </c>
    </row>
    <row r="38" spans="1:12" x14ac:dyDescent="0.25">
      <c r="A38" s="11" t="s">
        <v>34</v>
      </c>
      <c r="B38" s="12">
        <v>4103660</v>
      </c>
      <c r="C38" s="32" t="s">
        <v>239</v>
      </c>
      <c r="D38" s="32" t="s">
        <v>239</v>
      </c>
      <c r="E38" s="32" t="s">
        <v>239</v>
      </c>
      <c r="F38" s="32" t="s">
        <v>239</v>
      </c>
      <c r="G38" s="32" t="s">
        <v>239</v>
      </c>
      <c r="H38" s="32" t="s">
        <v>1</v>
      </c>
      <c r="I38" s="32" t="s">
        <v>1</v>
      </c>
      <c r="J38" s="33" t="s">
        <v>239</v>
      </c>
      <c r="K38" s="33" t="s">
        <v>1</v>
      </c>
      <c r="L38" s="34" t="s">
        <v>1</v>
      </c>
    </row>
    <row r="39" spans="1:12" x14ac:dyDescent="0.25">
      <c r="A39" s="9" t="s">
        <v>35</v>
      </c>
      <c r="B39" s="10">
        <v>4103390</v>
      </c>
      <c r="C39" s="30" t="s">
        <v>239</v>
      </c>
      <c r="D39" s="30" t="s">
        <v>239</v>
      </c>
      <c r="E39" s="30" t="s">
        <v>239</v>
      </c>
      <c r="F39" s="30" t="s">
        <v>239</v>
      </c>
      <c r="G39" s="30" t="s">
        <v>239</v>
      </c>
      <c r="H39" s="30" t="s">
        <v>1</v>
      </c>
      <c r="I39" s="30" t="s">
        <v>1</v>
      </c>
      <c r="J39" s="31" t="s">
        <v>239</v>
      </c>
      <c r="K39" s="31" t="s">
        <v>1</v>
      </c>
      <c r="L39" s="26" t="s">
        <v>1</v>
      </c>
    </row>
    <row r="40" spans="1:12" x14ac:dyDescent="0.25">
      <c r="A40" s="11" t="s">
        <v>36</v>
      </c>
      <c r="B40" s="12">
        <v>4103420</v>
      </c>
      <c r="C40" s="32" t="s">
        <v>239</v>
      </c>
      <c r="D40" s="32" t="s">
        <v>239</v>
      </c>
      <c r="E40" s="32" t="s">
        <v>239</v>
      </c>
      <c r="F40" s="32" t="s">
        <v>239</v>
      </c>
      <c r="G40" s="32" t="s">
        <v>239</v>
      </c>
      <c r="H40" s="32" t="s">
        <v>1</v>
      </c>
      <c r="I40" s="32" t="s">
        <v>1</v>
      </c>
      <c r="J40" s="33" t="s">
        <v>239</v>
      </c>
      <c r="K40" s="33" t="s">
        <v>1</v>
      </c>
      <c r="L40" s="34" t="s">
        <v>1</v>
      </c>
    </row>
    <row r="41" spans="1:12" x14ac:dyDescent="0.25">
      <c r="A41" s="9" t="s">
        <v>37</v>
      </c>
      <c r="B41" s="10">
        <v>4103480</v>
      </c>
      <c r="C41" s="30" t="s">
        <v>239</v>
      </c>
      <c r="D41" s="30" t="s">
        <v>239</v>
      </c>
      <c r="E41" s="30" t="s">
        <v>239</v>
      </c>
      <c r="F41" s="30" t="s">
        <v>239</v>
      </c>
      <c r="G41" s="30" t="s">
        <v>239</v>
      </c>
      <c r="H41" s="30" t="s">
        <v>1</v>
      </c>
      <c r="I41" s="30" t="s">
        <v>1</v>
      </c>
      <c r="J41" s="31" t="s">
        <v>239</v>
      </c>
      <c r="K41" s="31" t="s">
        <v>1</v>
      </c>
      <c r="L41" s="26" t="s">
        <v>1</v>
      </c>
    </row>
    <row r="42" spans="1:12" x14ac:dyDescent="0.25">
      <c r="A42" s="11" t="s">
        <v>38</v>
      </c>
      <c r="B42" s="12">
        <v>4103540</v>
      </c>
      <c r="C42" s="32" t="s">
        <v>239</v>
      </c>
      <c r="D42" s="32" t="s">
        <v>239</v>
      </c>
      <c r="E42" s="32" t="s">
        <v>239</v>
      </c>
      <c r="F42" s="32" t="s">
        <v>239</v>
      </c>
      <c r="G42" s="32" t="s">
        <v>239</v>
      </c>
      <c r="H42" s="32" t="s">
        <v>1</v>
      </c>
      <c r="I42" s="32" t="s">
        <v>1</v>
      </c>
      <c r="J42" s="33" t="s">
        <v>239</v>
      </c>
      <c r="K42" s="33" t="s">
        <v>1</v>
      </c>
      <c r="L42" s="34" t="s">
        <v>1</v>
      </c>
    </row>
    <row r="43" spans="1:12" x14ac:dyDescent="0.25">
      <c r="A43" s="9" t="s">
        <v>39</v>
      </c>
      <c r="B43" s="10">
        <v>4103690</v>
      </c>
      <c r="C43" s="30" t="s">
        <v>239</v>
      </c>
      <c r="D43" s="30" t="s">
        <v>239</v>
      </c>
      <c r="E43" s="30" t="s">
        <v>239</v>
      </c>
      <c r="F43" s="30" t="s">
        <v>239</v>
      </c>
      <c r="G43" s="30" t="s">
        <v>239</v>
      </c>
      <c r="H43" s="30" t="s">
        <v>1</v>
      </c>
      <c r="I43" s="30" t="s">
        <v>1</v>
      </c>
      <c r="J43" s="31" t="s">
        <v>239</v>
      </c>
      <c r="K43" s="31" t="s">
        <v>1</v>
      </c>
      <c r="L43" s="26" t="s">
        <v>1</v>
      </c>
    </row>
    <row r="44" spans="1:12" x14ac:dyDescent="0.25">
      <c r="A44" s="11" t="s">
        <v>40</v>
      </c>
      <c r="B44" s="12">
        <v>4103720</v>
      </c>
      <c r="C44" s="32" t="s">
        <v>239</v>
      </c>
      <c r="D44" s="32" t="s">
        <v>239</v>
      </c>
      <c r="E44" s="32" t="s">
        <v>239</v>
      </c>
      <c r="F44" s="32" t="s">
        <v>239</v>
      </c>
      <c r="G44" s="32" t="s">
        <v>239</v>
      </c>
      <c r="H44" s="32" t="s">
        <v>1</v>
      </c>
      <c r="I44" s="32" t="s">
        <v>1</v>
      </c>
      <c r="J44" s="33" t="s">
        <v>239</v>
      </c>
      <c r="K44" s="33" t="s">
        <v>1</v>
      </c>
      <c r="L44" s="34" t="s">
        <v>1</v>
      </c>
    </row>
    <row r="45" spans="1:12" x14ac:dyDescent="0.25">
      <c r="A45" s="9" t="s">
        <v>41</v>
      </c>
      <c r="B45" s="10">
        <v>4103780</v>
      </c>
      <c r="C45" s="30" t="s">
        <v>239</v>
      </c>
      <c r="D45" s="30" t="s">
        <v>239</v>
      </c>
      <c r="E45" s="30" t="s">
        <v>239</v>
      </c>
      <c r="F45" s="30" t="s">
        <v>239</v>
      </c>
      <c r="G45" s="30" t="s">
        <v>239</v>
      </c>
      <c r="H45" s="30" t="s">
        <v>1</v>
      </c>
      <c r="I45" s="30" t="s">
        <v>1</v>
      </c>
      <c r="J45" s="31" t="s">
        <v>239</v>
      </c>
      <c r="K45" s="31" t="s">
        <v>1</v>
      </c>
      <c r="L45" s="26" t="s">
        <v>1</v>
      </c>
    </row>
    <row r="46" spans="1:12" x14ac:dyDescent="0.25">
      <c r="A46" s="11" t="s">
        <v>42</v>
      </c>
      <c r="B46" s="12">
        <v>4103840</v>
      </c>
      <c r="C46" s="32" t="s">
        <v>239</v>
      </c>
      <c r="D46" s="32" t="s">
        <v>239</v>
      </c>
      <c r="E46" s="32" t="s">
        <v>239</v>
      </c>
      <c r="F46" s="32" t="s">
        <v>239</v>
      </c>
      <c r="G46" s="32" t="s">
        <v>239</v>
      </c>
      <c r="H46" s="32" t="s">
        <v>1</v>
      </c>
      <c r="I46" s="32" t="s">
        <v>1</v>
      </c>
      <c r="J46" s="33" t="s">
        <v>239</v>
      </c>
      <c r="K46" s="33" t="s">
        <v>1</v>
      </c>
      <c r="L46" s="34" t="s">
        <v>1</v>
      </c>
    </row>
    <row r="47" spans="1:12" x14ac:dyDescent="0.25">
      <c r="A47" s="9" t="s">
        <v>43</v>
      </c>
      <c r="B47" s="10">
        <v>4103860</v>
      </c>
      <c r="C47" s="30" t="s">
        <v>239</v>
      </c>
      <c r="D47" s="30" t="s">
        <v>239</v>
      </c>
      <c r="E47" s="30" t="s">
        <v>239</v>
      </c>
      <c r="F47" s="30" t="s">
        <v>239</v>
      </c>
      <c r="G47" s="30" t="s">
        <v>239</v>
      </c>
      <c r="H47" s="30" t="s">
        <v>1</v>
      </c>
      <c r="I47" s="30" t="s">
        <v>1</v>
      </c>
      <c r="J47" s="31" t="s">
        <v>239</v>
      </c>
      <c r="K47" s="31" t="s">
        <v>1</v>
      </c>
      <c r="L47" s="26" t="s">
        <v>1</v>
      </c>
    </row>
    <row r="48" spans="1:12" x14ac:dyDescent="0.25">
      <c r="A48" s="11" t="s">
        <v>44</v>
      </c>
      <c r="B48" s="12">
        <v>4103940</v>
      </c>
      <c r="C48" s="32" t="s">
        <v>239</v>
      </c>
      <c r="D48" s="32" t="s">
        <v>239</v>
      </c>
      <c r="E48" s="32" t="s">
        <v>239</v>
      </c>
      <c r="F48" s="32" t="s">
        <v>239</v>
      </c>
      <c r="G48" s="32" t="s">
        <v>239</v>
      </c>
      <c r="H48" s="32" t="s">
        <v>1</v>
      </c>
      <c r="I48" s="32" t="s">
        <v>1</v>
      </c>
      <c r="J48" s="33" t="s">
        <v>239</v>
      </c>
      <c r="K48" s="33" t="s">
        <v>1</v>
      </c>
      <c r="L48" s="34" t="s">
        <v>1</v>
      </c>
    </row>
    <row r="49" spans="1:12" x14ac:dyDescent="0.25">
      <c r="A49" s="9" t="s">
        <v>45</v>
      </c>
      <c r="B49" s="10">
        <v>4103990</v>
      </c>
      <c r="C49" s="30" t="s">
        <v>239</v>
      </c>
      <c r="D49" s="30" t="s">
        <v>239</v>
      </c>
      <c r="E49" s="30" t="s">
        <v>239</v>
      </c>
      <c r="F49" s="30" t="s">
        <v>239</v>
      </c>
      <c r="G49" s="30" t="s">
        <v>239</v>
      </c>
      <c r="H49" s="30" t="s">
        <v>1</v>
      </c>
      <c r="I49" s="30" t="s">
        <v>1</v>
      </c>
      <c r="J49" s="31" t="s">
        <v>239</v>
      </c>
      <c r="K49" s="31" t="s">
        <v>1</v>
      </c>
      <c r="L49" s="26" t="s">
        <v>1</v>
      </c>
    </row>
    <row r="50" spans="1:12" x14ac:dyDescent="0.25">
      <c r="A50" s="11" t="s">
        <v>46</v>
      </c>
      <c r="B50" s="12">
        <v>4104020</v>
      </c>
      <c r="C50" s="32" t="s">
        <v>239</v>
      </c>
      <c r="D50" s="32" t="s">
        <v>239</v>
      </c>
      <c r="E50" s="32" t="s">
        <v>239</v>
      </c>
      <c r="F50" s="32" t="s">
        <v>239</v>
      </c>
      <c r="G50" s="32" t="s">
        <v>239</v>
      </c>
      <c r="H50" s="32" t="s">
        <v>1</v>
      </c>
      <c r="I50" s="32" t="s">
        <v>1</v>
      </c>
      <c r="J50" s="33" t="s">
        <v>239</v>
      </c>
      <c r="K50" s="33" t="s">
        <v>1</v>
      </c>
      <c r="L50" s="34" t="s">
        <v>1</v>
      </c>
    </row>
    <row r="51" spans="1:12" x14ac:dyDescent="0.25">
      <c r="A51" s="9" t="s">
        <v>47</v>
      </c>
      <c r="B51" s="10">
        <v>4104170</v>
      </c>
      <c r="C51" s="30" t="s">
        <v>239</v>
      </c>
      <c r="D51" s="30" t="s">
        <v>239</v>
      </c>
      <c r="E51" s="30" t="s">
        <v>239</v>
      </c>
      <c r="F51" s="30" t="s">
        <v>239</v>
      </c>
      <c r="G51" s="30" t="s">
        <v>239</v>
      </c>
      <c r="H51" s="30" t="s">
        <v>1</v>
      </c>
      <c r="I51" s="30" t="s">
        <v>1</v>
      </c>
      <c r="J51" s="31" t="s">
        <v>239</v>
      </c>
      <c r="K51" s="31" t="s">
        <v>1</v>
      </c>
      <c r="L51" s="26" t="s">
        <v>1</v>
      </c>
    </row>
    <row r="52" spans="1:12" x14ac:dyDescent="0.25">
      <c r="A52" s="11" t="s">
        <v>48</v>
      </c>
      <c r="B52" s="12">
        <v>4104290</v>
      </c>
      <c r="C52" s="32" t="s">
        <v>239</v>
      </c>
      <c r="D52" s="32" t="s">
        <v>239</v>
      </c>
      <c r="E52" s="32" t="s">
        <v>239</v>
      </c>
      <c r="F52" s="32" t="s">
        <v>239</v>
      </c>
      <c r="G52" s="32" t="s">
        <v>239</v>
      </c>
      <c r="H52" s="32" t="s">
        <v>1</v>
      </c>
      <c r="I52" s="32" t="s">
        <v>1</v>
      </c>
      <c r="J52" s="33" t="s">
        <v>239</v>
      </c>
      <c r="K52" s="33" t="s">
        <v>1</v>
      </c>
      <c r="L52" s="34" t="s">
        <v>1</v>
      </c>
    </row>
    <row r="53" spans="1:12" x14ac:dyDescent="0.25">
      <c r="A53" s="9" t="s">
        <v>49</v>
      </c>
      <c r="B53" s="10">
        <v>4103960</v>
      </c>
      <c r="C53" s="30" t="s">
        <v>239</v>
      </c>
      <c r="D53" s="30" t="s">
        <v>239</v>
      </c>
      <c r="E53" s="30" t="s">
        <v>239</v>
      </c>
      <c r="F53" s="30" t="s">
        <v>239</v>
      </c>
      <c r="G53" s="30" t="s">
        <v>239</v>
      </c>
      <c r="H53" s="30" t="s">
        <v>1</v>
      </c>
      <c r="I53" s="30" t="s">
        <v>1</v>
      </c>
      <c r="J53" s="31" t="s">
        <v>239</v>
      </c>
      <c r="K53" s="31" t="s">
        <v>1</v>
      </c>
      <c r="L53" s="26" t="s">
        <v>1</v>
      </c>
    </row>
    <row r="54" spans="1:12" x14ac:dyDescent="0.25">
      <c r="A54" s="11" t="s">
        <v>50</v>
      </c>
      <c r="B54" s="12">
        <v>4110710</v>
      </c>
      <c r="C54" s="32" t="s">
        <v>239</v>
      </c>
      <c r="D54" s="32" t="s">
        <v>239</v>
      </c>
      <c r="E54" s="32" t="s">
        <v>239</v>
      </c>
      <c r="F54" s="32" t="s">
        <v>239</v>
      </c>
      <c r="G54" s="32" t="s">
        <v>239</v>
      </c>
      <c r="H54" s="32" t="s">
        <v>1</v>
      </c>
      <c r="I54" s="32" t="s">
        <v>1</v>
      </c>
      <c r="J54" s="33" t="s">
        <v>239</v>
      </c>
      <c r="K54" s="33" t="s">
        <v>1</v>
      </c>
      <c r="L54" s="34" t="s">
        <v>1</v>
      </c>
    </row>
    <row r="55" spans="1:12" x14ac:dyDescent="0.25">
      <c r="A55" s="9" t="s">
        <v>51</v>
      </c>
      <c r="B55" s="10">
        <v>4104380</v>
      </c>
      <c r="C55" s="30" t="s">
        <v>239</v>
      </c>
      <c r="D55" s="30" t="s">
        <v>239</v>
      </c>
      <c r="E55" s="30" t="s">
        <v>239</v>
      </c>
      <c r="F55" s="30" t="s">
        <v>239</v>
      </c>
      <c r="G55" s="30" t="s">
        <v>239</v>
      </c>
      <c r="H55" s="30" t="s">
        <v>1</v>
      </c>
      <c r="I55" s="30" t="s">
        <v>1</v>
      </c>
      <c r="J55" s="31" t="s">
        <v>239</v>
      </c>
      <c r="K55" s="31" t="s">
        <v>1</v>
      </c>
      <c r="L55" s="26" t="s">
        <v>1</v>
      </c>
    </row>
    <row r="56" spans="1:12" x14ac:dyDescent="0.25">
      <c r="A56" s="11" t="s">
        <v>52</v>
      </c>
      <c r="B56" s="12">
        <v>4104410</v>
      </c>
      <c r="C56" s="32" t="s">
        <v>239</v>
      </c>
      <c r="D56" s="32" t="s">
        <v>239</v>
      </c>
      <c r="E56" s="32" t="s">
        <v>239</v>
      </c>
      <c r="F56" s="32" t="s">
        <v>239</v>
      </c>
      <c r="G56" s="32" t="s">
        <v>239</v>
      </c>
      <c r="H56" s="32" t="s">
        <v>1</v>
      </c>
      <c r="I56" s="32" t="s">
        <v>1</v>
      </c>
      <c r="J56" s="33" t="s">
        <v>239</v>
      </c>
      <c r="K56" s="33" t="s">
        <v>1</v>
      </c>
      <c r="L56" s="34" t="s">
        <v>1</v>
      </c>
    </row>
    <row r="57" spans="1:12" x14ac:dyDescent="0.25">
      <c r="A57" s="9" t="s">
        <v>53</v>
      </c>
      <c r="B57" s="10">
        <v>4104500</v>
      </c>
      <c r="C57" s="30" t="s">
        <v>239</v>
      </c>
      <c r="D57" s="30" t="s">
        <v>239</v>
      </c>
      <c r="E57" s="30" t="s">
        <v>239</v>
      </c>
      <c r="F57" s="30" t="s">
        <v>239</v>
      </c>
      <c r="G57" s="30" t="s">
        <v>239</v>
      </c>
      <c r="H57" s="30" t="s">
        <v>1</v>
      </c>
      <c r="I57" s="30" t="s">
        <v>1</v>
      </c>
      <c r="J57" s="31" t="s">
        <v>239</v>
      </c>
      <c r="K57" s="31" t="s">
        <v>1</v>
      </c>
      <c r="L57" s="26" t="s">
        <v>1</v>
      </c>
    </row>
    <row r="58" spans="1:12" x14ac:dyDescent="0.25">
      <c r="A58" s="11" t="s">
        <v>54</v>
      </c>
      <c r="B58" s="12">
        <v>4104530</v>
      </c>
      <c r="C58" s="32" t="s">
        <v>239</v>
      </c>
      <c r="D58" s="32" t="s">
        <v>239</v>
      </c>
      <c r="E58" s="32" t="s">
        <v>239</v>
      </c>
      <c r="F58" s="32" t="s">
        <v>239</v>
      </c>
      <c r="G58" s="32" t="s">
        <v>239</v>
      </c>
      <c r="H58" s="32" t="s">
        <v>1</v>
      </c>
      <c r="I58" s="32" t="s">
        <v>1</v>
      </c>
      <c r="J58" s="33" t="s">
        <v>239</v>
      </c>
      <c r="K58" s="33" t="s">
        <v>1</v>
      </c>
      <c r="L58" s="34" t="s">
        <v>1</v>
      </c>
    </row>
    <row r="59" spans="1:12" x14ac:dyDescent="0.25">
      <c r="A59" s="9" t="s">
        <v>55</v>
      </c>
      <c r="B59" s="10">
        <v>4104590</v>
      </c>
      <c r="C59" s="30" t="s">
        <v>239</v>
      </c>
      <c r="D59" s="30" t="s">
        <v>239</v>
      </c>
      <c r="E59" s="30" t="s">
        <v>239</v>
      </c>
      <c r="F59" s="30" t="s">
        <v>239</v>
      </c>
      <c r="G59" s="30" t="s">
        <v>239</v>
      </c>
      <c r="H59" s="30" t="s">
        <v>1</v>
      </c>
      <c r="I59" s="30" t="s">
        <v>1</v>
      </c>
      <c r="J59" s="31" t="s">
        <v>239</v>
      </c>
      <c r="K59" s="31" t="s">
        <v>1</v>
      </c>
      <c r="L59" s="26" t="s">
        <v>1</v>
      </c>
    </row>
    <row r="60" spans="1:12" x14ac:dyDescent="0.25">
      <c r="A60" s="11" t="s">
        <v>56</v>
      </c>
      <c r="B60" s="12">
        <v>4104620</v>
      </c>
      <c r="C60" s="32" t="s">
        <v>239</v>
      </c>
      <c r="D60" s="32" t="s">
        <v>239</v>
      </c>
      <c r="E60" s="32" t="s">
        <v>239</v>
      </c>
      <c r="F60" s="32" t="s">
        <v>239</v>
      </c>
      <c r="G60" s="32" t="s">
        <v>239</v>
      </c>
      <c r="H60" s="32" t="s">
        <v>1</v>
      </c>
      <c r="I60" s="32" t="s">
        <v>1</v>
      </c>
      <c r="J60" s="33" t="s">
        <v>239</v>
      </c>
      <c r="K60" s="33" t="s">
        <v>1</v>
      </c>
      <c r="L60" s="34" t="s">
        <v>1</v>
      </c>
    </row>
    <row r="61" spans="1:12" x14ac:dyDescent="0.25">
      <c r="A61" s="9" t="s">
        <v>57</v>
      </c>
      <c r="B61" s="10">
        <v>4105080</v>
      </c>
      <c r="C61" s="30" t="s">
        <v>239</v>
      </c>
      <c r="D61" s="30" t="s">
        <v>239</v>
      </c>
      <c r="E61" s="30" t="s">
        <v>239</v>
      </c>
      <c r="F61" s="30" t="s">
        <v>239</v>
      </c>
      <c r="G61" s="30" t="s">
        <v>239</v>
      </c>
      <c r="H61" s="30" t="s">
        <v>1</v>
      </c>
      <c r="I61" s="30" t="s">
        <v>1</v>
      </c>
      <c r="J61" s="31" t="s">
        <v>239</v>
      </c>
      <c r="K61" s="31" t="s">
        <v>1</v>
      </c>
      <c r="L61" s="26" t="s">
        <v>1</v>
      </c>
    </row>
    <row r="62" spans="1:12" x14ac:dyDescent="0.25">
      <c r="A62" s="11" t="s">
        <v>58</v>
      </c>
      <c r="B62" s="12">
        <v>4104700</v>
      </c>
      <c r="C62" s="32" t="s">
        <v>239</v>
      </c>
      <c r="D62" s="32" t="s">
        <v>239</v>
      </c>
      <c r="E62" s="32" t="s">
        <v>239</v>
      </c>
      <c r="F62" s="32" t="s">
        <v>239</v>
      </c>
      <c r="G62" s="32" t="s">
        <v>239</v>
      </c>
      <c r="H62" s="32" t="s">
        <v>1</v>
      </c>
      <c r="I62" s="32" t="s">
        <v>1</v>
      </c>
      <c r="J62" s="33" t="s">
        <v>239</v>
      </c>
      <c r="K62" s="33" t="s">
        <v>1</v>
      </c>
      <c r="L62" s="34" t="s">
        <v>1</v>
      </c>
    </row>
    <row r="63" spans="1:12" x14ac:dyDescent="0.25">
      <c r="A63" s="9" t="s">
        <v>59</v>
      </c>
      <c r="B63" s="10">
        <v>4104740</v>
      </c>
      <c r="C63" s="30" t="s">
        <v>239</v>
      </c>
      <c r="D63" s="30" t="s">
        <v>239</v>
      </c>
      <c r="E63" s="30" t="s">
        <v>239</v>
      </c>
      <c r="F63" s="30" t="s">
        <v>239</v>
      </c>
      <c r="G63" s="30" t="s">
        <v>239</v>
      </c>
      <c r="H63" s="30" t="s">
        <v>1</v>
      </c>
      <c r="I63" s="30" t="s">
        <v>1</v>
      </c>
      <c r="J63" s="31" t="s">
        <v>239</v>
      </c>
      <c r="K63" s="31" t="s">
        <v>1</v>
      </c>
      <c r="L63" s="26" t="s">
        <v>1</v>
      </c>
    </row>
    <row r="64" spans="1:12" x14ac:dyDescent="0.25">
      <c r="A64" s="11" t="s">
        <v>60</v>
      </c>
      <c r="B64" s="12">
        <v>4100003</v>
      </c>
      <c r="C64" s="32" t="s">
        <v>239</v>
      </c>
      <c r="D64" s="32" t="s">
        <v>239</v>
      </c>
      <c r="E64" s="32" t="s">
        <v>239</v>
      </c>
      <c r="F64" s="32" t="s">
        <v>239</v>
      </c>
      <c r="G64" s="32" t="s">
        <v>239</v>
      </c>
      <c r="H64" s="32" t="s">
        <v>1</v>
      </c>
      <c r="I64" s="32" t="s">
        <v>1</v>
      </c>
      <c r="J64" s="33" t="s">
        <v>239</v>
      </c>
      <c r="K64" s="33" t="s">
        <v>1</v>
      </c>
      <c r="L64" s="34" t="s">
        <v>1</v>
      </c>
    </row>
    <row r="65" spans="1:12" x14ac:dyDescent="0.25">
      <c r="A65" s="9" t="s">
        <v>61</v>
      </c>
      <c r="B65" s="10">
        <v>4104950</v>
      </c>
      <c r="C65" s="30" t="s">
        <v>239</v>
      </c>
      <c r="D65" s="30" t="s">
        <v>239</v>
      </c>
      <c r="E65" s="30" t="s">
        <v>239</v>
      </c>
      <c r="F65" s="30" t="s">
        <v>239</v>
      </c>
      <c r="G65" s="30" t="s">
        <v>239</v>
      </c>
      <c r="H65" s="30" t="s">
        <v>1</v>
      </c>
      <c r="I65" s="30" t="s">
        <v>1</v>
      </c>
      <c r="J65" s="31" t="s">
        <v>239</v>
      </c>
      <c r="K65" s="31" t="s">
        <v>1</v>
      </c>
      <c r="L65" s="26" t="s">
        <v>1</v>
      </c>
    </row>
    <row r="66" spans="1:12" x14ac:dyDescent="0.25">
      <c r="A66" s="11" t="s">
        <v>62</v>
      </c>
      <c r="B66" s="12">
        <v>4105160</v>
      </c>
      <c r="C66" s="32" t="s">
        <v>239</v>
      </c>
      <c r="D66" s="32" t="s">
        <v>239</v>
      </c>
      <c r="E66" s="32" t="s">
        <v>239</v>
      </c>
      <c r="F66" s="32" t="s">
        <v>239</v>
      </c>
      <c r="G66" s="32" t="s">
        <v>239</v>
      </c>
      <c r="H66" s="32" t="s">
        <v>1</v>
      </c>
      <c r="I66" s="32" t="s">
        <v>1</v>
      </c>
      <c r="J66" s="33" t="s">
        <v>239</v>
      </c>
      <c r="K66" s="33" t="s">
        <v>1</v>
      </c>
      <c r="L66" s="34" t="s">
        <v>1</v>
      </c>
    </row>
    <row r="67" spans="1:12" x14ac:dyDescent="0.25">
      <c r="A67" s="9" t="s">
        <v>63</v>
      </c>
      <c r="B67" s="10">
        <v>4105250</v>
      </c>
      <c r="C67" s="30" t="s">
        <v>239</v>
      </c>
      <c r="D67" s="30" t="s">
        <v>239</v>
      </c>
      <c r="E67" s="30" t="s">
        <v>239</v>
      </c>
      <c r="F67" s="30" t="s">
        <v>239</v>
      </c>
      <c r="G67" s="30" t="s">
        <v>239</v>
      </c>
      <c r="H67" s="30" t="s">
        <v>1</v>
      </c>
      <c r="I67" s="30" t="s">
        <v>1</v>
      </c>
      <c r="J67" s="31" t="s">
        <v>239</v>
      </c>
      <c r="K67" s="31" t="s">
        <v>1</v>
      </c>
      <c r="L67" s="26" t="s">
        <v>1</v>
      </c>
    </row>
    <row r="68" spans="1:12" x14ac:dyDescent="0.25">
      <c r="A68" s="11" t="s">
        <v>64</v>
      </c>
      <c r="B68" s="12">
        <v>4105310</v>
      </c>
      <c r="C68" s="32" t="s">
        <v>239</v>
      </c>
      <c r="D68" s="32" t="s">
        <v>239</v>
      </c>
      <c r="E68" s="32" t="s">
        <v>239</v>
      </c>
      <c r="F68" s="32" t="s">
        <v>239</v>
      </c>
      <c r="G68" s="32" t="s">
        <v>239</v>
      </c>
      <c r="H68" s="32" t="s">
        <v>1</v>
      </c>
      <c r="I68" s="32" t="s">
        <v>1</v>
      </c>
      <c r="J68" s="33" t="s">
        <v>239</v>
      </c>
      <c r="K68" s="33" t="s">
        <v>1</v>
      </c>
      <c r="L68" s="34" t="s">
        <v>1</v>
      </c>
    </row>
    <row r="69" spans="1:12" x14ac:dyDescent="0.25">
      <c r="A69" s="9" t="s">
        <v>65</v>
      </c>
      <c r="B69" s="10">
        <v>4105430</v>
      </c>
      <c r="C69" s="30" t="s">
        <v>239</v>
      </c>
      <c r="D69" s="30" t="s">
        <v>239</v>
      </c>
      <c r="E69" s="30" t="s">
        <v>239</v>
      </c>
      <c r="F69" s="30" t="s">
        <v>239</v>
      </c>
      <c r="G69" s="30" t="s">
        <v>239</v>
      </c>
      <c r="H69" s="30" t="s">
        <v>1</v>
      </c>
      <c r="I69" s="30" t="s">
        <v>1</v>
      </c>
      <c r="J69" s="31" t="s">
        <v>239</v>
      </c>
      <c r="K69" s="31" t="s">
        <v>1</v>
      </c>
      <c r="L69" s="26" t="s">
        <v>1</v>
      </c>
    </row>
    <row r="70" spans="1:12" x14ac:dyDescent="0.25">
      <c r="A70" s="11" t="s">
        <v>66</v>
      </c>
      <c r="B70" s="12">
        <v>4100015</v>
      </c>
      <c r="C70" s="32" t="s">
        <v>239</v>
      </c>
      <c r="D70" s="32" t="s">
        <v>239</v>
      </c>
      <c r="E70" s="32" t="s">
        <v>239</v>
      </c>
      <c r="F70" s="32" t="s">
        <v>239</v>
      </c>
      <c r="G70" s="32" t="s">
        <v>239</v>
      </c>
      <c r="H70" s="32" t="s">
        <v>1</v>
      </c>
      <c r="I70" s="32" t="s">
        <v>1</v>
      </c>
      <c r="J70" s="33" t="s">
        <v>239</v>
      </c>
      <c r="K70" s="33" t="s">
        <v>1</v>
      </c>
      <c r="L70" s="34" t="s">
        <v>1</v>
      </c>
    </row>
    <row r="71" spans="1:12" x14ac:dyDescent="0.25">
      <c r="A71" s="9" t="s">
        <v>67</v>
      </c>
      <c r="B71" s="10">
        <v>4105610</v>
      </c>
      <c r="C71" s="30" t="s">
        <v>239</v>
      </c>
      <c r="D71" s="30" t="s">
        <v>239</v>
      </c>
      <c r="E71" s="30" t="s">
        <v>239</v>
      </c>
      <c r="F71" s="30" t="s">
        <v>239</v>
      </c>
      <c r="G71" s="30" t="s">
        <v>239</v>
      </c>
      <c r="H71" s="30" t="s">
        <v>1</v>
      </c>
      <c r="I71" s="30" t="s">
        <v>1</v>
      </c>
      <c r="J71" s="31" t="s">
        <v>239</v>
      </c>
      <c r="K71" s="31" t="s">
        <v>1</v>
      </c>
      <c r="L71" s="26" t="s">
        <v>1</v>
      </c>
    </row>
    <row r="72" spans="1:12" x14ac:dyDescent="0.25">
      <c r="A72" s="11" t="s">
        <v>68</v>
      </c>
      <c r="B72" s="12">
        <v>4105640</v>
      </c>
      <c r="C72" s="32" t="s">
        <v>239</v>
      </c>
      <c r="D72" s="32" t="s">
        <v>239</v>
      </c>
      <c r="E72" s="32" t="s">
        <v>239</v>
      </c>
      <c r="F72" s="32" t="s">
        <v>239</v>
      </c>
      <c r="G72" s="32" t="s">
        <v>239</v>
      </c>
      <c r="H72" s="32" t="s">
        <v>1</v>
      </c>
      <c r="I72" s="32" t="s">
        <v>1</v>
      </c>
      <c r="J72" s="33" t="s">
        <v>239</v>
      </c>
      <c r="K72" s="33" t="s">
        <v>1</v>
      </c>
      <c r="L72" s="34" t="s">
        <v>1</v>
      </c>
    </row>
    <row r="73" spans="1:12" x14ac:dyDescent="0.25">
      <c r="A73" s="9" t="s">
        <v>69</v>
      </c>
      <c r="B73" s="10">
        <v>4105670</v>
      </c>
      <c r="C73" s="30" t="s">
        <v>239</v>
      </c>
      <c r="D73" s="30" t="s">
        <v>239</v>
      </c>
      <c r="E73" s="30" t="s">
        <v>239</v>
      </c>
      <c r="F73" s="30" t="s">
        <v>239</v>
      </c>
      <c r="G73" s="30" t="s">
        <v>239</v>
      </c>
      <c r="H73" s="30" t="s">
        <v>1</v>
      </c>
      <c r="I73" s="30" t="s">
        <v>1</v>
      </c>
      <c r="J73" s="31" t="s">
        <v>239</v>
      </c>
      <c r="K73" s="31" t="s">
        <v>1</v>
      </c>
      <c r="L73" s="26" t="s">
        <v>1</v>
      </c>
    </row>
    <row r="74" spans="1:12" x14ac:dyDescent="0.25">
      <c r="A74" s="11" t="s">
        <v>70</v>
      </c>
      <c r="B74" s="12">
        <v>4105910</v>
      </c>
      <c r="C74" s="32" t="s">
        <v>239</v>
      </c>
      <c r="D74" s="32" t="s">
        <v>239</v>
      </c>
      <c r="E74" s="32" t="s">
        <v>239</v>
      </c>
      <c r="F74" s="32" t="s">
        <v>239</v>
      </c>
      <c r="G74" s="32" t="s">
        <v>239</v>
      </c>
      <c r="H74" s="32" t="s">
        <v>1</v>
      </c>
      <c r="I74" s="32" t="s">
        <v>1</v>
      </c>
      <c r="J74" s="33" t="s">
        <v>239</v>
      </c>
      <c r="K74" s="33" t="s">
        <v>1</v>
      </c>
      <c r="L74" s="34" t="s">
        <v>1</v>
      </c>
    </row>
    <row r="75" spans="1:12" x14ac:dyDescent="0.25">
      <c r="A75" s="9" t="s">
        <v>71</v>
      </c>
      <c r="B75" s="10">
        <v>4101120</v>
      </c>
      <c r="C75" s="30" t="s">
        <v>239</v>
      </c>
      <c r="D75" s="30" t="s">
        <v>239</v>
      </c>
      <c r="E75" s="30" t="s">
        <v>239</v>
      </c>
      <c r="F75" s="30" t="s">
        <v>239</v>
      </c>
      <c r="G75" s="30" t="s">
        <v>239</v>
      </c>
      <c r="H75" s="30" t="s">
        <v>1</v>
      </c>
      <c r="I75" s="30" t="s">
        <v>1</v>
      </c>
      <c r="J75" s="31" t="s">
        <v>239</v>
      </c>
      <c r="K75" s="31" t="s">
        <v>1</v>
      </c>
      <c r="L75" s="26" t="s">
        <v>1</v>
      </c>
    </row>
    <row r="76" spans="1:12" x14ac:dyDescent="0.25">
      <c r="A76" s="11" t="s">
        <v>72</v>
      </c>
      <c r="B76" s="12">
        <v>4106000</v>
      </c>
      <c r="C76" s="32" t="s">
        <v>239</v>
      </c>
      <c r="D76" s="32" t="s">
        <v>239</v>
      </c>
      <c r="E76" s="32" t="s">
        <v>239</v>
      </c>
      <c r="F76" s="32" t="s">
        <v>239</v>
      </c>
      <c r="G76" s="32" t="s">
        <v>239</v>
      </c>
      <c r="H76" s="32" t="s">
        <v>1</v>
      </c>
      <c r="I76" s="32" t="s">
        <v>1</v>
      </c>
      <c r="J76" s="33" t="s">
        <v>239</v>
      </c>
      <c r="K76" s="33" t="s">
        <v>1</v>
      </c>
      <c r="L76" s="34" t="s">
        <v>1</v>
      </c>
    </row>
    <row r="77" spans="1:12" x14ac:dyDescent="0.25">
      <c r="A77" s="9" t="s">
        <v>73</v>
      </c>
      <c r="B77" s="10">
        <v>4102490</v>
      </c>
      <c r="C77" s="30" t="s">
        <v>239</v>
      </c>
      <c r="D77" s="30" t="s">
        <v>239</v>
      </c>
      <c r="E77" s="30" t="s">
        <v>239</v>
      </c>
      <c r="F77" s="30" t="s">
        <v>239</v>
      </c>
      <c r="G77" s="30" t="s">
        <v>239</v>
      </c>
      <c r="H77" s="30" t="s">
        <v>1</v>
      </c>
      <c r="I77" s="30" t="s">
        <v>1</v>
      </c>
      <c r="J77" s="31" t="s">
        <v>239</v>
      </c>
      <c r="K77" s="31" t="s">
        <v>1</v>
      </c>
      <c r="L77" s="26" t="s">
        <v>1</v>
      </c>
    </row>
    <row r="78" spans="1:12" x14ac:dyDescent="0.25">
      <c r="A78" s="11" t="s">
        <v>74</v>
      </c>
      <c r="B78" s="12">
        <v>4103600</v>
      </c>
      <c r="C78" s="32" t="s">
        <v>239</v>
      </c>
      <c r="D78" s="32" t="s">
        <v>239</v>
      </c>
      <c r="E78" s="32" t="s">
        <v>239</v>
      </c>
      <c r="F78" s="32" t="s">
        <v>239</v>
      </c>
      <c r="G78" s="32" t="s">
        <v>239</v>
      </c>
      <c r="H78" s="32" t="s">
        <v>1</v>
      </c>
      <c r="I78" s="32" t="s">
        <v>1</v>
      </c>
      <c r="J78" s="33" t="s">
        <v>239</v>
      </c>
      <c r="K78" s="33" t="s">
        <v>1</v>
      </c>
      <c r="L78" s="34" t="s">
        <v>1</v>
      </c>
    </row>
    <row r="79" spans="1:12" x14ac:dyDescent="0.25">
      <c r="A79" s="9" t="s">
        <v>75</v>
      </c>
      <c r="B79" s="10">
        <v>4103630</v>
      </c>
      <c r="C79" s="30" t="s">
        <v>239</v>
      </c>
      <c r="D79" s="30" t="s">
        <v>239</v>
      </c>
      <c r="E79" s="30" t="s">
        <v>239</v>
      </c>
      <c r="F79" s="30" t="s">
        <v>239</v>
      </c>
      <c r="G79" s="30" t="s">
        <v>239</v>
      </c>
      <c r="H79" s="30" t="s">
        <v>1</v>
      </c>
      <c r="I79" s="30" t="s">
        <v>1</v>
      </c>
      <c r="J79" s="31" t="s">
        <v>239</v>
      </c>
      <c r="K79" s="31" t="s">
        <v>1</v>
      </c>
      <c r="L79" s="26" t="s">
        <v>1</v>
      </c>
    </row>
    <row r="80" spans="1:12" x14ac:dyDescent="0.25">
      <c r="A80" s="11" t="s">
        <v>76</v>
      </c>
      <c r="B80" s="12">
        <v>4106120</v>
      </c>
      <c r="C80" s="32" t="s">
        <v>239</v>
      </c>
      <c r="D80" s="32" t="s">
        <v>239</v>
      </c>
      <c r="E80" s="32" t="s">
        <v>239</v>
      </c>
      <c r="F80" s="32" t="s">
        <v>239</v>
      </c>
      <c r="G80" s="32" t="s">
        <v>239</v>
      </c>
      <c r="H80" s="32" t="s">
        <v>1</v>
      </c>
      <c r="I80" s="32" t="s">
        <v>1</v>
      </c>
      <c r="J80" s="33" t="s">
        <v>239</v>
      </c>
      <c r="K80" s="33" t="s">
        <v>1</v>
      </c>
      <c r="L80" s="34" t="s">
        <v>1</v>
      </c>
    </row>
    <row r="81" spans="1:12" x14ac:dyDescent="0.25">
      <c r="A81" s="9" t="s">
        <v>77</v>
      </c>
      <c r="B81" s="10">
        <v>4100019</v>
      </c>
      <c r="C81" s="30" t="s">
        <v>239</v>
      </c>
      <c r="D81" s="30" t="s">
        <v>239</v>
      </c>
      <c r="E81" s="30" t="s">
        <v>239</v>
      </c>
      <c r="F81" s="30" t="s">
        <v>239</v>
      </c>
      <c r="G81" s="30" t="s">
        <v>239</v>
      </c>
      <c r="H81" s="30" t="s">
        <v>1</v>
      </c>
      <c r="I81" s="30" t="s">
        <v>1</v>
      </c>
      <c r="J81" s="31" t="s">
        <v>239</v>
      </c>
      <c r="K81" s="31" t="s">
        <v>1</v>
      </c>
      <c r="L81" s="26" t="s">
        <v>1</v>
      </c>
    </row>
    <row r="82" spans="1:12" x14ac:dyDescent="0.25">
      <c r="A82" s="11" t="s">
        <v>78</v>
      </c>
      <c r="B82" s="12">
        <v>4106270</v>
      </c>
      <c r="C82" s="32" t="s">
        <v>239</v>
      </c>
      <c r="D82" s="32" t="s">
        <v>239</v>
      </c>
      <c r="E82" s="32" t="s">
        <v>239</v>
      </c>
      <c r="F82" s="32" t="s">
        <v>239</v>
      </c>
      <c r="G82" s="32" t="s">
        <v>239</v>
      </c>
      <c r="H82" s="32" t="s">
        <v>1</v>
      </c>
      <c r="I82" s="32" t="s">
        <v>1</v>
      </c>
      <c r="J82" s="33" t="s">
        <v>239</v>
      </c>
      <c r="K82" s="33" t="s">
        <v>1</v>
      </c>
      <c r="L82" s="34" t="s">
        <v>1</v>
      </c>
    </row>
    <row r="83" spans="1:12" x14ac:dyDescent="0.25">
      <c r="A83" s="9" t="s">
        <v>79</v>
      </c>
      <c r="B83" s="10">
        <v>4106300</v>
      </c>
      <c r="C83" s="30" t="s">
        <v>239</v>
      </c>
      <c r="D83" s="30" t="s">
        <v>239</v>
      </c>
      <c r="E83" s="30" t="s">
        <v>239</v>
      </c>
      <c r="F83" s="30" t="s">
        <v>239</v>
      </c>
      <c r="G83" s="30" t="s">
        <v>239</v>
      </c>
      <c r="H83" s="30" t="s">
        <v>1</v>
      </c>
      <c r="I83" s="30" t="s">
        <v>1</v>
      </c>
      <c r="J83" s="31" t="s">
        <v>238</v>
      </c>
      <c r="K83" s="31">
        <v>74607.55</v>
      </c>
      <c r="L83" s="26">
        <f>K83/'Section A-LEA Allocations'!I85</f>
        <v>7.7881999770198274E-2</v>
      </c>
    </row>
    <row r="84" spans="1:12" x14ac:dyDescent="0.25">
      <c r="A84" s="11" t="s">
        <v>80</v>
      </c>
      <c r="B84" s="12">
        <v>4100023</v>
      </c>
      <c r="C84" s="32" t="s">
        <v>239</v>
      </c>
      <c r="D84" s="32" t="s">
        <v>239</v>
      </c>
      <c r="E84" s="32" t="s">
        <v>239</v>
      </c>
      <c r="F84" s="32" t="s">
        <v>239</v>
      </c>
      <c r="G84" s="32" t="s">
        <v>239</v>
      </c>
      <c r="H84" s="32" t="s">
        <v>1</v>
      </c>
      <c r="I84" s="32" t="s">
        <v>1</v>
      </c>
      <c r="J84" s="33" t="s">
        <v>239</v>
      </c>
      <c r="K84" s="33" t="s">
        <v>1</v>
      </c>
      <c r="L84" s="34" t="s">
        <v>1</v>
      </c>
    </row>
    <row r="85" spans="1:12" x14ac:dyDescent="0.25">
      <c r="A85" s="9" t="s">
        <v>81</v>
      </c>
      <c r="B85" s="10">
        <v>4106510</v>
      </c>
      <c r="C85" s="30" t="s">
        <v>239</v>
      </c>
      <c r="D85" s="30" t="s">
        <v>239</v>
      </c>
      <c r="E85" s="30" t="s">
        <v>239</v>
      </c>
      <c r="F85" s="30" t="s">
        <v>239</v>
      </c>
      <c r="G85" s="30" t="s">
        <v>239</v>
      </c>
      <c r="H85" s="30" t="s">
        <v>1</v>
      </c>
      <c r="I85" s="30" t="s">
        <v>1</v>
      </c>
      <c r="J85" s="31" t="s">
        <v>239</v>
      </c>
      <c r="K85" s="31" t="s">
        <v>1</v>
      </c>
      <c r="L85" s="26" t="s">
        <v>1</v>
      </c>
    </row>
    <row r="86" spans="1:12" x14ac:dyDescent="0.25">
      <c r="A86" s="11" t="s">
        <v>82</v>
      </c>
      <c r="B86" s="12">
        <v>4106600</v>
      </c>
      <c r="C86" s="32" t="s">
        <v>239</v>
      </c>
      <c r="D86" s="32" t="s">
        <v>239</v>
      </c>
      <c r="E86" s="32" t="s">
        <v>239</v>
      </c>
      <c r="F86" s="32" t="s">
        <v>239</v>
      </c>
      <c r="G86" s="32" t="s">
        <v>239</v>
      </c>
      <c r="H86" s="32" t="s">
        <v>1</v>
      </c>
      <c r="I86" s="32" t="s">
        <v>1</v>
      </c>
      <c r="J86" s="33" t="s">
        <v>239</v>
      </c>
      <c r="K86" s="33" t="s">
        <v>1</v>
      </c>
      <c r="L86" s="34" t="s">
        <v>1</v>
      </c>
    </row>
    <row r="87" spans="1:12" x14ac:dyDescent="0.25">
      <c r="A87" s="9" t="s">
        <v>83</v>
      </c>
      <c r="B87" s="10">
        <v>4106630</v>
      </c>
      <c r="C87" s="30" t="s">
        <v>239</v>
      </c>
      <c r="D87" s="30" t="s">
        <v>239</v>
      </c>
      <c r="E87" s="30" t="s">
        <v>239</v>
      </c>
      <c r="F87" s="30" t="s">
        <v>239</v>
      </c>
      <c r="G87" s="30" t="s">
        <v>239</v>
      </c>
      <c r="H87" s="30" t="s">
        <v>1</v>
      </c>
      <c r="I87" s="30" t="s">
        <v>1</v>
      </c>
      <c r="J87" s="31" t="s">
        <v>239</v>
      </c>
      <c r="K87" s="31" t="s">
        <v>1</v>
      </c>
      <c r="L87" s="26" t="s">
        <v>1</v>
      </c>
    </row>
    <row r="88" spans="1:12" x14ac:dyDescent="0.25">
      <c r="A88" s="11" t="s">
        <v>84</v>
      </c>
      <c r="B88" s="12">
        <v>4100047</v>
      </c>
      <c r="C88" s="32" t="s">
        <v>239</v>
      </c>
      <c r="D88" s="32" t="s">
        <v>239</v>
      </c>
      <c r="E88" s="32" t="s">
        <v>239</v>
      </c>
      <c r="F88" s="32" t="s">
        <v>239</v>
      </c>
      <c r="G88" s="32" t="s">
        <v>239</v>
      </c>
      <c r="H88" s="32" t="s">
        <v>1</v>
      </c>
      <c r="I88" s="32" t="s">
        <v>1</v>
      </c>
      <c r="J88" s="33" t="s">
        <v>239</v>
      </c>
      <c r="K88" s="33" t="s">
        <v>1</v>
      </c>
      <c r="L88" s="34" t="s">
        <v>1</v>
      </c>
    </row>
    <row r="89" spans="1:12" x14ac:dyDescent="0.25">
      <c r="A89" s="9" t="s">
        <v>85</v>
      </c>
      <c r="B89" s="10">
        <v>4106740</v>
      </c>
      <c r="C89" s="30" t="s">
        <v>239</v>
      </c>
      <c r="D89" s="30" t="s">
        <v>239</v>
      </c>
      <c r="E89" s="30" t="s">
        <v>239</v>
      </c>
      <c r="F89" s="30" t="s">
        <v>239</v>
      </c>
      <c r="G89" s="30" t="s">
        <v>239</v>
      </c>
      <c r="H89" s="30" t="s">
        <v>1</v>
      </c>
      <c r="I89" s="30" t="s">
        <v>1</v>
      </c>
      <c r="J89" s="31" t="s">
        <v>239</v>
      </c>
      <c r="K89" s="31" t="s">
        <v>1</v>
      </c>
      <c r="L89" s="26" t="s">
        <v>1</v>
      </c>
    </row>
    <row r="90" spans="1:12" x14ac:dyDescent="0.25">
      <c r="A90" s="11" t="s">
        <v>86</v>
      </c>
      <c r="B90" s="12">
        <v>4106710</v>
      </c>
      <c r="C90" s="32" t="s">
        <v>239</v>
      </c>
      <c r="D90" s="32" t="s">
        <v>239</v>
      </c>
      <c r="E90" s="32" t="s">
        <v>239</v>
      </c>
      <c r="F90" s="32" t="s">
        <v>239</v>
      </c>
      <c r="G90" s="32" t="s">
        <v>239</v>
      </c>
      <c r="H90" s="32" t="s">
        <v>1</v>
      </c>
      <c r="I90" s="32" t="s">
        <v>1</v>
      </c>
      <c r="J90" s="33" t="s">
        <v>239</v>
      </c>
      <c r="K90" s="33" t="s">
        <v>1</v>
      </c>
      <c r="L90" s="34" t="s">
        <v>1</v>
      </c>
    </row>
    <row r="91" spans="1:12" x14ac:dyDescent="0.25">
      <c r="A91" s="9" t="s">
        <v>87</v>
      </c>
      <c r="B91" s="10">
        <v>4106750</v>
      </c>
      <c r="C91" s="30" t="s">
        <v>239</v>
      </c>
      <c r="D91" s="30" t="s">
        <v>239</v>
      </c>
      <c r="E91" s="30" t="s">
        <v>239</v>
      </c>
      <c r="F91" s="30" t="s">
        <v>239</v>
      </c>
      <c r="G91" s="30" t="s">
        <v>239</v>
      </c>
      <c r="H91" s="30" t="s">
        <v>1</v>
      </c>
      <c r="I91" s="30" t="s">
        <v>1</v>
      </c>
      <c r="J91" s="31" t="s">
        <v>239</v>
      </c>
      <c r="K91" s="31" t="s">
        <v>1</v>
      </c>
      <c r="L91" s="26" t="s">
        <v>1</v>
      </c>
    </row>
    <row r="92" spans="1:12" x14ac:dyDescent="0.25">
      <c r="A92" s="11" t="s">
        <v>88</v>
      </c>
      <c r="B92" s="12">
        <v>4106780</v>
      </c>
      <c r="C92" s="32" t="s">
        <v>239</v>
      </c>
      <c r="D92" s="32" t="s">
        <v>239</v>
      </c>
      <c r="E92" s="32" t="s">
        <v>239</v>
      </c>
      <c r="F92" s="32" t="s">
        <v>239</v>
      </c>
      <c r="G92" s="32" t="s">
        <v>239</v>
      </c>
      <c r="H92" s="32" t="s">
        <v>1</v>
      </c>
      <c r="I92" s="32" t="s">
        <v>1</v>
      </c>
      <c r="J92" s="33" t="s">
        <v>239</v>
      </c>
      <c r="K92" s="33" t="s">
        <v>1</v>
      </c>
      <c r="L92" s="34" t="s">
        <v>1</v>
      </c>
    </row>
    <row r="93" spans="1:12" x14ac:dyDescent="0.25">
      <c r="A93" s="9" t="s">
        <v>89</v>
      </c>
      <c r="B93" s="10">
        <v>4106820</v>
      </c>
      <c r="C93" s="30" t="s">
        <v>239</v>
      </c>
      <c r="D93" s="30" t="s">
        <v>239</v>
      </c>
      <c r="E93" s="30" t="s">
        <v>239</v>
      </c>
      <c r="F93" s="30" t="s">
        <v>239</v>
      </c>
      <c r="G93" s="30" t="s">
        <v>239</v>
      </c>
      <c r="H93" s="30" t="s">
        <v>1</v>
      </c>
      <c r="I93" s="30" t="s">
        <v>1</v>
      </c>
      <c r="J93" s="31" t="s">
        <v>239</v>
      </c>
      <c r="K93" s="31" t="s">
        <v>1</v>
      </c>
      <c r="L93" s="26" t="s">
        <v>1</v>
      </c>
    </row>
    <row r="94" spans="1:12" x14ac:dyDescent="0.25">
      <c r="A94" s="11" t="s">
        <v>90</v>
      </c>
      <c r="B94" s="12">
        <v>4106870</v>
      </c>
      <c r="C94" s="32" t="s">
        <v>239</v>
      </c>
      <c r="D94" s="32" t="s">
        <v>239</v>
      </c>
      <c r="E94" s="32" t="s">
        <v>239</v>
      </c>
      <c r="F94" s="32" t="s">
        <v>239</v>
      </c>
      <c r="G94" s="32" t="s">
        <v>239</v>
      </c>
      <c r="H94" s="32" t="s">
        <v>1</v>
      </c>
      <c r="I94" s="32" t="s">
        <v>1</v>
      </c>
      <c r="J94" s="33" t="s">
        <v>239</v>
      </c>
      <c r="K94" s="33" t="s">
        <v>1</v>
      </c>
      <c r="L94" s="34" t="s">
        <v>1</v>
      </c>
    </row>
    <row r="95" spans="1:12" x14ac:dyDescent="0.25">
      <c r="A95" s="9" t="s">
        <v>91</v>
      </c>
      <c r="B95" s="10">
        <v>4106930</v>
      </c>
      <c r="C95" s="30" t="s">
        <v>239</v>
      </c>
      <c r="D95" s="30" t="s">
        <v>239</v>
      </c>
      <c r="E95" s="30" t="s">
        <v>239</v>
      </c>
      <c r="F95" s="30" t="s">
        <v>239</v>
      </c>
      <c r="G95" s="30" t="s">
        <v>239</v>
      </c>
      <c r="H95" s="30" t="s">
        <v>1</v>
      </c>
      <c r="I95" s="30" t="s">
        <v>1</v>
      </c>
      <c r="J95" s="31" t="s">
        <v>239</v>
      </c>
      <c r="K95" s="31" t="s">
        <v>1</v>
      </c>
      <c r="L95" s="26" t="s">
        <v>1</v>
      </c>
    </row>
    <row r="96" spans="1:12" x14ac:dyDescent="0.25">
      <c r="A96" s="11" t="s">
        <v>92</v>
      </c>
      <c r="B96" s="12">
        <v>4106960</v>
      </c>
      <c r="C96" s="32" t="s">
        <v>239</v>
      </c>
      <c r="D96" s="32" t="s">
        <v>239</v>
      </c>
      <c r="E96" s="32" t="s">
        <v>239</v>
      </c>
      <c r="F96" s="32" t="s">
        <v>239</v>
      </c>
      <c r="G96" s="32" t="s">
        <v>239</v>
      </c>
      <c r="H96" s="32" t="s">
        <v>1</v>
      </c>
      <c r="I96" s="32" t="s">
        <v>1</v>
      </c>
      <c r="J96" s="33" t="s">
        <v>239</v>
      </c>
      <c r="K96" s="33" t="s">
        <v>1</v>
      </c>
      <c r="L96" s="34" t="s">
        <v>1</v>
      </c>
    </row>
    <row r="97" spans="1:12" x14ac:dyDescent="0.25">
      <c r="A97" s="9" t="s">
        <v>93</v>
      </c>
      <c r="B97" s="10">
        <v>4107020</v>
      </c>
      <c r="C97" s="30" t="s">
        <v>239</v>
      </c>
      <c r="D97" s="30" t="s">
        <v>239</v>
      </c>
      <c r="E97" s="30" t="s">
        <v>239</v>
      </c>
      <c r="F97" s="30" t="s">
        <v>239</v>
      </c>
      <c r="G97" s="30" t="s">
        <v>239</v>
      </c>
      <c r="H97" s="30" t="s">
        <v>1</v>
      </c>
      <c r="I97" s="30" t="s">
        <v>1</v>
      </c>
      <c r="J97" s="31" t="s">
        <v>239</v>
      </c>
      <c r="K97" s="31" t="s">
        <v>1</v>
      </c>
      <c r="L97" s="26" t="s">
        <v>1</v>
      </c>
    </row>
    <row r="98" spans="1:12" x14ac:dyDescent="0.25">
      <c r="A98" s="11" t="s">
        <v>94</v>
      </c>
      <c r="B98" s="12">
        <v>4107080</v>
      </c>
      <c r="C98" s="32" t="s">
        <v>239</v>
      </c>
      <c r="D98" s="32" t="s">
        <v>239</v>
      </c>
      <c r="E98" s="32" t="s">
        <v>239</v>
      </c>
      <c r="F98" s="32" t="s">
        <v>239</v>
      </c>
      <c r="G98" s="32" t="s">
        <v>239</v>
      </c>
      <c r="H98" s="32" t="s">
        <v>1</v>
      </c>
      <c r="I98" s="32" t="s">
        <v>1</v>
      </c>
      <c r="J98" s="33" t="s">
        <v>239</v>
      </c>
      <c r="K98" s="33" t="s">
        <v>1</v>
      </c>
      <c r="L98" s="34" t="s">
        <v>1</v>
      </c>
    </row>
    <row r="99" spans="1:12" x14ac:dyDescent="0.25">
      <c r="A99" s="9" t="s">
        <v>95</v>
      </c>
      <c r="B99" s="10">
        <v>4100040</v>
      </c>
      <c r="C99" s="30" t="s">
        <v>239</v>
      </c>
      <c r="D99" s="30" t="s">
        <v>239</v>
      </c>
      <c r="E99" s="30" t="s">
        <v>239</v>
      </c>
      <c r="F99" s="30" t="s">
        <v>239</v>
      </c>
      <c r="G99" s="30" t="s">
        <v>239</v>
      </c>
      <c r="H99" s="30" t="s">
        <v>1</v>
      </c>
      <c r="I99" s="30" t="s">
        <v>1</v>
      </c>
      <c r="J99" s="31" t="s">
        <v>239</v>
      </c>
      <c r="K99" s="31" t="s">
        <v>1</v>
      </c>
      <c r="L99" s="26" t="s">
        <v>1</v>
      </c>
    </row>
    <row r="100" spans="1:12" x14ac:dyDescent="0.25">
      <c r="A100" s="11" t="s">
        <v>96</v>
      </c>
      <c r="B100" s="12">
        <v>4107200</v>
      </c>
      <c r="C100" s="32" t="s">
        <v>239</v>
      </c>
      <c r="D100" s="32" t="s">
        <v>239</v>
      </c>
      <c r="E100" s="32" t="s">
        <v>239</v>
      </c>
      <c r="F100" s="32" t="s">
        <v>239</v>
      </c>
      <c r="G100" s="32" t="s">
        <v>239</v>
      </c>
      <c r="H100" s="32" t="s">
        <v>1</v>
      </c>
      <c r="I100" s="32" t="s">
        <v>1</v>
      </c>
      <c r="J100" s="33" t="s">
        <v>239</v>
      </c>
      <c r="K100" s="33" t="s">
        <v>1</v>
      </c>
      <c r="L100" s="34" t="s">
        <v>1</v>
      </c>
    </row>
    <row r="101" spans="1:12" x14ac:dyDescent="0.25">
      <c r="A101" s="9" t="s">
        <v>97</v>
      </c>
      <c r="B101" s="10">
        <v>4107280</v>
      </c>
      <c r="C101" s="30" t="s">
        <v>239</v>
      </c>
      <c r="D101" s="30" t="s">
        <v>239</v>
      </c>
      <c r="E101" s="30" t="s">
        <v>239</v>
      </c>
      <c r="F101" s="30" t="s">
        <v>239</v>
      </c>
      <c r="G101" s="30" t="s">
        <v>239</v>
      </c>
      <c r="H101" s="30" t="s">
        <v>1</v>
      </c>
      <c r="I101" s="30" t="s">
        <v>1</v>
      </c>
      <c r="J101" s="31" t="s">
        <v>239</v>
      </c>
      <c r="K101" s="31" t="s">
        <v>1</v>
      </c>
      <c r="L101" s="26" t="s">
        <v>1</v>
      </c>
    </row>
    <row r="102" spans="1:12" x14ac:dyDescent="0.25">
      <c r="A102" s="11" t="s">
        <v>98</v>
      </c>
      <c r="B102" s="12">
        <v>4107230</v>
      </c>
      <c r="C102" s="32" t="s">
        <v>239</v>
      </c>
      <c r="D102" s="32" t="s">
        <v>239</v>
      </c>
      <c r="E102" s="32" t="s">
        <v>239</v>
      </c>
      <c r="F102" s="32" t="s">
        <v>239</v>
      </c>
      <c r="G102" s="32" t="s">
        <v>239</v>
      </c>
      <c r="H102" s="32" t="s">
        <v>1</v>
      </c>
      <c r="I102" s="32" t="s">
        <v>1</v>
      </c>
      <c r="J102" s="33" t="s">
        <v>239</v>
      </c>
      <c r="K102" s="33" t="s">
        <v>1</v>
      </c>
      <c r="L102" s="34" t="s">
        <v>1</v>
      </c>
    </row>
    <row r="103" spans="1:12" x14ac:dyDescent="0.25">
      <c r="A103" s="9" t="s">
        <v>99</v>
      </c>
      <c r="B103" s="10">
        <v>4107380</v>
      </c>
      <c r="C103" s="30" t="s">
        <v>239</v>
      </c>
      <c r="D103" s="30" t="s">
        <v>239</v>
      </c>
      <c r="E103" s="30" t="s">
        <v>239</v>
      </c>
      <c r="F103" s="30" t="s">
        <v>239</v>
      </c>
      <c r="G103" s="30" t="s">
        <v>239</v>
      </c>
      <c r="H103" s="30" t="s">
        <v>1</v>
      </c>
      <c r="I103" s="30" t="s">
        <v>1</v>
      </c>
      <c r="J103" s="31" t="s">
        <v>239</v>
      </c>
      <c r="K103" s="31" t="s">
        <v>1</v>
      </c>
      <c r="L103" s="26" t="s">
        <v>1</v>
      </c>
    </row>
    <row r="104" spans="1:12" x14ac:dyDescent="0.25">
      <c r="A104" s="11" t="s">
        <v>100</v>
      </c>
      <c r="B104" s="12">
        <v>4107500</v>
      </c>
      <c r="C104" s="32" t="s">
        <v>239</v>
      </c>
      <c r="D104" s="32" t="s">
        <v>239</v>
      </c>
      <c r="E104" s="32" t="s">
        <v>239</v>
      </c>
      <c r="F104" s="32" t="s">
        <v>239</v>
      </c>
      <c r="G104" s="32" t="s">
        <v>239</v>
      </c>
      <c r="H104" s="32" t="s">
        <v>1</v>
      </c>
      <c r="I104" s="32" t="s">
        <v>1</v>
      </c>
      <c r="J104" s="33" t="s">
        <v>239</v>
      </c>
      <c r="K104" s="33" t="s">
        <v>1</v>
      </c>
      <c r="L104" s="34" t="s">
        <v>1</v>
      </c>
    </row>
    <row r="105" spans="1:12" x14ac:dyDescent="0.25">
      <c r="A105" s="9" t="s">
        <v>101</v>
      </c>
      <c r="B105" s="10">
        <v>4107530</v>
      </c>
      <c r="C105" s="30" t="s">
        <v>239</v>
      </c>
      <c r="D105" s="30" t="s">
        <v>239</v>
      </c>
      <c r="E105" s="30" t="s">
        <v>239</v>
      </c>
      <c r="F105" s="30" t="s">
        <v>239</v>
      </c>
      <c r="G105" s="30" t="s">
        <v>239</v>
      </c>
      <c r="H105" s="30" t="s">
        <v>1</v>
      </c>
      <c r="I105" s="30" t="s">
        <v>1</v>
      </c>
      <c r="J105" s="31" t="s">
        <v>239</v>
      </c>
      <c r="K105" s="31" t="s">
        <v>1</v>
      </c>
      <c r="L105" s="26" t="s">
        <v>1</v>
      </c>
    </row>
    <row r="106" spans="1:12" x14ac:dyDescent="0.25">
      <c r="A106" s="11" t="s">
        <v>102</v>
      </c>
      <c r="B106" s="12">
        <v>4107590</v>
      </c>
      <c r="C106" s="32" t="s">
        <v>239</v>
      </c>
      <c r="D106" s="32" t="s">
        <v>239</v>
      </c>
      <c r="E106" s="32" t="s">
        <v>239</v>
      </c>
      <c r="F106" s="32" t="s">
        <v>239</v>
      </c>
      <c r="G106" s="32" t="s">
        <v>239</v>
      </c>
      <c r="H106" s="32" t="s">
        <v>1</v>
      </c>
      <c r="I106" s="32" t="s">
        <v>1</v>
      </c>
      <c r="J106" s="33" t="s">
        <v>239</v>
      </c>
      <c r="K106" s="33" t="s">
        <v>1</v>
      </c>
      <c r="L106" s="34" t="s">
        <v>1</v>
      </c>
    </row>
    <row r="107" spans="1:12" x14ac:dyDescent="0.25">
      <c r="A107" s="9" t="s">
        <v>103</v>
      </c>
      <c r="B107" s="10">
        <v>4100042</v>
      </c>
      <c r="C107" s="30" t="s">
        <v>239</v>
      </c>
      <c r="D107" s="30" t="s">
        <v>239</v>
      </c>
      <c r="E107" s="30" t="s">
        <v>239</v>
      </c>
      <c r="F107" s="30" t="s">
        <v>239</v>
      </c>
      <c r="G107" s="30" t="s">
        <v>239</v>
      </c>
      <c r="H107" s="30" t="s">
        <v>1</v>
      </c>
      <c r="I107" s="30" t="s">
        <v>1</v>
      </c>
      <c r="J107" s="31" t="s">
        <v>239</v>
      </c>
      <c r="K107" s="31" t="s">
        <v>1</v>
      </c>
      <c r="L107" s="26" t="s">
        <v>1</v>
      </c>
    </row>
    <row r="108" spans="1:12" x14ac:dyDescent="0.25">
      <c r="A108" s="11" t="s">
        <v>104</v>
      </c>
      <c r="B108" s="12">
        <v>4107710</v>
      </c>
      <c r="C108" s="32" t="s">
        <v>239</v>
      </c>
      <c r="D108" s="32" t="s">
        <v>239</v>
      </c>
      <c r="E108" s="32" t="s">
        <v>239</v>
      </c>
      <c r="F108" s="32" t="s">
        <v>239</v>
      </c>
      <c r="G108" s="32" t="s">
        <v>239</v>
      </c>
      <c r="H108" s="32" t="s">
        <v>1</v>
      </c>
      <c r="I108" s="32" t="s">
        <v>1</v>
      </c>
      <c r="J108" s="33" t="s">
        <v>239</v>
      </c>
      <c r="K108" s="33" t="s">
        <v>1</v>
      </c>
      <c r="L108" s="34" t="s">
        <v>1</v>
      </c>
    </row>
    <row r="109" spans="1:12" x14ac:dyDescent="0.25">
      <c r="A109" s="9" t="s">
        <v>105</v>
      </c>
      <c r="B109" s="10">
        <v>4107740</v>
      </c>
      <c r="C109" s="30" t="s">
        <v>239</v>
      </c>
      <c r="D109" s="30" t="s">
        <v>239</v>
      </c>
      <c r="E109" s="30" t="s">
        <v>239</v>
      </c>
      <c r="F109" s="30" t="s">
        <v>239</v>
      </c>
      <c r="G109" s="30" t="s">
        <v>239</v>
      </c>
      <c r="H109" s="30" t="s">
        <v>1</v>
      </c>
      <c r="I109" s="30" t="s">
        <v>1</v>
      </c>
      <c r="J109" s="31" t="s">
        <v>239</v>
      </c>
      <c r="K109" s="31" t="s">
        <v>1</v>
      </c>
      <c r="L109" s="26" t="s">
        <v>1</v>
      </c>
    </row>
    <row r="110" spans="1:12" x14ac:dyDescent="0.25">
      <c r="A110" s="11" t="s">
        <v>106</v>
      </c>
      <c r="B110" s="12">
        <v>4107980</v>
      </c>
      <c r="C110" s="32" t="s">
        <v>239</v>
      </c>
      <c r="D110" s="32" t="s">
        <v>239</v>
      </c>
      <c r="E110" s="32" t="s">
        <v>239</v>
      </c>
      <c r="F110" s="32" t="s">
        <v>239</v>
      </c>
      <c r="G110" s="32" t="s">
        <v>239</v>
      </c>
      <c r="H110" s="32" t="s">
        <v>1</v>
      </c>
      <c r="I110" s="32" t="s">
        <v>1</v>
      </c>
      <c r="J110" s="33" t="s">
        <v>238</v>
      </c>
      <c r="K110" s="33">
        <v>4948.83</v>
      </c>
      <c r="L110" s="34">
        <f>K110/'Section A-LEA Allocations'!I112</f>
        <v>8.9956123752177181E-2</v>
      </c>
    </row>
    <row r="111" spans="1:12" x14ac:dyDescent="0.25">
      <c r="A111" s="9" t="s">
        <v>107</v>
      </c>
      <c r="B111" s="10">
        <v>4108010</v>
      </c>
      <c r="C111" s="30" t="s">
        <v>239</v>
      </c>
      <c r="D111" s="30" t="s">
        <v>239</v>
      </c>
      <c r="E111" s="30" t="s">
        <v>239</v>
      </c>
      <c r="F111" s="30" t="s">
        <v>239</v>
      </c>
      <c r="G111" s="30" t="s">
        <v>239</v>
      </c>
      <c r="H111" s="30" t="s">
        <v>1</v>
      </c>
      <c r="I111" s="30" t="s">
        <v>1</v>
      </c>
      <c r="J111" s="31" t="s">
        <v>239</v>
      </c>
      <c r="K111" s="31" t="s">
        <v>1</v>
      </c>
      <c r="L111" s="26" t="s">
        <v>1</v>
      </c>
    </row>
    <row r="112" spans="1:12" x14ac:dyDescent="0.25">
      <c r="A112" s="11" t="s">
        <v>108</v>
      </c>
      <c r="B112" s="12">
        <v>4108040</v>
      </c>
      <c r="C112" s="32" t="s">
        <v>239</v>
      </c>
      <c r="D112" s="32" t="s">
        <v>239</v>
      </c>
      <c r="E112" s="32" t="s">
        <v>239</v>
      </c>
      <c r="F112" s="32" t="s">
        <v>239</v>
      </c>
      <c r="G112" s="32" t="s">
        <v>239</v>
      </c>
      <c r="H112" s="32" t="s">
        <v>1</v>
      </c>
      <c r="I112" s="32" t="s">
        <v>1</v>
      </c>
      <c r="J112" s="33" t="s">
        <v>238</v>
      </c>
      <c r="K112" s="33">
        <v>353333.9</v>
      </c>
      <c r="L112" s="34">
        <f>K112/'Section A-LEA Allocations'!I114</f>
        <v>0.1282441732816085</v>
      </c>
    </row>
    <row r="113" spans="1:12" x14ac:dyDescent="0.25">
      <c r="A113" s="9" t="s">
        <v>109</v>
      </c>
      <c r="B113" s="10">
        <v>4108160</v>
      </c>
      <c r="C113" s="30" t="s">
        <v>239</v>
      </c>
      <c r="D113" s="30" t="s">
        <v>239</v>
      </c>
      <c r="E113" s="30" t="s">
        <v>239</v>
      </c>
      <c r="F113" s="30" t="s">
        <v>239</v>
      </c>
      <c r="G113" s="30" t="s">
        <v>239</v>
      </c>
      <c r="H113" s="30" t="s">
        <v>1</v>
      </c>
      <c r="I113" s="30" t="s">
        <v>1</v>
      </c>
      <c r="J113" s="31" t="s">
        <v>239</v>
      </c>
      <c r="K113" s="31" t="s">
        <v>1</v>
      </c>
      <c r="L113" s="26" t="s">
        <v>1</v>
      </c>
    </row>
    <row r="114" spans="1:12" x14ac:dyDescent="0.25">
      <c r="A114" s="11" t="s">
        <v>110</v>
      </c>
      <c r="B114" s="12">
        <v>4108280</v>
      </c>
      <c r="C114" s="32" t="s">
        <v>239</v>
      </c>
      <c r="D114" s="32" t="s">
        <v>239</v>
      </c>
      <c r="E114" s="32" t="s">
        <v>239</v>
      </c>
      <c r="F114" s="32" t="s">
        <v>239</v>
      </c>
      <c r="G114" s="32" t="s">
        <v>239</v>
      </c>
      <c r="H114" s="32" t="s">
        <v>1</v>
      </c>
      <c r="I114" s="32" t="s">
        <v>1</v>
      </c>
      <c r="J114" s="33" t="s">
        <v>239</v>
      </c>
      <c r="K114" s="33" t="s">
        <v>1</v>
      </c>
      <c r="L114" s="34" t="s">
        <v>1</v>
      </c>
    </row>
    <row r="115" spans="1:12" x14ac:dyDescent="0.25">
      <c r="A115" s="9" t="s">
        <v>111</v>
      </c>
      <c r="B115" s="10">
        <v>4108310</v>
      </c>
      <c r="C115" s="30" t="s">
        <v>239</v>
      </c>
      <c r="D115" s="30" t="s">
        <v>239</v>
      </c>
      <c r="E115" s="30" t="s">
        <v>239</v>
      </c>
      <c r="F115" s="30" t="s">
        <v>239</v>
      </c>
      <c r="G115" s="30" t="s">
        <v>239</v>
      </c>
      <c r="H115" s="30" t="s">
        <v>1</v>
      </c>
      <c r="I115" s="30" t="s">
        <v>1</v>
      </c>
      <c r="J115" s="31" t="s">
        <v>239</v>
      </c>
      <c r="K115" s="31" t="s">
        <v>1</v>
      </c>
      <c r="L115" s="26" t="s">
        <v>1</v>
      </c>
    </row>
    <row r="116" spans="1:12" x14ac:dyDescent="0.25">
      <c r="A116" s="11" t="s">
        <v>112</v>
      </c>
      <c r="B116" s="12">
        <v>4108430</v>
      </c>
      <c r="C116" s="32" t="s">
        <v>239</v>
      </c>
      <c r="D116" s="32" t="s">
        <v>239</v>
      </c>
      <c r="E116" s="32" t="s">
        <v>239</v>
      </c>
      <c r="F116" s="32" t="s">
        <v>239</v>
      </c>
      <c r="G116" s="32" t="s">
        <v>239</v>
      </c>
      <c r="H116" s="32" t="s">
        <v>1</v>
      </c>
      <c r="I116" s="32" t="s">
        <v>1</v>
      </c>
      <c r="J116" s="33" t="s">
        <v>239</v>
      </c>
      <c r="K116" s="33" t="s">
        <v>1</v>
      </c>
      <c r="L116" s="34" t="s">
        <v>1</v>
      </c>
    </row>
    <row r="117" spans="1:12" x14ac:dyDescent="0.25">
      <c r="A117" s="9" t="s">
        <v>113</v>
      </c>
      <c r="B117" s="10">
        <v>4108460</v>
      </c>
      <c r="C117" s="30" t="s">
        <v>239</v>
      </c>
      <c r="D117" s="30" t="s">
        <v>239</v>
      </c>
      <c r="E117" s="30" t="s">
        <v>239</v>
      </c>
      <c r="F117" s="30" t="s">
        <v>239</v>
      </c>
      <c r="G117" s="30" t="s">
        <v>239</v>
      </c>
      <c r="H117" s="30" t="s">
        <v>1</v>
      </c>
      <c r="I117" s="30" t="s">
        <v>1</v>
      </c>
      <c r="J117" s="31" t="s">
        <v>239</v>
      </c>
      <c r="K117" s="31" t="s">
        <v>1</v>
      </c>
      <c r="L117" s="26" t="s">
        <v>1</v>
      </c>
    </row>
    <row r="118" spans="1:12" x14ac:dyDescent="0.25">
      <c r="A118" s="11" t="s">
        <v>114</v>
      </c>
      <c r="B118" s="12">
        <v>4108520</v>
      </c>
      <c r="C118" s="32" t="s">
        <v>239</v>
      </c>
      <c r="D118" s="32" t="s">
        <v>239</v>
      </c>
      <c r="E118" s="32" t="s">
        <v>239</v>
      </c>
      <c r="F118" s="32" t="s">
        <v>239</v>
      </c>
      <c r="G118" s="32" t="s">
        <v>239</v>
      </c>
      <c r="H118" s="32" t="s">
        <v>1</v>
      </c>
      <c r="I118" s="32" t="s">
        <v>1</v>
      </c>
      <c r="J118" s="33" t="s">
        <v>239</v>
      </c>
      <c r="K118" s="33" t="s">
        <v>1</v>
      </c>
      <c r="L118" s="34" t="s">
        <v>1</v>
      </c>
    </row>
    <row r="119" spans="1:12" x14ac:dyDescent="0.25">
      <c r="A119" s="9" t="s">
        <v>115</v>
      </c>
      <c r="B119" s="10">
        <v>4108550</v>
      </c>
      <c r="C119" s="30" t="s">
        <v>239</v>
      </c>
      <c r="D119" s="30" t="s">
        <v>239</v>
      </c>
      <c r="E119" s="30" t="s">
        <v>239</v>
      </c>
      <c r="F119" s="30" t="s">
        <v>239</v>
      </c>
      <c r="G119" s="30" t="s">
        <v>239</v>
      </c>
      <c r="H119" s="30" t="s">
        <v>1</v>
      </c>
      <c r="I119" s="30" t="s">
        <v>1</v>
      </c>
      <c r="J119" s="31" t="s">
        <v>239</v>
      </c>
      <c r="K119" s="31" t="s">
        <v>1</v>
      </c>
      <c r="L119" s="26" t="s">
        <v>1</v>
      </c>
    </row>
    <row r="120" spans="1:12" x14ac:dyDescent="0.25">
      <c r="A120" s="11" t="s">
        <v>116</v>
      </c>
      <c r="B120" s="12">
        <v>4100640</v>
      </c>
      <c r="C120" s="32" t="s">
        <v>239</v>
      </c>
      <c r="D120" s="32" t="s">
        <v>239</v>
      </c>
      <c r="E120" s="32" t="s">
        <v>239</v>
      </c>
      <c r="F120" s="32" t="s">
        <v>239</v>
      </c>
      <c r="G120" s="32" t="s">
        <v>239</v>
      </c>
      <c r="H120" s="32" t="s">
        <v>1</v>
      </c>
      <c r="I120" s="32" t="s">
        <v>1</v>
      </c>
      <c r="J120" s="33" t="s">
        <v>239</v>
      </c>
      <c r="K120" s="33" t="s">
        <v>1</v>
      </c>
      <c r="L120" s="34" t="s">
        <v>1</v>
      </c>
    </row>
    <row r="121" spans="1:12" x14ac:dyDescent="0.25">
      <c r="A121" s="9" t="s">
        <v>117</v>
      </c>
      <c r="B121" s="10">
        <v>4108650</v>
      </c>
      <c r="C121" s="30" t="s">
        <v>239</v>
      </c>
      <c r="D121" s="30" t="s">
        <v>239</v>
      </c>
      <c r="E121" s="30" t="s">
        <v>239</v>
      </c>
      <c r="F121" s="30" t="s">
        <v>239</v>
      </c>
      <c r="G121" s="30" t="s">
        <v>239</v>
      </c>
      <c r="H121" s="30" t="s">
        <v>1</v>
      </c>
      <c r="I121" s="30" t="s">
        <v>1</v>
      </c>
      <c r="J121" s="31" t="s">
        <v>239</v>
      </c>
      <c r="K121" s="31" t="s">
        <v>1</v>
      </c>
      <c r="L121" s="26" t="s">
        <v>1</v>
      </c>
    </row>
    <row r="122" spans="1:12" x14ac:dyDescent="0.25">
      <c r="A122" s="11" t="s">
        <v>118</v>
      </c>
      <c r="B122" s="12">
        <v>4108700</v>
      </c>
      <c r="C122" s="32" t="s">
        <v>239</v>
      </c>
      <c r="D122" s="32" t="s">
        <v>239</v>
      </c>
      <c r="E122" s="32" t="s">
        <v>239</v>
      </c>
      <c r="F122" s="32" t="s">
        <v>239</v>
      </c>
      <c r="G122" s="32" t="s">
        <v>239</v>
      </c>
      <c r="H122" s="32" t="s">
        <v>1</v>
      </c>
      <c r="I122" s="32" t="s">
        <v>1</v>
      </c>
      <c r="J122" s="33" t="s">
        <v>239</v>
      </c>
      <c r="K122" s="33" t="s">
        <v>1</v>
      </c>
      <c r="L122" s="34" t="s">
        <v>1</v>
      </c>
    </row>
    <row r="123" spans="1:12" x14ac:dyDescent="0.25">
      <c r="A123" s="9" t="s">
        <v>119</v>
      </c>
      <c r="B123" s="10">
        <v>4108720</v>
      </c>
      <c r="C123" s="30" t="s">
        <v>239</v>
      </c>
      <c r="D123" s="30" t="s">
        <v>239</v>
      </c>
      <c r="E123" s="30" t="s">
        <v>239</v>
      </c>
      <c r="F123" s="30" t="s">
        <v>239</v>
      </c>
      <c r="G123" s="30" t="s">
        <v>239</v>
      </c>
      <c r="H123" s="30" t="s">
        <v>1</v>
      </c>
      <c r="I123" s="30" t="s">
        <v>1</v>
      </c>
      <c r="J123" s="31" t="s">
        <v>239</v>
      </c>
      <c r="K123" s="31" t="s">
        <v>1</v>
      </c>
      <c r="L123" s="26" t="s">
        <v>1</v>
      </c>
    </row>
    <row r="124" spans="1:12" x14ac:dyDescent="0.25">
      <c r="A124" s="11" t="s">
        <v>120</v>
      </c>
      <c r="B124" s="12">
        <v>4108820</v>
      </c>
      <c r="C124" s="32" t="s">
        <v>239</v>
      </c>
      <c r="D124" s="32" t="s">
        <v>239</v>
      </c>
      <c r="E124" s="32" t="s">
        <v>239</v>
      </c>
      <c r="F124" s="32" t="s">
        <v>239</v>
      </c>
      <c r="G124" s="32" t="s">
        <v>239</v>
      </c>
      <c r="H124" s="32" t="s">
        <v>1</v>
      </c>
      <c r="I124" s="32" t="s">
        <v>1</v>
      </c>
      <c r="J124" s="33" t="s">
        <v>239</v>
      </c>
      <c r="K124" s="33" t="s">
        <v>1</v>
      </c>
      <c r="L124" s="34" t="s">
        <v>1</v>
      </c>
    </row>
    <row r="125" spans="1:12" x14ac:dyDescent="0.25">
      <c r="A125" s="9" t="s">
        <v>121</v>
      </c>
      <c r="B125" s="10">
        <v>4108830</v>
      </c>
      <c r="C125" s="30" t="s">
        <v>239</v>
      </c>
      <c r="D125" s="30" t="s">
        <v>239</v>
      </c>
      <c r="E125" s="30" t="s">
        <v>239</v>
      </c>
      <c r="F125" s="30" t="s">
        <v>239</v>
      </c>
      <c r="G125" s="30" t="s">
        <v>239</v>
      </c>
      <c r="H125" s="30" t="s">
        <v>1</v>
      </c>
      <c r="I125" s="30" t="s">
        <v>1</v>
      </c>
      <c r="J125" s="31" t="s">
        <v>239</v>
      </c>
      <c r="K125" s="31" t="s">
        <v>1</v>
      </c>
      <c r="L125" s="26" t="s">
        <v>1</v>
      </c>
    </row>
    <row r="126" spans="1:12" x14ac:dyDescent="0.25">
      <c r="A126" s="11" t="s">
        <v>122</v>
      </c>
      <c r="B126" s="12">
        <v>4104350</v>
      </c>
      <c r="C126" s="32" t="s">
        <v>239</v>
      </c>
      <c r="D126" s="32" t="s">
        <v>239</v>
      </c>
      <c r="E126" s="32" t="s">
        <v>239</v>
      </c>
      <c r="F126" s="32" t="s">
        <v>239</v>
      </c>
      <c r="G126" s="32" t="s">
        <v>239</v>
      </c>
      <c r="H126" s="32" t="s">
        <v>1</v>
      </c>
      <c r="I126" s="32" t="s">
        <v>1</v>
      </c>
      <c r="J126" s="33" t="s">
        <v>239</v>
      </c>
      <c r="K126" s="33" t="s">
        <v>1</v>
      </c>
      <c r="L126" s="34" t="s">
        <v>1</v>
      </c>
    </row>
    <row r="127" spans="1:12" x14ac:dyDescent="0.25">
      <c r="A127" s="9" t="s">
        <v>123</v>
      </c>
      <c r="B127" s="10">
        <v>4111400</v>
      </c>
      <c r="C127" s="30" t="s">
        <v>239</v>
      </c>
      <c r="D127" s="30" t="s">
        <v>239</v>
      </c>
      <c r="E127" s="30" t="s">
        <v>239</v>
      </c>
      <c r="F127" s="30" t="s">
        <v>239</v>
      </c>
      <c r="G127" s="30" t="s">
        <v>239</v>
      </c>
      <c r="H127" s="30" t="s">
        <v>1</v>
      </c>
      <c r="I127" s="30" t="s">
        <v>1</v>
      </c>
      <c r="J127" s="31" t="s">
        <v>239</v>
      </c>
      <c r="K127" s="31" t="s">
        <v>1</v>
      </c>
      <c r="L127" s="26" t="s">
        <v>1</v>
      </c>
    </row>
    <row r="128" spans="1:12" x14ac:dyDescent="0.25">
      <c r="A128" s="11" t="s">
        <v>124</v>
      </c>
      <c r="B128" s="12">
        <v>4108880</v>
      </c>
      <c r="C128" s="32" t="s">
        <v>239</v>
      </c>
      <c r="D128" s="32" t="s">
        <v>239</v>
      </c>
      <c r="E128" s="32" t="s">
        <v>239</v>
      </c>
      <c r="F128" s="32" t="s">
        <v>239</v>
      </c>
      <c r="G128" s="32" t="s">
        <v>239</v>
      </c>
      <c r="H128" s="32" t="s">
        <v>1</v>
      </c>
      <c r="I128" s="32" t="s">
        <v>1</v>
      </c>
      <c r="J128" s="33" t="s">
        <v>239</v>
      </c>
      <c r="K128" s="33" t="s">
        <v>1</v>
      </c>
      <c r="L128" s="34" t="s">
        <v>1</v>
      </c>
    </row>
    <row r="129" spans="1:12" x14ac:dyDescent="0.25">
      <c r="A129" s="9" t="s">
        <v>125</v>
      </c>
      <c r="B129" s="10">
        <v>4108940</v>
      </c>
      <c r="C129" s="30" t="s">
        <v>239</v>
      </c>
      <c r="D129" s="30" t="s">
        <v>239</v>
      </c>
      <c r="E129" s="30" t="s">
        <v>239</v>
      </c>
      <c r="F129" s="30" t="s">
        <v>239</v>
      </c>
      <c r="G129" s="30" t="s">
        <v>239</v>
      </c>
      <c r="H129" s="30" t="s">
        <v>1</v>
      </c>
      <c r="I129" s="30" t="s">
        <v>1</v>
      </c>
      <c r="J129" s="31" t="s">
        <v>239</v>
      </c>
      <c r="K129" s="31" t="s">
        <v>1</v>
      </c>
      <c r="L129" s="26" t="s">
        <v>1</v>
      </c>
    </row>
    <row r="130" spans="1:12" x14ac:dyDescent="0.25">
      <c r="A130" s="11" t="s">
        <v>126</v>
      </c>
      <c r="B130" s="12">
        <v>4100020</v>
      </c>
      <c r="C130" s="32" t="s">
        <v>239</v>
      </c>
      <c r="D130" s="32" t="s">
        <v>239</v>
      </c>
      <c r="E130" s="32" t="s">
        <v>239</v>
      </c>
      <c r="F130" s="32" t="s">
        <v>239</v>
      </c>
      <c r="G130" s="32" t="s">
        <v>239</v>
      </c>
      <c r="H130" s="32" t="s">
        <v>1</v>
      </c>
      <c r="I130" s="32" t="s">
        <v>1</v>
      </c>
      <c r="J130" s="33" t="s">
        <v>238</v>
      </c>
      <c r="K130" s="33">
        <v>48864.65</v>
      </c>
      <c r="L130" s="34">
        <f>K130/'Section A-LEA Allocations'!I132</f>
        <v>8.9439097075418514E-2</v>
      </c>
    </row>
    <row r="131" spans="1:12" x14ac:dyDescent="0.25">
      <c r="A131" s="9" t="s">
        <v>127</v>
      </c>
      <c r="B131" s="10">
        <v>4100048</v>
      </c>
      <c r="C131" s="30" t="s">
        <v>239</v>
      </c>
      <c r="D131" s="30" t="s">
        <v>239</v>
      </c>
      <c r="E131" s="30" t="s">
        <v>239</v>
      </c>
      <c r="F131" s="30" t="s">
        <v>239</v>
      </c>
      <c r="G131" s="30" t="s">
        <v>239</v>
      </c>
      <c r="H131" s="30" t="s">
        <v>1</v>
      </c>
      <c r="I131" s="30" t="s">
        <v>1</v>
      </c>
      <c r="J131" s="31" t="s">
        <v>239</v>
      </c>
      <c r="K131" s="31" t="s">
        <v>1</v>
      </c>
      <c r="L131" s="26" t="s">
        <v>1</v>
      </c>
    </row>
    <row r="132" spans="1:12" x14ac:dyDescent="0.25">
      <c r="A132" s="11" t="s">
        <v>128</v>
      </c>
      <c r="B132" s="12">
        <v>4109000</v>
      </c>
      <c r="C132" s="32" t="s">
        <v>239</v>
      </c>
      <c r="D132" s="32" t="s">
        <v>239</v>
      </c>
      <c r="E132" s="32" t="s">
        <v>239</v>
      </c>
      <c r="F132" s="32" t="s">
        <v>239</v>
      </c>
      <c r="G132" s="32" t="s">
        <v>239</v>
      </c>
      <c r="H132" s="32" t="s">
        <v>1</v>
      </c>
      <c r="I132" s="32" t="s">
        <v>1</v>
      </c>
      <c r="J132" s="33" t="s">
        <v>239</v>
      </c>
      <c r="K132" s="33" t="s">
        <v>1</v>
      </c>
      <c r="L132" s="34" t="s">
        <v>1</v>
      </c>
    </row>
    <row r="133" spans="1:12" x14ac:dyDescent="0.25">
      <c r="A133" s="9" t="s">
        <v>129</v>
      </c>
      <c r="B133" s="10">
        <v>4109120</v>
      </c>
      <c r="C133" s="30" t="s">
        <v>239</v>
      </c>
      <c r="D133" s="30" t="s">
        <v>239</v>
      </c>
      <c r="E133" s="30" t="s">
        <v>239</v>
      </c>
      <c r="F133" s="30" t="s">
        <v>239</v>
      </c>
      <c r="G133" s="30" t="s">
        <v>239</v>
      </c>
      <c r="H133" s="30" t="s">
        <v>1</v>
      </c>
      <c r="I133" s="30" t="s">
        <v>1</v>
      </c>
      <c r="J133" s="31" t="s">
        <v>239</v>
      </c>
      <c r="K133" s="31" t="s">
        <v>1</v>
      </c>
      <c r="L133" s="26" t="s">
        <v>1</v>
      </c>
    </row>
    <row r="134" spans="1:12" x14ac:dyDescent="0.25">
      <c r="A134" s="11" t="s">
        <v>130</v>
      </c>
      <c r="B134" s="12">
        <v>4109150</v>
      </c>
      <c r="C134" s="32" t="s">
        <v>239</v>
      </c>
      <c r="D134" s="32" t="s">
        <v>239</v>
      </c>
      <c r="E134" s="32" t="s">
        <v>239</v>
      </c>
      <c r="F134" s="32" t="s">
        <v>239</v>
      </c>
      <c r="G134" s="32" t="s">
        <v>239</v>
      </c>
      <c r="H134" s="32" t="s">
        <v>1</v>
      </c>
      <c r="I134" s="32" t="s">
        <v>1</v>
      </c>
      <c r="J134" s="33" t="s">
        <v>239</v>
      </c>
      <c r="K134" s="33" t="s">
        <v>1</v>
      </c>
      <c r="L134" s="34" t="s">
        <v>1</v>
      </c>
    </row>
    <row r="135" spans="1:12" x14ac:dyDescent="0.25">
      <c r="A135" s="9" t="s">
        <v>131</v>
      </c>
      <c r="B135" s="10">
        <v>4100045</v>
      </c>
      <c r="C135" s="30" t="s">
        <v>239</v>
      </c>
      <c r="D135" s="30" t="s">
        <v>239</v>
      </c>
      <c r="E135" s="30" t="s">
        <v>239</v>
      </c>
      <c r="F135" s="30" t="s">
        <v>239</v>
      </c>
      <c r="G135" s="30" t="s">
        <v>239</v>
      </c>
      <c r="H135" s="30" t="s">
        <v>1</v>
      </c>
      <c r="I135" s="30" t="s">
        <v>1</v>
      </c>
      <c r="J135" s="31" t="s">
        <v>239</v>
      </c>
      <c r="K135" s="31" t="s">
        <v>1</v>
      </c>
      <c r="L135" s="26" t="s">
        <v>1</v>
      </c>
    </row>
    <row r="136" spans="1:12" x14ac:dyDescent="0.25">
      <c r="A136" s="11" t="s">
        <v>132</v>
      </c>
      <c r="B136" s="12">
        <v>4100043</v>
      </c>
      <c r="C136" s="32" t="s">
        <v>239</v>
      </c>
      <c r="D136" s="32" t="s">
        <v>239</v>
      </c>
      <c r="E136" s="32" t="s">
        <v>239</v>
      </c>
      <c r="F136" s="32" t="s">
        <v>239</v>
      </c>
      <c r="G136" s="32" t="s">
        <v>239</v>
      </c>
      <c r="H136" s="32" t="s">
        <v>1</v>
      </c>
      <c r="I136" s="32" t="s">
        <v>1</v>
      </c>
      <c r="J136" s="33" t="s">
        <v>239</v>
      </c>
      <c r="K136" s="33" t="s">
        <v>1</v>
      </c>
      <c r="L136" s="34" t="s">
        <v>1</v>
      </c>
    </row>
    <row r="137" spans="1:12" x14ac:dyDescent="0.25">
      <c r="A137" s="9" t="s">
        <v>133</v>
      </c>
      <c r="B137" s="10">
        <v>4109270</v>
      </c>
      <c r="C137" s="30" t="s">
        <v>239</v>
      </c>
      <c r="D137" s="30" t="s">
        <v>239</v>
      </c>
      <c r="E137" s="30" t="s">
        <v>239</v>
      </c>
      <c r="F137" s="30" t="s">
        <v>239</v>
      </c>
      <c r="G137" s="30" t="s">
        <v>239</v>
      </c>
      <c r="H137" s="30" t="s">
        <v>1</v>
      </c>
      <c r="I137" s="30" t="s">
        <v>1</v>
      </c>
      <c r="J137" s="31" t="s">
        <v>239</v>
      </c>
      <c r="K137" s="31" t="s">
        <v>1</v>
      </c>
      <c r="L137" s="26" t="s">
        <v>1</v>
      </c>
    </row>
    <row r="138" spans="1:12" x14ac:dyDescent="0.25">
      <c r="A138" s="11" t="s">
        <v>134</v>
      </c>
      <c r="B138" s="12">
        <v>4109330</v>
      </c>
      <c r="C138" s="32" t="s">
        <v>239</v>
      </c>
      <c r="D138" s="32" t="s">
        <v>239</v>
      </c>
      <c r="E138" s="32" t="s">
        <v>239</v>
      </c>
      <c r="F138" s="32" t="s">
        <v>239</v>
      </c>
      <c r="G138" s="32" t="s">
        <v>239</v>
      </c>
      <c r="H138" s="32" t="s">
        <v>1</v>
      </c>
      <c r="I138" s="32" t="s">
        <v>1</v>
      </c>
      <c r="J138" s="33" t="s">
        <v>239</v>
      </c>
      <c r="K138" s="33" t="s">
        <v>1</v>
      </c>
      <c r="L138" s="34" t="s">
        <v>1</v>
      </c>
    </row>
    <row r="139" spans="1:12" x14ac:dyDescent="0.25">
      <c r="A139" s="9" t="s">
        <v>135</v>
      </c>
      <c r="B139" s="44" t="s">
        <v>136</v>
      </c>
      <c r="C139" s="30" t="s">
        <v>239</v>
      </c>
      <c r="D139" s="30" t="s">
        <v>239</v>
      </c>
      <c r="E139" s="30" t="s">
        <v>239</v>
      </c>
      <c r="F139" s="30" t="s">
        <v>239</v>
      </c>
      <c r="G139" s="30" t="s">
        <v>239</v>
      </c>
      <c r="H139" s="30" t="s">
        <v>1</v>
      </c>
      <c r="I139" s="30" t="s">
        <v>1</v>
      </c>
      <c r="J139" s="31" t="s">
        <v>239</v>
      </c>
      <c r="K139" s="31" t="s">
        <v>1</v>
      </c>
      <c r="L139" s="26" t="s">
        <v>1</v>
      </c>
    </row>
    <row r="140" spans="1:12" x14ac:dyDescent="0.25">
      <c r="A140" s="11" t="s">
        <v>137</v>
      </c>
      <c r="B140" s="12">
        <v>4100009</v>
      </c>
      <c r="C140" s="32" t="s">
        <v>239</v>
      </c>
      <c r="D140" s="32" t="s">
        <v>239</v>
      </c>
      <c r="E140" s="32" t="s">
        <v>239</v>
      </c>
      <c r="F140" s="32" t="s">
        <v>239</v>
      </c>
      <c r="G140" s="32" t="s">
        <v>239</v>
      </c>
      <c r="H140" s="32" t="s">
        <v>1</v>
      </c>
      <c r="I140" s="32" t="s">
        <v>1</v>
      </c>
      <c r="J140" s="33" t="s">
        <v>239</v>
      </c>
      <c r="K140" s="33" t="s">
        <v>1</v>
      </c>
      <c r="L140" s="34" t="s">
        <v>1</v>
      </c>
    </row>
    <row r="141" spans="1:12" x14ac:dyDescent="0.25">
      <c r="A141" s="9" t="s">
        <v>138</v>
      </c>
      <c r="B141" s="10">
        <v>4110890</v>
      </c>
      <c r="C141" s="30" t="s">
        <v>239</v>
      </c>
      <c r="D141" s="30" t="s">
        <v>239</v>
      </c>
      <c r="E141" s="30" t="s">
        <v>239</v>
      </c>
      <c r="F141" s="30" t="s">
        <v>239</v>
      </c>
      <c r="G141" s="30" t="s">
        <v>239</v>
      </c>
      <c r="H141" s="30" t="s">
        <v>1</v>
      </c>
      <c r="I141" s="30" t="s">
        <v>1</v>
      </c>
      <c r="J141" s="31" t="s">
        <v>239</v>
      </c>
      <c r="K141" s="31" t="s">
        <v>1</v>
      </c>
      <c r="L141" s="26" t="s">
        <v>1</v>
      </c>
    </row>
    <row r="142" spans="1:12" x14ac:dyDescent="0.25">
      <c r="A142" s="11" t="s">
        <v>139</v>
      </c>
      <c r="B142" s="12">
        <v>4109430</v>
      </c>
      <c r="C142" s="32" t="s">
        <v>239</v>
      </c>
      <c r="D142" s="32" t="s">
        <v>239</v>
      </c>
      <c r="E142" s="32" t="s">
        <v>239</v>
      </c>
      <c r="F142" s="32" t="s">
        <v>239</v>
      </c>
      <c r="G142" s="32" t="s">
        <v>239</v>
      </c>
      <c r="H142" s="32" t="s">
        <v>1</v>
      </c>
      <c r="I142" s="32" t="s">
        <v>1</v>
      </c>
      <c r="J142" s="33" t="s">
        <v>239</v>
      </c>
      <c r="K142" s="33" t="s">
        <v>1</v>
      </c>
      <c r="L142" s="34" t="s">
        <v>1</v>
      </c>
    </row>
    <row r="143" spans="1:12" x14ac:dyDescent="0.25">
      <c r="A143" s="9" t="s">
        <v>140</v>
      </c>
      <c r="B143" s="10">
        <v>4109480</v>
      </c>
      <c r="C143" s="30" t="s">
        <v>239</v>
      </c>
      <c r="D143" s="30" t="s">
        <v>239</v>
      </c>
      <c r="E143" s="30" t="s">
        <v>239</v>
      </c>
      <c r="F143" s="30" t="s">
        <v>239</v>
      </c>
      <c r="G143" s="30" t="s">
        <v>239</v>
      </c>
      <c r="H143" s="30" t="s">
        <v>1</v>
      </c>
      <c r="I143" s="30" t="s">
        <v>1</v>
      </c>
      <c r="J143" s="31" t="s">
        <v>238</v>
      </c>
      <c r="K143" s="31">
        <v>3049.72</v>
      </c>
      <c r="L143" s="26">
        <f>K143/'Section A-LEA Allocations'!I145</f>
        <v>3.9760625317617152E-3</v>
      </c>
    </row>
    <row r="144" spans="1:12" x14ac:dyDescent="0.25">
      <c r="A144" s="11" t="s">
        <v>141</v>
      </c>
      <c r="B144" s="12">
        <v>4109510</v>
      </c>
      <c r="C144" s="32" t="s">
        <v>239</v>
      </c>
      <c r="D144" s="32" t="s">
        <v>239</v>
      </c>
      <c r="E144" s="32" t="s">
        <v>239</v>
      </c>
      <c r="F144" s="32" t="s">
        <v>239</v>
      </c>
      <c r="G144" s="32" t="s">
        <v>239</v>
      </c>
      <c r="H144" s="32" t="s">
        <v>1</v>
      </c>
      <c r="I144" s="32" t="s">
        <v>1</v>
      </c>
      <c r="J144" s="33" t="s">
        <v>239</v>
      </c>
      <c r="K144" s="33" t="s">
        <v>1</v>
      </c>
      <c r="L144" s="34" t="s">
        <v>1</v>
      </c>
    </row>
    <row r="145" spans="1:12" x14ac:dyDescent="0.25">
      <c r="A145" s="9" t="s">
        <v>142</v>
      </c>
      <c r="B145" s="10">
        <v>4109530</v>
      </c>
      <c r="C145" s="30" t="s">
        <v>239</v>
      </c>
      <c r="D145" s="30" t="s">
        <v>239</v>
      </c>
      <c r="E145" s="30" t="s">
        <v>239</v>
      </c>
      <c r="F145" s="30" t="s">
        <v>239</v>
      </c>
      <c r="G145" s="30" t="s">
        <v>239</v>
      </c>
      <c r="H145" s="30" t="s">
        <v>1</v>
      </c>
      <c r="I145" s="30" t="s">
        <v>1</v>
      </c>
      <c r="J145" s="31" t="s">
        <v>239</v>
      </c>
      <c r="K145" s="31" t="s">
        <v>1</v>
      </c>
      <c r="L145" s="26" t="s">
        <v>1</v>
      </c>
    </row>
    <row r="146" spans="1:12" x14ac:dyDescent="0.25">
      <c r="A146" s="11" t="s">
        <v>143</v>
      </c>
      <c r="B146" s="12">
        <v>4109600</v>
      </c>
      <c r="C146" s="32" t="s">
        <v>239</v>
      </c>
      <c r="D146" s="32" t="s">
        <v>239</v>
      </c>
      <c r="E146" s="32" t="s">
        <v>239</v>
      </c>
      <c r="F146" s="32" t="s">
        <v>239</v>
      </c>
      <c r="G146" s="32" t="s">
        <v>239</v>
      </c>
      <c r="H146" s="32" t="s">
        <v>1</v>
      </c>
      <c r="I146" s="32" t="s">
        <v>1</v>
      </c>
      <c r="J146" s="33" t="s">
        <v>239</v>
      </c>
      <c r="K146" s="33" t="s">
        <v>1</v>
      </c>
      <c r="L146" s="34" t="s">
        <v>1</v>
      </c>
    </row>
    <row r="147" spans="1:12" x14ac:dyDescent="0.25">
      <c r="A147" s="9" t="s">
        <v>144</v>
      </c>
      <c r="B147" s="10">
        <v>4109630</v>
      </c>
      <c r="C147" s="30" t="s">
        <v>239</v>
      </c>
      <c r="D147" s="30" t="s">
        <v>239</v>
      </c>
      <c r="E147" s="30" t="s">
        <v>239</v>
      </c>
      <c r="F147" s="30" t="s">
        <v>239</v>
      </c>
      <c r="G147" s="30" t="s">
        <v>239</v>
      </c>
      <c r="H147" s="30" t="s">
        <v>1</v>
      </c>
      <c r="I147" s="30" t="s">
        <v>1</v>
      </c>
      <c r="J147" s="31" t="s">
        <v>239</v>
      </c>
      <c r="K147" s="31" t="s">
        <v>1</v>
      </c>
      <c r="L147" s="26" t="s">
        <v>1</v>
      </c>
    </row>
    <row r="148" spans="1:12" x14ac:dyDescent="0.25">
      <c r="A148" s="11" t="s">
        <v>145</v>
      </c>
      <c r="B148" s="12">
        <v>4109660</v>
      </c>
      <c r="C148" s="32" t="s">
        <v>239</v>
      </c>
      <c r="D148" s="32" t="s">
        <v>239</v>
      </c>
      <c r="E148" s="32" t="s">
        <v>239</v>
      </c>
      <c r="F148" s="32" t="s">
        <v>239</v>
      </c>
      <c r="G148" s="32" t="s">
        <v>239</v>
      </c>
      <c r="H148" s="32" t="s">
        <v>1</v>
      </c>
      <c r="I148" s="32" t="s">
        <v>1</v>
      </c>
      <c r="J148" s="33" t="s">
        <v>239</v>
      </c>
      <c r="K148" s="33" t="s">
        <v>1</v>
      </c>
      <c r="L148" s="34" t="s">
        <v>1</v>
      </c>
    </row>
    <row r="149" spans="1:12" x14ac:dyDescent="0.25">
      <c r="A149" s="9" t="s">
        <v>146</v>
      </c>
      <c r="B149" s="10">
        <v>4109690</v>
      </c>
      <c r="C149" s="30" t="s">
        <v>239</v>
      </c>
      <c r="D149" s="30" t="s">
        <v>239</v>
      </c>
      <c r="E149" s="30" t="s">
        <v>239</v>
      </c>
      <c r="F149" s="30" t="s">
        <v>239</v>
      </c>
      <c r="G149" s="30" t="s">
        <v>239</v>
      </c>
      <c r="H149" s="30" t="s">
        <v>1</v>
      </c>
      <c r="I149" s="30" t="s">
        <v>1</v>
      </c>
      <c r="J149" s="31" t="s">
        <v>239</v>
      </c>
      <c r="K149" s="31" t="s">
        <v>1</v>
      </c>
      <c r="L149" s="26" t="s">
        <v>1</v>
      </c>
    </row>
    <row r="150" spans="1:12" x14ac:dyDescent="0.25">
      <c r="A150" s="11" t="s">
        <v>147</v>
      </c>
      <c r="B150" s="12">
        <v>4109720</v>
      </c>
      <c r="C150" s="32" t="s">
        <v>239</v>
      </c>
      <c r="D150" s="32" t="s">
        <v>239</v>
      </c>
      <c r="E150" s="32" t="s">
        <v>239</v>
      </c>
      <c r="F150" s="32" t="s">
        <v>239</v>
      </c>
      <c r="G150" s="32" t="s">
        <v>239</v>
      </c>
      <c r="H150" s="32" t="s">
        <v>1</v>
      </c>
      <c r="I150" s="32" t="s">
        <v>1</v>
      </c>
      <c r="J150" s="33" t="s">
        <v>239</v>
      </c>
      <c r="K150" s="33" t="s">
        <v>1</v>
      </c>
      <c r="L150" s="34" t="s">
        <v>1</v>
      </c>
    </row>
    <row r="151" spans="1:12" x14ac:dyDescent="0.25">
      <c r="A151" s="9" t="s">
        <v>148</v>
      </c>
      <c r="B151" s="10">
        <v>4109750</v>
      </c>
      <c r="C151" s="30" t="s">
        <v>239</v>
      </c>
      <c r="D151" s="30" t="s">
        <v>239</v>
      </c>
      <c r="E151" s="30" t="s">
        <v>239</v>
      </c>
      <c r="F151" s="30" t="s">
        <v>239</v>
      </c>
      <c r="G151" s="30" t="s">
        <v>239</v>
      </c>
      <c r="H151" s="30" t="s">
        <v>1</v>
      </c>
      <c r="I151" s="30" t="s">
        <v>1</v>
      </c>
      <c r="J151" s="31" t="s">
        <v>239</v>
      </c>
      <c r="K151" s="31" t="s">
        <v>1</v>
      </c>
      <c r="L151" s="26" t="s">
        <v>1</v>
      </c>
    </row>
    <row r="152" spans="1:12" x14ac:dyDescent="0.25">
      <c r="A152" s="11" t="s">
        <v>149</v>
      </c>
      <c r="B152" s="12">
        <v>4109870</v>
      </c>
      <c r="C152" s="32" t="s">
        <v>239</v>
      </c>
      <c r="D152" s="32" t="s">
        <v>239</v>
      </c>
      <c r="E152" s="32" t="s">
        <v>239</v>
      </c>
      <c r="F152" s="32" t="s">
        <v>239</v>
      </c>
      <c r="G152" s="32" t="s">
        <v>239</v>
      </c>
      <c r="H152" s="32" t="s">
        <v>1</v>
      </c>
      <c r="I152" s="32" t="s">
        <v>1</v>
      </c>
      <c r="J152" s="33" t="s">
        <v>239</v>
      </c>
      <c r="K152" s="33" t="s">
        <v>1</v>
      </c>
      <c r="L152" s="34" t="s">
        <v>1</v>
      </c>
    </row>
    <row r="153" spans="1:12" x14ac:dyDescent="0.25">
      <c r="A153" s="9" t="s">
        <v>150</v>
      </c>
      <c r="B153" s="10">
        <v>4109960</v>
      </c>
      <c r="C153" s="30" t="s">
        <v>239</v>
      </c>
      <c r="D153" s="30" t="s">
        <v>239</v>
      </c>
      <c r="E153" s="30" t="s">
        <v>239</v>
      </c>
      <c r="F153" s="30" t="s">
        <v>239</v>
      </c>
      <c r="G153" s="30" t="s">
        <v>239</v>
      </c>
      <c r="H153" s="30" t="s">
        <v>1</v>
      </c>
      <c r="I153" s="30" t="s">
        <v>1</v>
      </c>
      <c r="J153" s="31" t="s">
        <v>239</v>
      </c>
      <c r="K153" s="31" t="s">
        <v>1</v>
      </c>
      <c r="L153" s="26" t="s">
        <v>1</v>
      </c>
    </row>
    <row r="154" spans="1:12" x14ac:dyDescent="0.25">
      <c r="A154" s="11" t="s">
        <v>151</v>
      </c>
      <c r="B154" s="12">
        <v>4110020</v>
      </c>
      <c r="C154" s="32" t="s">
        <v>239</v>
      </c>
      <c r="D154" s="32" t="s">
        <v>239</v>
      </c>
      <c r="E154" s="32" t="s">
        <v>239</v>
      </c>
      <c r="F154" s="32" t="s">
        <v>239</v>
      </c>
      <c r="G154" s="32" t="s">
        <v>239</v>
      </c>
      <c r="H154" s="32" t="s">
        <v>1</v>
      </c>
      <c r="I154" s="32" t="s">
        <v>1</v>
      </c>
      <c r="J154" s="33" t="s">
        <v>239</v>
      </c>
      <c r="K154" s="33" t="s">
        <v>1</v>
      </c>
      <c r="L154" s="34" t="s">
        <v>1</v>
      </c>
    </row>
    <row r="155" spans="1:12" x14ac:dyDescent="0.25">
      <c r="A155" s="9" t="s">
        <v>152</v>
      </c>
      <c r="B155" s="10">
        <v>4110040</v>
      </c>
      <c r="C155" s="30" t="s">
        <v>239</v>
      </c>
      <c r="D155" s="30" t="s">
        <v>239</v>
      </c>
      <c r="E155" s="30" t="s">
        <v>239</v>
      </c>
      <c r="F155" s="30" t="s">
        <v>239</v>
      </c>
      <c r="G155" s="30" t="s">
        <v>239</v>
      </c>
      <c r="H155" s="30" t="s">
        <v>1</v>
      </c>
      <c r="I155" s="30" t="s">
        <v>1</v>
      </c>
      <c r="J155" s="31" t="s">
        <v>238</v>
      </c>
      <c r="K155" s="31">
        <v>1173879.45</v>
      </c>
      <c r="L155" s="26">
        <f>K155/'Section A-LEA Allocations'!I157</f>
        <v>0.11249662439531287</v>
      </c>
    </row>
    <row r="156" spans="1:12" x14ac:dyDescent="0.25">
      <c r="A156" s="11" t="s">
        <v>153</v>
      </c>
      <c r="B156" s="12">
        <v>4110080</v>
      </c>
      <c r="C156" s="32" t="s">
        <v>239</v>
      </c>
      <c r="D156" s="32" t="s">
        <v>239</v>
      </c>
      <c r="E156" s="32" t="s">
        <v>239</v>
      </c>
      <c r="F156" s="32" t="s">
        <v>239</v>
      </c>
      <c r="G156" s="32" t="s">
        <v>239</v>
      </c>
      <c r="H156" s="32" t="s">
        <v>1</v>
      </c>
      <c r="I156" s="32" t="s">
        <v>1</v>
      </c>
      <c r="J156" s="33" t="s">
        <v>239</v>
      </c>
      <c r="K156" s="33" t="s">
        <v>1</v>
      </c>
      <c r="L156" s="34" t="s">
        <v>1</v>
      </c>
    </row>
    <row r="157" spans="1:12" x14ac:dyDescent="0.25">
      <c r="A157" s="9" t="s">
        <v>154</v>
      </c>
      <c r="B157" s="10">
        <v>4110110</v>
      </c>
      <c r="C157" s="30" t="s">
        <v>239</v>
      </c>
      <c r="D157" s="30" t="s">
        <v>239</v>
      </c>
      <c r="E157" s="30" t="s">
        <v>239</v>
      </c>
      <c r="F157" s="30" t="s">
        <v>239</v>
      </c>
      <c r="G157" s="30" t="s">
        <v>239</v>
      </c>
      <c r="H157" s="30" t="s">
        <v>1</v>
      </c>
      <c r="I157" s="30" t="s">
        <v>1</v>
      </c>
      <c r="J157" s="31" t="s">
        <v>239</v>
      </c>
      <c r="K157" s="31" t="s">
        <v>1</v>
      </c>
      <c r="L157" s="26" t="s">
        <v>1</v>
      </c>
    </row>
    <row r="158" spans="1:12" x14ac:dyDescent="0.25">
      <c r="A158" s="11" t="s">
        <v>155</v>
      </c>
      <c r="B158" s="12">
        <v>4110200</v>
      </c>
      <c r="C158" s="32" t="s">
        <v>239</v>
      </c>
      <c r="D158" s="32" t="s">
        <v>239</v>
      </c>
      <c r="E158" s="32" t="s">
        <v>239</v>
      </c>
      <c r="F158" s="32" t="s">
        <v>239</v>
      </c>
      <c r="G158" s="32" t="s">
        <v>239</v>
      </c>
      <c r="H158" s="32" t="s">
        <v>1</v>
      </c>
      <c r="I158" s="32" t="s">
        <v>1</v>
      </c>
      <c r="J158" s="33" t="s">
        <v>238</v>
      </c>
      <c r="K158" s="33">
        <v>4000</v>
      </c>
      <c r="L158" s="34">
        <f>K158/'Section A-LEA Allocations'!I160</f>
        <v>0.10397690880809189</v>
      </c>
    </row>
    <row r="159" spans="1:12" x14ac:dyDescent="0.25">
      <c r="A159" s="9" t="s">
        <v>156</v>
      </c>
      <c r="B159" s="10">
        <v>4103265</v>
      </c>
      <c r="C159" s="30" t="s">
        <v>239</v>
      </c>
      <c r="D159" s="30" t="s">
        <v>239</v>
      </c>
      <c r="E159" s="30" t="s">
        <v>239</v>
      </c>
      <c r="F159" s="30" t="s">
        <v>239</v>
      </c>
      <c r="G159" s="30" t="s">
        <v>239</v>
      </c>
      <c r="H159" s="30" t="s">
        <v>1</v>
      </c>
      <c r="I159" s="30" t="s">
        <v>1</v>
      </c>
      <c r="J159" s="31" t="s">
        <v>239</v>
      </c>
      <c r="K159" s="31" t="s">
        <v>1</v>
      </c>
      <c r="L159" s="26" t="s">
        <v>1</v>
      </c>
    </row>
    <row r="160" spans="1:12" x14ac:dyDescent="0.25">
      <c r="A160" s="11" t="s">
        <v>157</v>
      </c>
      <c r="B160" s="12">
        <v>4110350</v>
      </c>
      <c r="C160" s="32" t="s">
        <v>239</v>
      </c>
      <c r="D160" s="32" t="s">
        <v>239</v>
      </c>
      <c r="E160" s="32" t="s">
        <v>239</v>
      </c>
      <c r="F160" s="32" t="s">
        <v>239</v>
      </c>
      <c r="G160" s="32" t="s">
        <v>239</v>
      </c>
      <c r="H160" s="32" t="s">
        <v>1</v>
      </c>
      <c r="I160" s="32" t="s">
        <v>1</v>
      </c>
      <c r="J160" s="33" t="s">
        <v>239</v>
      </c>
      <c r="K160" s="33" t="s">
        <v>1</v>
      </c>
      <c r="L160" s="34" t="s">
        <v>1</v>
      </c>
    </row>
    <row r="161" spans="1:12" x14ac:dyDescent="0.25">
      <c r="A161" s="9" t="s">
        <v>158</v>
      </c>
      <c r="B161" s="10">
        <v>4110410</v>
      </c>
      <c r="C161" s="30" t="s">
        <v>239</v>
      </c>
      <c r="D161" s="30" t="s">
        <v>239</v>
      </c>
      <c r="E161" s="30" t="s">
        <v>239</v>
      </c>
      <c r="F161" s="30" t="s">
        <v>239</v>
      </c>
      <c r="G161" s="30" t="s">
        <v>239</v>
      </c>
      <c r="H161" s="30" t="s">
        <v>1</v>
      </c>
      <c r="I161" s="30" t="s">
        <v>1</v>
      </c>
      <c r="J161" s="31" t="s">
        <v>239</v>
      </c>
      <c r="K161" s="31" t="s">
        <v>1</v>
      </c>
      <c r="L161" s="26" t="s">
        <v>1</v>
      </c>
    </row>
    <row r="162" spans="1:12" x14ac:dyDescent="0.25">
      <c r="A162" s="11" t="s">
        <v>159</v>
      </c>
      <c r="B162" s="12">
        <v>4110520</v>
      </c>
      <c r="C162" s="32" t="s">
        <v>239</v>
      </c>
      <c r="D162" s="32" t="s">
        <v>239</v>
      </c>
      <c r="E162" s="32" t="s">
        <v>239</v>
      </c>
      <c r="F162" s="32" t="s">
        <v>239</v>
      </c>
      <c r="G162" s="32" t="s">
        <v>239</v>
      </c>
      <c r="H162" s="32" t="s">
        <v>1</v>
      </c>
      <c r="I162" s="32" t="s">
        <v>1</v>
      </c>
      <c r="J162" s="33" t="s">
        <v>239</v>
      </c>
      <c r="K162" s="33" t="s">
        <v>1</v>
      </c>
      <c r="L162" s="34" t="s">
        <v>1</v>
      </c>
    </row>
    <row r="163" spans="1:12" x14ac:dyDescent="0.25">
      <c r="A163" s="9" t="s">
        <v>160</v>
      </c>
      <c r="B163" s="10">
        <v>4110530</v>
      </c>
      <c r="C163" s="30" t="s">
        <v>239</v>
      </c>
      <c r="D163" s="30" t="s">
        <v>239</v>
      </c>
      <c r="E163" s="30" t="s">
        <v>239</v>
      </c>
      <c r="F163" s="30" t="s">
        <v>239</v>
      </c>
      <c r="G163" s="30" t="s">
        <v>239</v>
      </c>
      <c r="H163" s="30" t="s">
        <v>1</v>
      </c>
      <c r="I163" s="30" t="s">
        <v>1</v>
      </c>
      <c r="J163" s="31" t="s">
        <v>239</v>
      </c>
      <c r="K163" s="31" t="s">
        <v>1</v>
      </c>
      <c r="L163" s="26" t="s">
        <v>1</v>
      </c>
    </row>
    <row r="164" spans="1:12" x14ac:dyDescent="0.25">
      <c r="A164" s="11" t="s">
        <v>161</v>
      </c>
      <c r="B164" s="12">
        <v>4110560</v>
      </c>
      <c r="C164" s="32" t="s">
        <v>239</v>
      </c>
      <c r="D164" s="32" t="s">
        <v>239</v>
      </c>
      <c r="E164" s="32" t="s">
        <v>239</v>
      </c>
      <c r="F164" s="32" t="s">
        <v>239</v>
      </c>
      <c r="G164" s="32" t="s">
        <v>239</v>
      </c>
      <c r="H164" s="32" t="s">
        <v>1</v>
      </c>
      <c r="I164" s="32" t="s">
        <v>1</v>
      </c>
      <c r="J164" s="33" t="s">
        <v>239</v>
      </c>
      <c r="K164" s="33" t="s">
        <v>1</v>
      </c>
      <c r="L164" s="34" t="s">
        <v>1</v>
      </c>
    </row>
    <row r="165" spans="1:12" x14ac:dyDescent="0.25">
      <c r="A165" s="9" t="s">
        <v>162</v>
      </c>
      <c r="B165" s="10">
        <v>4110680</v>
      </c>
      <c r="C165" s="30" t="s">
        <v>239</v>
      </c>
      <c r="D165" s="30" t="s">
        <v>239</v>
      </c>
      <c r="E165" s="30" t="s">
        <v>239</v>
      </c>
      <c r="F165" s="30" t="s">
        <v>239</v>
      </c>
      <c r="G165" s="30" t="s">
        <v>239</v>
      </c>
      <c r="H165" s="30" t="s">
        <v>1</v>
      </c>
      <c r="I165" s="30" t="s">
        <v>1</v>
      </c>
      <c r="J165" s="31" t="s">
        <v>239</v>
      </c>
      <c r="K165" s="31" t="s">
        <v>1</v>
      </c>
      <c r="L165" s="26" t="s">
        <v>1</v>
      </c>
    </row>
    <row r="166" spans="1:12" x14ac:dyDescent="0.25">
      <c r="A166" s="11" t="s">
        <v>163</v>
      </c>
      <c r="B166" s="12">
        <v>4110820</v>
      </c>
      <c r="C166" s="32" t="s">
        <v>239</v>
      </c>
      <c r="D166" s="32" t="s">
        <v>239</v>
      </c>
      <c r="E166" s="32" t="s">
        <v>239</v>
      </c>
      <c r="F166" s="32" t="s">
        <v>239</v>
      </c>
      <c r="G166" s="32" t="s">
        <v>239</v>
      </c>
      <c r="H166" s="32" t="s">
        <v>1</v>
      </c>
      <c r="I166" s="32" t="s">
        <v>1</v>
      </c>
      <c r="J166" s="33" t="s">
        <v>239</v>
      </c>
      <c r="K166" s="33" t="s">
        <v>1</v>
      </c>
      <c r="L166" s="34" t="s">
        <v>1</v>
      </c>
    </row>
    <row r="167" spans="1:12" x14ac:dyDescent="0.25">
      <c r="A167" s="9" t="s">
        <v>164</v>
      </c>
      <c r="B167" s="10">
        <v>4108100</v>
      </c>
      <c r="C167" s="30" t="s">
        <v>239</v>
      </c>
      <c r="D167" s="30" t="s">
        <v>239</v>
      </c>
      <c r="E167" s="30" t="s">
        <v>239</v>
      </c>
      <c r="F167" s="30" t="s">
        <v>239</v>
      </c>
      <c r="G167" s="30" t="s">
        <v>239</v>
      </c>
      <c r="H167" s="30" t="s">
        <v>1</v>
      </c>
      <c r="I167" s="30" t="s">
        <v>1</v>
      </c>
      <c r="J167" s="31" t="s">
        <v>239</v>
      </c>
      <c r="K167" s="31" t="s">
        <v>1</v>
      </c>
      <c r="L167" s="26" t="s">
        <v>1</v>
      </c>
    </row>
    <row r="168" spans="1:12" x14ac:dyDescent="0.25">
      <c r="A168" s="11" t="s">
        <v>165</v>
      </c>
      <c r="B168" s="12">
        <v>4110980</v>
      </c>
      <c r="C168" s="32" t="s">
        <v>239</v>
      </c>
      <c r="D168" s="32" t="s">
        <v>239</v>
      </c>
      <c r="E168" s="32" t="s">
        <v>239</v>
      </c>
      <c r="F168" s="32" t="s">
        <v>239</v>
      </c>
      <c r="G168" s="32" t="s">
        <v>239</v>
      </c>
      <c r="H168" s="32" t="s">
        <v>1</v>
      </c>
      <c r="I168" s="32" t="s">
        <v>1</v>
      </c>
      <c r="J168" s="33" t="s">
        <v>239</v>
      </c>
      <c r="K168" s="33" t="s">
        <v>1</v>
      </c>
      <c r="L168" s="34" t="s">
        <v>1</v>
      </c>
    </row>
    <row r="169" spans="1:12" x14ac:dyDescent="0.25">
      <c r="A169" s="9" t="s">
        <v>166</v>
      </c>
      <c r="B169" s="10">
        <v>4111040</v>
      </c>
      <c r="C169" s="30" t="s">
        <v>239</v>
      </c>
      <c r="D169" s="30" t="s">
        <v>239</v>
      </c>
      <c r="E169" s="30" t="s">
        <v>239</v>
      </c>
      <c r="F169" s="30" t="s">
        <v>239</v>
      </c>
      <c r="G169" s="30" t="s">
        <v>239</v>
      </c>
      <c r="H169" s="30" t="s">
        <v>1</v>
      </c>
      <c r="I169" s="30" t="s">
        <v>1</v>
      </c>
      <c r="J169" s="31" t="s">
        <v>239</v>
      </c>
      <c r="K169" s="31" t="s">
        <v>1</v>
      </c>
      <c r="L169" s="26" t="s">
        <v>1</v>
      </c>
    </row>
    <row r="170" spans="1:12" x14ac:dyDescent="0.25">
      <c r="A170" s="11" t="s">
        <v>167</v>
      </c>
      <c r="B170" s="12">
        <v>4111100</v>
      </c>
      <c r="C170" s="32" t="s">
        <v>239</v>
      </c>
      <c r="D170" s="32" t="s">
        <v>239</v>
      </c>
      <c r="E170" s="32" t="s">
        <v>239</v>
      </c>
      <c r="F170" s="32" t="s">
        <v>239</v>
      </c>
      <c r="G170" s="32" t="s">
        <v>239</v>
      </c>
      <c r="H170" s="32" t="s">
        <v>1</v>
      </c>
      <c r="I170" s="32" t="s">
        <v>1</v>
      </c>
      <c r="J170" s="33" t="s">
        <v>239</v>
      </c>
      <c r="K170" s="33" t="s">
        <v>1</v>
      </c>
      <c r="L170" s="34" t="s">
        <v>1</v>
      </c>
    </row>
    <row r="171" spans="1:12" x14ac:dyDescent="0.25">
      <c r="A171" s="9" t="s">
        <v>168</v>
      </c>
      <c r="B171" s="10">
        <v>4111220</v>
      </c>
      <c r="C171" s="30" t="s">
        <v>239</v>
      </c>
      <c r="D171" s="30" t="s">
        <v>239</v>
      </c>
      <c r="E171" s="30" t="s">
        <v>239</v>
      </c>
      <c r="F171" s="30" t="s">
        <v>239</v>
      </c>
      <c r="G171" s="30" t="s">
        <v>239</v>
      </c>
      <c r="H171" s="30" t="s">
        <v>1</v>
      </c>
      <c r="I171" s="30" t="s">
        <v>1</v>
      </c>
      <c r="J171" s="31" t="s">
        <v>239</v>
      </c>
      <c r="K171" s="31" t="s">
        <v>1</v>
      </c>
      <c r="L171" s="26" t="s">
        <v>1</v>
      </c>
    </row>
    <row r="172" spans="1:12" x14ac:dyDescent="0.25">
      <c r="A172" s="11" t="s">
        <v>169</v>
      </c>
      <c r="B172" s="12">
        <v>4111250</v>
      </c>
      <c r="C172" s="32" t="s">
        <v>239</v>
      </c>
      <c r="D172" s="32" t="s">
        <v>239</v>
      </c>
      <c r="E172" s="32" t="s">
        <v>239</v>
      </c>
      <c r="F172" s="32" t="s">
        <v>239</v>
      </c>
      <c r="G172" s="32" t="s">
        <v>239</v>
      </c>
      <c r="H172" s="32" t="s">
        <v>1</v>
      </c>
      <c r="I172" s="32" t="s">
        <v>1</v>
      </c>
      <c r="J172" s="33" t="s">
        <v>239</v>
      </c>
      <c r="K172" s="33" t="s">
        <v>1</v>
      </c>
      <c r="L172" s="34" t="s">
        <v>1</v>
      </c>
    </row>
    <row r="173" spans="1:12" x14ac:dyDescent="0.25">
      <c r="A173" s="9" t="s">
        <v>170</v>
      </c>
      <c r="B173" s="10">
        <v>4111290</v>
      </c>
      <c r="C173" s="30" t="s">
        <v>239</v>
      </c>
      <c r="D173" s="30" t="s">
        <v>239</v>
      </c>
      <c r="E173" s="30" t="s">
        <v>239</v>
      </c>
      <c r="F173" s="30" t="s">
        <v>239</v>
      </c>
      <c r="G173" s="30" t="s">
        <v>239</v>
      </c>
      <c r="H173" s="30" t="s">
        <v>1</v>
      </c>
      <c r="I173" s="30" t="s">
        <v>1</v>
      </c>
      <c r="J173" s="31" t="s">
        <v>239</v>
      </c>
      <c r="K173" s="31" t="s">
        <v>1</v>
      </c>
      <c r="L173" s="26" t="s">
        <v>1</v>
      </c>
    </row>
    <row r="174" spans="1:12" x14ac:dyDescent="0.25">
      <c r="A174" s="11" t="s">
        <v>171</v>
      </c>
      <c r="B174" s="12">
        <v>4111450</v>
      </c>
      <c r="C174" s="32" t="s">
        <v>239</v>
      </c>
      <c r="D174" s="32" t="s">
        <v>239</v>
      </c>
      <c r="E174" s="32" t="s">
        <v>239</v>
      </c>
      <c r="F174" s="32" t="s">
        <v>239</v>
      </c>
      <c r="G174" s="32" t="s">
        <v>239</v>
      </c>
      <c r="H174" s="32" t="s">
        <v>1</v>
      </c>
      <c r="I174" s="32" t="s">
        <v>1</v>
      </c>
      <c r="J174" s="33" t="s">
        <v>239</v>
      </c>
      <c r="K174" s="33" t="s">
        <v>1</v>
      </c>
      <c r="L174" s="34" t="s">
        <v>1</v>
      </c>
    </row>
    <row r="175" spans="1:12" x14ac:dyDescent="0.25">
      <c r="A175" s="9" t="s">
        <v>172</v>
      </c>
      <c r="B175" s="10">
        <v>4111490</v>
      </c>
      <c r="C175" s="30" t="s">
        <v>239</v>
      </c>
      <c r="D175" s="30" t="s">
        <v>239</v>
      </c>
      <c r="E175" s="30" t="s">
        <v>239</v>
      </c>
      <c r="F175" s="30" t="s">
        <v>239</v>
      </c>
      <c r="G175" s="30" t="s">
        <v>239</v>
      </c>
      <c r="H175" s="30" t="s">
        <v>1</v>
      </c>
      <c r="I175" s="30" t="s">
        <v>1</v>
      </c>
      <c r="J175" s="31" t="s">
        <v>239</v>
      </c>
      <c r="K175" s="31" t="s">
        <v>1</v>
      </c>
      <c r="L175" s="26" t="s">
        <v>1</v>
      </c>
    </row>
    <row r="176" spans="1:12" x14ac:dyDescent="0.25">
      <c r="A176" s="11" t="s">
        <v>173</v>
      </c>
      <c r="B176" s="12">
        <v>4105100</v>
      </c>
      <c r="C176" s="32" t="s">
        <v>239</v>
      </c>
      <c r="D176" s="32" t="s">
        <v>239</v>
      </c>
      <c r="E176" s="32" t="s">
        <v>239</v>
      </c>
      <c r="F176" s="32" t="s">
        <v>239</v>
      </c>
      <c r="G176" s="32" t="s">
        <v>239</v>
      </c>
      <c r="H176" s="32" t="s">
        <v>1</v>
      </c>
      <c r="I176" s="32" t="s">
        <v>1</v>
      </c>
      <c r="J176" s="33" t="s">
        <v>239</v>
      </c>
      <c r="K176" s="33" t="s">
        <v>1</v>
      </c>
      <c r="L176" s="34" t="s">
        <v>1</v>
      </c>
    </row>
    <row r="177" spans="1:12" x14ac:dyDescent="0.25">
      <c r="A177" s="9" t="s">
        <v>174</v>
      </c>
      <c r="B177" s="10">
        <v>4105020</v>
      </c>
      <c r="C177" s="30" t="s">
        <v>239</v>
      </c>
      <c r="D177" s="30" t="s">
        <v>239</v>
      </c>
      <c r="E177" s="30" t="s">
        <v>239</v>
      </c>
      <c r="F177" s="30" t="s">
        <v>239</v>
      </c>
      <c r="G177" s="30" t="s">
        <v>239</v>
      </c>
      <c r="H177" s="30" t="s">
        <v>1</v>
      </c>
      <c r="I177" s="30" t="s">
        <v>1</v>
      </c>
      <c r="J177" s="31" t="s">
        <v>239</v>
      </c>
      <c r="K177" s="31" t="s">
        <v>1</v>
      </c>
      <c r="L177" s="26" t="s">
        <v>1</v>
      </c>
    </row>
    <row r="178" spans="1:12" x14ac:dyDescent="0.25">
      <c r="A178" s="11" t="s">
        <v>175</v>
      </c>
      <c r="B178" s="12">
        <v>4111580</v>
      </c>
      <c r="C178" s="32" t="s">
        <v>239</v>
      </c>
      <c r="D178" s="32" t="s">
        <v>239</v>
      </c>
      <c r="E178" s="32" t="s">
        <v>239</v>
      </c>
      <c r="F178" s="32" t="s">
        <v>239</v>
      </c>
      <c r="G178" s="32" t="s">
        <v>239</v>
      </c>
      <c r="H178" s="32" t="s">
        <v>1</v>
      </c>
      <c r="I178" s="32" t="s">
        <v>1</v>
      </c>
      <c r="J178" s="33" t="s">
        <v>239</v>
      </c>
      <c r="K178" s="33" t="s">
        <v>1</v>
      </c>
      <c r="L178" s="34" t="s">
        <v>1</v>
      </c>
    </row>
    <row r="179" spans="1:12" x14ac:dyDescent="0.25">
      <c r="A179" s="9" t="s">
        <v>176</v>
      </c>
      <c r="B179" s="10">
        <v>4111610</v>
      </c>
      <c r="C179" s="30" t="s">
        <v>239</v>
      </c>
      <c r="D179" s="30" t="s">
        <v>239</v>
      </c>
      <c r="E179" s="30" t="s">
        <v>239</v>
      </c>
      <c r="F179" s="30" t="s">
        <v>239</v>
      </c>
      <c r="G179" s="30" t="s">
        <v>239</v>
      </c>
      <c r="H179" s="30" t="s">
        <v>1</v>
      </c>
      <c r="I179" s="30" t="s">
        <v>1</v>
      </c>
      <c r="J179" s="31" t="s">
        <v>239</v>
      </c>
      <c r="K179" s="31" t="s">
        <v>1</v>
      </c>
      <c r="L179" s="26" t="s">
        <v>1</v>
      </c>
    </row>
    <row r="180" spans="1:12" x14ac:dyDescent="0.25">
      <c r="A180" s="11" t="s">
        <v>177</v>
      </c>
      <c r="B180" s="12">
        <v>4100021</v>
      </c>
      <c r="C180" s="32" t="s">
        <v>239</v>
      </c>
      <c r="D180" s="32" t="s">
        <v>239</v>
      </c>
      <c r="E180" s="32" t="s">
        <v>239</v>
      </c>
      <c r="F180" s="32" t="s">
        <v>239</v>
      </c>
      <c r="G180" s="32" t="s">
        <v>239</v>
      </c>
      <c r="H180" s="32" t="s">
        <v>1</v>
      </c>
      <c r="I180" s="32" t="s">
        <v>1</v>
      </c>
      <c r="J180" s="33" t="s">
        <v>239</v>
      </c>
      <c r="K180" s="33" t="s">
        <v>1</v>
      </c>
      <c r="L180" s="34" t="s">
        <v>1</v>
      </c>
    </row>
    <row r="181" spans="1:12" x14ac:dyDescent="0.25">
      <c r="A181" s="9" t="s">
        <v>178</v>
      </c>
      <c r="B181" s="10">
        <v>4111640</v>
      </c>
      <c r="C181" s="30" t="s">
        <v>239</v>
      </c>
      <c r="D181" s="30" t="s">
        <v>239</v>
      </c>
      <c r="E181" s="30" t="s">
        <v>239</v>
      </c>
      <c r="F181" s="30" t="s">
        <v>239</v>
      </c>
      <c r="G181" s="30" t="s">
        <v>239</v>
      </c>
      <c r="H181" s="30" t="s">
        <v>1</v>
      </c>
      <c r="I181" s="30" t="s">
        <v>1</v>
      </c>
      <c r="J181" s="31" t="s">
        <v>239</v>
      </c>
      <c r="K181" s="31" t="s">
        <v>1</v>
      </c>
      <c r="L181" s="26" t="s">
        <v>1</v>
      </c>
    </row>
    <row r="182" spans="1:12" x14ac:dyDescent="0.25">
      <c r="A182" s="11" t="s">
        <v>179</v>
      </c>
      <c r="B182" s="12">
        <v>4111670</v>
      </c>
      <c r="C182" s="32" t="s">
        <v>239</v>
      </c>
      <c r="D182" s="32" t="s">
        <v>239</v>
      </c>
      <c r="E182" s="32" t="s">
        <v>239</v>
      </c>
      <c r="F182" s="32" t="s">
        <v>239</v>
      </c>
      <c r="G182" s="32" t="s">
        <v>239</v>
      </c>
      <c r="H182" s="32" t="s">
        <v>1</v>
      </c>
      <c r="I182" s="32" t="s">
        <v>1</v>
      </c>
      <c r="J182" s="33" t="s">
        <v>239</v>
      </c>
      <c r="K182" s="33" t="s">
        <v>1</v>
      </c>
      <c r="L182" s="34" t="s">
        <v>1</v>
      </c>
    </row>
    <row r="183" spans="1:12" x14ac:dyDescent="0.25">
      <c r="A183" s="9" t="s">
        <v>180</v>
      </c>
      <c r="B183" s="10">
        <v>4111720</v>
      </c>
      <c r="C183" s="30" t="s">
        <v>239</v>
      </c>
      <c r="D183" s="30" t="s">
        <v>239</v>
      </c>
      <c r="E183" s="30" t="s">
        <v>239</v>
      </c>
      <c r="F183" s="30" t="s">
        <v>239</v>
      </c>
      <c r="G183" s="30" t="s">
        <v>239</v>
      </c>
      <c r="H183" s="30" t="s">
        <v>1</v>
      </c>
      <c r="I183" s="30" t="s">
        <v>1</v>
      </c>
      <c r="J183" s="31" t="s">
        <v>239</v>
      </c>
      <c r="K183" s="31" t="s">
        <v>1</v>
      </c>
      <c r="L183" s="26" t="s">
        <v>1</v>
      </c>
    </row>
    <row r="184" spans="1:12" x14ac:dyDescent="0.25">
      <c r="A184" s="11" t="s">
        <v>181</v>
      </c>
      <c r="B184" s="12">
        <v>4111760</v>
      </c>
      <c r="C184" s="32" t="s">
        <v>239</v>
      </c>
      <c r="D184" s="32" t="s">
        <v>239</v>
      </c>
      <c r="E184" s="32" t="s">
        <v>239</v>
      </c>
      <c r="F184" s="32" t="s">
        <v>239</v>
      </c>
      <c r="G184" s="32" t="s">
        <v>239</v>
      </c>
      <c r="H184" s="32" t="s">
        <v>1</v>
      </c>
      <c r="I184" s="32" t="s">
        <v>1</v>
      </c>
      <c r="J184" s="33" t="s">
        <v>239</v>
      </c>
      <c r="K184" s="33" t="s">
        <v>1</v>
      </c>
      <c r="L184" s="34" t="s">
        <v>1</v>
      </c>
    </row>
    <row r="185" spans="1:12" x14ac:dyDescent="0.25">
      <c r="A185" s="9" t="s">
        <v>182</v>
      </c>
      <c r="B185" s="10">
        <v>4111790</v>
      </c>
      <c r="C185" s="30" t="s">
        <v>239</v>
      </c>
      <c r="D185" s="30" t="s">
        <v>239</v>
      </c>
      <c r="E185" s="30" t="s">
        <v>239</v>
      </c>
      <c r="F185" s="30" t="s">
        <v>239</v>
      </c>
      <c r="G185" s="30" t="s">
        <v>239</v>
      </c>
      <c r="H185" s="30" t="s">
        <v>1</v>
      </c>
      <c r="I185" s="30" t="s">
        <v>1</v>
      </c>
      <c r="J185" s="31" t="s">
        <v>239</v>
      </c>
      <c r="K185" s="31" t="s">
        <v>1</v>
      </c>
      <c r="L185" s="26" t="s">
        <v>1</v>
      </c>
    </row>
    <row r="186" spans="1:12" x14ac:dyDescent="0.25">
      <c r="A186" s="11" t="s">
        <v>183</v>
      </c>
      <c r="B186" s="12">
        <v>4111910</v>
      </c>
      <c r="C186" s="32" t="s">
        <v>239</v>
      </c>
      <c r="D186" s="32" t="s">
        <v>239</v>
      </c>
      <c r="E186" s="32" t="s">
        <v>239</v>
      </c>
      <c r="F186" s="32" t="s">
        <v>239</v>
      </c>
      <c r="G186" s="32" t="s">
        <v>239</v>
      </c>
      <c r="H186" s="32" t="s">
        <v>1</v>
      </c>
      <c r="I186" s="32" t="s">
        <v>1</v>
      </c>
      <c r="J186" s="33" t="s">
        <v>239</v>
      </c>
      <c r="K186" s="33" t="s">
        <v>1</v>
      </c>
      <c r="L186" s="34" t="s">
        <v>1</v>
      </c>
    </row>
    <row r="187" spans="1:12" x14ac:dyDescent="0.25">
      <c r="A187" s="9" t="s">
        <v>184</v>
      </c>
      <c r="B187" s="10">
        <v>4111940</v>
      </c>
      <c r="C187" s="30" t="s">
        <v>239</v>
      </c>
      <c r="D187" s="30" t="s">
        <v>239</v>
      </c>
      <c r="E187" s="30" t="s">
        <v>239</v>
      </c>
      <c r="F187" s="30" t="s">
        <v>239</v>
      </c>
      <c r="G187" s="30" t="s">
        <v>239</v>
      </c>
      <c r="H187" s="30" t="s">
        <v>1</v>
      </c>
      <c r="I187" s="30" t="s">
        <v>1</v>
      </c>
      <c r="J187" s="31" t="s">
        <v>239</v>
      </c>
      <c r="K187" s="31" t="s">
        <v>1</v>
      </c>
      <c r="L187" s="26" t="s">
        <v>1</v>
      </c>
    </row>
    <row r="188" spans="1:12" x14ac:dyDescent="0.25">
      <c r="A188" s="11" t="s">
        <v>185</v>
      </c>
      <c r="B188" s="12">
        <v>4111970</v>
      </c>
      <c r="C188" s="32" t="s">
        <v>239</v>
      </c>
      <c r="D188" s="32" t="s">
        <v>239</v>
      </c>
      <c r="E188" s="32" t="s">
        <v>239</v>
      </c>
      <c r="F188" s="32" t="s">
        <v>239</v>
      </c>
      <c r="G188" s="32" t="s">
        <v>239</v>
      </c>
      <c r="H188" s="32" t="s">
        <v>1</v>
      </c>
      <c r="I188" s="32" t="s">
        <v>1</v>
      </c>
      <c r="J188" s="33" t="s">
        <v>239</v>
      </c>
      <c r="K188" s="33" t="s">
        <v>1</v>
      </c>
      <c r="L188" s="34" t="s">
        <v>1</v>
      </c>
    </row>
    <row r="189" spans="1:12" x14ac:dyDescent="0.25">
      <c r="A189" s="9" t="s">
        <v>186</v>
      </c>
      <c r="B189" s="10">
        <v>4106900</v>
      </c>
      <c r="C189" s="30" t="s">
        <v>239</v>
      </c>
      <c r="D189" s="30" t="s">
        <v>239</v>
      </c>
      <c r="E189" s="30" t="s">
        <v>239</v>
      </c>
      <c r="F189" s="30" t="s">
        <v>239</v>
      </c>
      <c r="G189" s="30" t="s">
        <v>239</v>
      </c>
      <c r="H189" s="30" t="s">
        <v>1</v>
      </c>
      <c r="I189" s="30" t="s">
        <v>1</v>
      </c>
      <c r="J189" s="31" t="s">
        <v>239</v>
      </c>
      <c r="K189" s="31" t="s">
        <v>1</v>
      </c>
      <c r="L189" s="26" t="s">
        <v>1</v>
      </c>
    </row>
    <row r="190" spans="1:12" x14ac:dyDescent="0.25">
      <c r="A190" s="11" t="s">
        <v>187</v>
      </c>
      <c r="B190" s="12">
        <v>4112240</v>
      </c>
      <c r="C190" s="32" t="s">
        <v>239</v>
      </c>
      <c r="D190" s="32" t="s">
        <v>239</v>
      </c>
      <c r="E190" s="32" t="s">
        <v>239</v>
      </c>
      <c r="F190" s="32" t="s">
        <v>239</v>
      </c>
      <c r="G190" s="32" t="s">
        <v>239</v>
      </c>
      <c r="H190" s="32" t="s">
        <v>1</v>
      </c>
      <c r="I190" s="32" t="s">
        <v>1</v>
      </c>
      <c r="J190" s="33" t="s">
        <v>239</v>
      </c>
      <c r="K190" s="33" t="s">
        <v>1</v>
      </c>
      <c r="L190" s="34" t="s">
        <v>1</v>
      </c>
    </row>
    <row r="191" spans="1:12" x14ac:dyDescent="0.25">
      <c r="A191" s="9" t="s">
        <v>188</v>
      </c>
      <c r="B191" s="10">
        <v>4112320</v>
      </c>
      <c r="C191" s="30" t="s">
        <v>239</v>
      </c>
      <c r="D191" s="30" t="s">
        <v>239</v>
      </c>
      <c r="E191" s="30" t="s">
        <v>239</v>
      </c>
      <c r="F191" s="30" t="s">
        <v>239</v>
      </c>
      <c r="G191" s="30" t="s">
        <v>239</v>
      </c>
      <c r="H191" s="30" t="s">
        <v>1</v>
      </c>
      <c r="I191" s="30" t="s">
        <v>1</v>
      </c>
      <c r="J191" s="31" t="s">
        <v>239</v>
      </c>
      <c r="K191" s="31" t="s">
        <v>1</v>
      </c>
      <c r="L191" s="26" t="s">
        <v>1</v>
      </c>
    </row>
    <row r="192" spans="1:12" x14ac:dyDescent="0.25">
      <c r="A192" s="11" t="s">
        <v>189</v>
      </c>
      <c r="B192" s="12">
        <v>4112360</v>
      </c>
      <c r="C192" s="32" t="s">
        <v>239</v>
      </c>
      <c r="D192" s="32" t="s">
        <v>239</v>
      </c>
      <c r="E192" s="32" t="s">
        <v>239</v>
      </c>
      <c r="F192" s="32" t="s">
        <v>239</v>
      </c>
      <c r="G192" s="32" t="s">
        <v>239</v>
      </c>
      <c r="H192" s="32" t="s">
        <v>1</v>
      </c>
      <c r="I192" s="32" t="s">
        <v>1</v>
      </c>
      <c r="J192" s="33" t="s">
        <v>239</v>
      </c>
      <c r="K192" s="33" t="s">
        <v>1</v>
      </c>
      <c r="L192" s="34" t="s">
        <v>1</v>
      </c>
    </row>
    <row r="193" spans="1:12" x14ac:dyDescent="0.25">
      <c r="A193" s="9" t="s">
        <v>190</v>
      </c>
      <c r="B193" s="10">
        <v>4112540</v>
      </c>
      <c r="C193" s="30" t="s">
        <v>239</v>
      </c>
      <c r="D193" s="30" t="s">
        <v>239</v>
      </c>
      <c r="E193" s="30" t="s">
        <v>239</v>
      </c>
      <c r="F193" s="30" t="s">
        <v>239</v>
      </c>
      <c r="G193" s="30" t="s">
        <v>239</v>
      </c>
      <c r="H193" s="30" t="s">
        <v>1</v>
      </c>
      <c r="I193" s="30" t="s">
        <v>1</v>
      </c>
      <c r="J193" s="31" t="s">
        <v>239</v>
      </c>
      <c r="K193" s="31" t="s">
        <v>1</v>
      </c>
      <c r="L193" s="26" t="s">
        <v>1</v>
      </c>
    </row>
    <row r="194" spans="1:12" x14ac:dyDescent="0.25">
      <c r="A194" s="11" t="s">
        <v>191</v>
      </c>
      <c r="B194" s="12">
        <v>4112600</v>
      </c>
      <c r="C194" s="32" t="s">
        <v>239</v>
      </c>
      <c r="D194" s="32" t="s">
        <v>239</v>
      </c>
      <c r="E194" s="32" t="s">
        <v>239</v>
      </c>
      <c r="F194" s="32" t="s">
        <v>239</v>
      </c>
      <c r="G194" s="32" t="s">
        <v>239</v>
      </c>
      <c r="H194" s="32" t="s">
        <v>1</v>
      </c>
      <c r="I194" s="32" t="s">
        <v>1</v>
      </c>
      <c r="J194" s="33" t="s">
        <v>239</v>
      </c>
      <c r="K194" s="33" t="s">
        <v>1</v>
      </c>
      <c r="L194" s="34" t="s">
        <v>1</v>
      </c>
    </row>
    <row r="195" spans="1:12" x14ac:dyDescent="0.25">
      <c r="A195" s="9" t="s">
        <v>192</v>
      </c>
      <c r="B195" s="10">
        <v>4112690</v>
      </c>
      <c r="C195" s="30" t="s">
        <v>239</v>
      </c>
      <c r="D195" s="30" t="s">
        <v>239</v>
      </c>
      <c r="E195" s="30" t="s">
        <v>239</v>
      </c>
      <c r="F195" s="30" t="s">
        <v>239</v>
      </c>
      <c r="G195" s="30" t="s">
        <v>239</v>
      </c>
      <c r="H195" s="30" t="s">
        <v>1</v>
      </c>
      <c r="I195" s="30" t="s">
        <v>1</v>
      </c>
      <c r="J195" s="31" t="s">
        <v>239</v>
      </c>
      <c r="K195" s="31" t="s">
        <v>1</v>
      </c>
      <c r="L195" s="26" t="s">
        <v>1</v>
      </c>
    </row>
    <row r="196" spans="1:12" x14ac:dyDescent="0.25">
      <c r="A196" s="11" t="s">
        <v>193</v>
      </c>
      <c r="B196" s="12">
        <v>4100014</v>
      </c>
      <c r="C196" s="32" t="s">
        <v>239</v>
      </c>
      <c r="D196" s="32" t="s">
        <v>239</v>
      </c>
      <c r="E196" s="32" t="s">
        <v>239</v>
      </c>
      <c r="F196" s="32" t="s">
        <v>239</v>
      </c>
      <c r="G196" s="32" t="s">
        <v>239</v>
      </c>
      <c r="H196" s="32" t="s">
        <v>1</v>
      </c>
      <c r="I196" s="32" t="s">
        <v>1</v>
      </c>
      <c r="J196" s="33" t="s">
        <v>239</v>
      </c>
      <c r="K196" s="33" t="s">
        <v>1</v>
      </c>
      <c r="L196" s="34" t="s">
        <v>1</v>
      </c>
    </row>
    <row r="197" spans="1:12" x14ac:dyDescent="0.25">
      <c r="A197" s="9" t="s">
        <v>194</v>
      </c>
      <c r="B197" s="10">
        <v>4112930</v>
      </c>
      <c r="C197" s="30" t="s">
        <v>239</v>
      </c>
      <c r="D197" s="30" t="s">
        <v>239</v>
      </c>
      <c r="E197" s="30" t="s">
        <v>239</v>
      </c>
      <c r="F197" s="30" t="s">
        <v>239</v>
      </c>
      <c r="G197" s="30" t="s">
        <v>239</v>
      </c>
      <c r="H197" s="30" t="s">
        <v>1</v>
      </c>
      <c r="I197" s="30" t="s">
        <v>1</v>
      </c>
      <c r="J197" s="31" t="s">
        <v>239</v>
      </c>
      <c r="K197" s="31" t="s">
        <v>1</v>
      </c>
      <c r="L197" s="26" t="s">
        <v>1</v>
      </c>
    </row>
    <row r="198" spans="1:12" x14ac:dyDescent="0.25">
      <c r="A198" s="11" t="s">
        <v>195</v>
      </c>
      <c r="B198" s="12">
        <v>4112990</v>
      </c>
      <c r="C198" s="32" t="s">
        <v>239</v>
      </c>
      <c r="D198" s="32" t="s">
        <v>239</v>
      </c>
      <c r="E198" s="32" t="s">
        <v>239</v>
      </c>
      <c r="F198" s="32" t="s">
        <v>239</v>
      </c>
      <c r="G198" s="32" t="s">
        <v>239</v>
      </c>
      <c r="H198" s="32" t="s">
        <v>1</v>
      </c>
      <c r="I198" s="32" t="s">
        <v>1</v>
      </c>
      <c r="J198" s="33" t="s">
        <v>239</v>
      </c>
      <c r="K198" s="33" t="s">
        <v>1</v>
      </c>
      <c r="L198" s="34" t="s">
        <v>1</v>
      </c>
    </row>
    <row r="199" spans="1:12" x14ac:dyDescent="0.25">
      <c r="A199" s="9" t="s">
        <v>196</v>
      </c>
      <c r="B199" s="10">
        <v>4113080</v>
      </c>
      <c r="C199" s="30" t="s">
        <v>239</v>
      </c>
      <c r="D199" s="30" t="s">
        <v>239</v>
      </c>
      <c r="E199" s="30" t="s">
        <v>239</v>
      </c>
      <c r="F199" s="30" t="s">
        <v>239</v>
      </c>
      <c r="G199" s="30" t="s">
        <v>239</v>
      </c>
      <c r="H199" s="30" t="s">
        <v>1</v>
      </c>
      <c r="I199" s="30" t="s">
        <v>1</v>
      </c>
      <c r="J199" s="31" t="s">
        <v>239</v>
      </c>
      <c r="K199" s="31" t="s">
        <v>1</v>
      </c>
      <c r="L199" s="26" t="s">
        <v>1</v>
      </c>
    </row>
    <row r="200" spans="1:12" x14ac:dyDescent="0.25">
      <c r="A200" s="11" t="s">
        <v>197</v>
      </c>
      <c r="B200" s="12">
        <v>4113170</v>
      </c>
      <c r="C200" s="32" t="s">
        <v>239</v>
      </c>
      <c r="D200" s="32" t="s">
        <v>239</v>
      </c>
      <c r="E200" s="32" t="s">
        <v>239</v>
      </c>
      <c r="F200" s="32" t="s">
        <v>239</v>
      </c>
      <c r="G200" s="32" t="s">
        <v>239</v>
      </c>
      <c r="H200" s="32" t="s">
        <v>1</v>
      </c>
      <c r="I200" s="32" t="s">
        <v>1</v>
      </c>
      <c r="J200" s="33" t="s">
        <v>239</v>
      </c>
      <c r="K200" s="33" t="s">
        <v>1</v>
      </c>
      <c r="L200" s="34" t="s">
        <v>1</v>
      </c>
    </row>
    <row r="201" spans="1:12" x14ac:dyDescent="0.25">
      <c r="A201" s="9" t="s">
        <v>198</v>
      </c>
      <c r="B201" s="10">
        <v>4113350</v>
      </c>
      <c r="C201" s="30" t="s">
        <v>239</v>
      </c>
      <c r="D201" s="30" t="s">
        <v>239</v>
      </c>
      <c r="E201" s="30" t="s">
        <v>239</v>
      </c>
      <c r="F201" s="30" t="s">
        <v>239</v>
      </c>
      <c r="G201" s="30" t="s">
        <v>239</v>
      </c>
      <c r="H201" s="30" t="s">
        <v>1</v>
      </c>
      <c r="I201" s="30" t="s">
        <v>1</v>
      </c>
      <c r="J201" s="31" t="s">
        <v>239</v>
      </c>
      <c r="K201" s="31" t="s">
        <v>1</v>
      </c>
      <c r="L201" s="26" t="s">
        <v>1</v>
      </c>
    </row>
    <row r="202" spans="1:12" x14ac:dyDescent="0.25">
      <c r="A202" s="11" t="s">
        <v>199</v>
      </c>
      <c r="B202" s="12">
        <v>4113490</v>
      </c>
      <c r="C202" s="32" t="s">
        <v>239</v>
      </c>
      <c r="D202" s="32" t="s">
        <v>239</v>
      </c>
      <c r="E202" s="32" t="s">
        <v>239</v>
      </c>
      <c r="F202" s="32" t="s">
        <v>239</v>
      </c>
      <c r="G202" s="32" t="s">
        <v>239</v>
      </c>
      <c r="H202" s="32" t="s">
        <v>1</v>
      </c>
      <c r="I202" s="32" t="s">
        <v>1</v>
      </c>
      <c r="J202" s="33" t="s">
        <v>239</v>
      </c>
      <c r="K202" s="33" t="s">
        <v>1</v>
      </c>
      <c r="L202" s="34" t="s">
        <v>1</v>
      </c>
    </row>
    <row r="203" spans="1:12" x14ac:dyDescent="0.25">
      <c r="A203" s="9" t="s">
        <v>200</v>
      </c>
      <c r="B203" s="10">
        <v>4113530</v>
      </c>
      <c r="C203" s="30" t="s">
        <v>238</v>
      </c>
      <c r="D203" s="30" t="s">
        <v>239</v>
      </c>
      <c r="E203" s="30" t="s">
        <v>239</v>
      </c>
      <c r="F203" s="30" t="s">
        <v>239</v>
      </c>
      <c r="G203" s="30" t="s">
        <v>238</v>
      </c>
      <c r="H203" s="31">
        <v>149231.07999999999</v>
      </c>
      <c r="I203" s="30">
        <v>0.15</v>
      </c>
      <c r="J203" s="31" t="s">
        <v>239</v>
      </c>
      <c r="K203" s="31" t="s">
        <v>1</v>
      </c>
      <c r="L203" s="26" t="s">
        <v>1</v>
      </c>
    </row>
    <row r="204" spans="1:12" x14ac:dyDescent="0.25">
      <c r="A204" s="11" t="s">
        <v>201</v>
      </c>
      <c r="B204" s="12">
        <v>4100016</v>
      </c>
      <c r="C204" s="32" t="s">
        <v>239</v>
      </c>
      <c r="D204" s="32" t="s">
        <v>239</v>
      </c>
      <c r="E204" s="32" t="s">
        <v>239</v>
      </c>
      <c r="F204" s="32" t="s">
        <v>239</v>
      </c>
      <c r="G204" s="32" t="s">
        <v>239</v>
      </c>
      <c r="H204" s="32" t="s">
        <v>1</v>
      </c>
      <c r="I204" s="32" t="s">
        <v>1</v>
      </c>
      <c r="J204" s="33" t="s">
        <v>239</v>
      </c>
      <c r="K204" s="33" t="s">
        <v>1</v>
      </c>
      <c r="L204" s="34" t="s">
        <v>1</v>
      </c>
    </row>
    <row r="205" spans="1:12" x14ac:dyDescent="0.25">
      <c r="A205" s="9" t="s">
        <v>202</v>
      </c>
      <c r="B205" s="10">
        <v>4113650</v>
      </c>
      <c r="C205" s="30" t="s">
        <v>239</v>
      </c>
      <c r="D205" s="30" t="s">
        <v>239</v>
      </c>
      <c r="E205" s="30" t="s">
        <v>239</v>
      </c>
      <c r="F205" s="30" t="s">
        <v>239</v>
      </c>
      <c r="G205" s="30" t="s">
        <v>239</v>
      </c>
      <c r="H205" s="30" t="s">
        <v>1</v>
      </c>
      <c r="I205" s="30" t="s">
        <v>1</v>
      </c>
      <c r="J205" s="31" t="s">
        <v>239</v>
      </c>
      <c r="K205" s="31" t="s">
        <v>1</v>
      </c>
      <c r="L205" s="26" t="s">
        <v>1</v>
      </c>
    </row>
  </sheetData>
  <sheetProtection sheet="1" objects="1" scenarios="1"/>
  <mergeCells count="4">
    <mergeCell ref="J3:L3"/>
    <mergeCell ref="C3:I3"/>
    <mergeCell ref="A1:L1"/>
    <mergeCell ref="A2:L2"/>
  </mergeCells>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pane ySplit="3" topLeftCell="A4" activePane="bottomLeft" state="frozen"/>
      <selection pane="bottomLeft" activeCell="E4" sqref="E4"/>
    </sheetView>
  </sheetViews>
  <sheetFormatPr defaultRowHeight="15" x14ac:dyDescent="0.25"/>
  <cols>
    <col min="1" max="1" width="33.28515625" customWidth="1"/>
    <col min="3" max="3" width="19.28515625" customWidth="1"/>
    <col min="4" max="4" width="20.5703125" customWidth="1"/>
  </cols>
  <sheetData>
    <row r="1" spans="1:4" ht="15.75" x14ac:dyDescent="0.25">
      <c r="A1" s="65" t="s">
        <v>244</v>
      </c>
      <c r="B1" s="65"/>
      <c r="C1" s="65"/>
      <c r="D1" s="65"/>
    </row>
    <row r="2" spans="1:4" x14ac:dyDescent="0.25">
      <c r="A2" s="59"/>
      <c r="B2" s="59"/>
      <c r="C2" s="59"/>
      <c r="D2" s="59"/>
    </row>
    <row r="3" spans="1:4" ht="135.75" customHeight="1" x14ac:dyDescent="0.25">
      <c r="A3" s="35" t="s">
        <v>240</v>
      </c>
      <c r="B3" s="2" t="s">
        <v>241</v>
      </c>
      <c r="C3" s="2" t="s">
        <v>242</v>
      </c>
      <c r="D3" s="2" t="s">
        <v>243</v>
      </c>
    </row>
    <row r="4" spans="1:4" x14ac:dyDescent="0.25">
      <c r="A4" s="36" t="s">
        <v>0</v>
      </c>
      <c r="B4" s="37">
        <v>4100990</v>
      </c>
      <c r="C4" s="38">
        <v>0</v>
      </c>
      <c r="D4" s="38">
        <v>0</v>
      </c>
    </row>
    <row r="5" spans="1:4" x14ac:dyDescent="0.25">
      <c r="A5" s="11" t="s">
        <v>2</v>
      </c>
      <c r="B5" s="12">
        <v>4101020</v>
      </c>
      <c r="C5" s="39">
        <v>0</v>
      </c>
      <c r="D5" s="39">
        <v>0</v>
      </c>
    </row>
    <row r="6" spans="1:4" x14ac:dyDescent="0.25">
      <c r="A6" s="36" t="s">
        <v>3</v>
      </c>
      <c r="B6" s="37">
        <v>4101200</v>
      </c>
      <c r="C6" s="38">
        <v>0</v>
      </c>
      <c r="D6" s="38">
        <v>0</v>
      </c>
    </row>
    <row r="7" spans="1:4" x14ac:dyDescent="0.25">
      <c r="A7" s="11" t="s">
        <v>4</v>
      </c>
      <c r="B7" s="12">
        <v>4101230</v>
      </c>
      <c r="C7" s="39">
        <v>0</v>
      </c>
      <c r="D7" s="39">
        <v>0</v>
      </c>
    </row>
    <row r="8" spans="1:4" x14ac:dyDescent="0.25">
      <c r="A8" s="36" t="s">
        <v>5</v>
      </c>
      <c r="B8" s="37">
        <v>4101350</v>
      </c>
      <c r="C8" s="38">
        <v>0</v>
      </c>
      <c r="D8" s="38">
        <v>0</v>
      </c>
    </row>
    <row r="9" spans="1:4" x14ac:dyDescent="0.25">
      <c r="A9" s="11" t="s">
        <v>6</v>
      </c>
      <c r="B9" s="12">
        <v>4101470</v>
      </c>
      <c r="C9" s="39">
        <v>0</v>
      </c>
      <c r="D9" s="39">
        <v>0</v>
      </c>
    </row>
    <row r="10" spans="1:4" x14ac:dyDescent="0.25">
      <c r="A10" s="36" t="s">
        <v>7</v>
      </c>
      <c r="B10" s="37">
        <v>4101500</v>
      </c>
      <c r="C10" s="38">
        <v>0</v>
      </c>
      <c r="D10" s="38">
        <v>0</v>
      </c>
    </row>
    <row r="11" spans="1:4" x14ac:dyDescent="0.25">
      <c r="A11" s="11" t="s">
        <v>8</v>
      </c>
      <c r="B11" s="12">
        <v>4101560</v>
      </c>
      <c r="C11" s="39">
        <v>0</v>
      </c>
      <c r="D11" s="39">
        <v>0</v>
      </c>
    </row>
    <row r="12" spans="1:4" x14ac:dyDescent="0.25">
      <c r="A12" s="36" t="s">
        <v>9</v>
      </c>
      <c r="B12" s="37">
        <v>4101590</v>
      </c>
      <c r="C12" s="38">
        <v>0</v>
      </c>
      <c r="D12" s="38">
        <v>0</v>
      </c>
    </row>
    <row r="13" spans="1:4" x14ac:dyDescent="0.25">
      <c r="A13" s="11" t="s">
        <v>10</v>
      </c>
      <c r="B13" s="12">
        <v>4101620</v>
      </c>
      <c r="C13" s="39">
        <v>0</v>
      </c>
      <c r="D13" s="39">
        <v>0</v>
      </c>
    </row>
    <row r="14" spans="1:4" x14ac:dyDescent="0.25">
      <c r="A14" s="36" t="s">
        <v>11</v>
      </c>
      <c r="B14" s="37">
        <v>4101660</v>
      </c>
      <c r="C14" s="38">
        <v>0</v>
      </c>
      <c r="D14" s="38">
        <v>0</v>
      </c>
    </row>
    <row r="15" spans="1:4" x14ac:dyDescent="0.25">
      <c r="A15" s="11" t="s">
        <v>12</v>
      </c>
      <c r="B15" s="12">
        <v>4101710</v>
      </c>
      <c r="C15" s="39">
        <v>0</v>
      </c>
      <c r="D15" s="39">
        <v>0</v>
      </c>
    </row>
    <row r="16" spans="1:4" x14ac:dyDescent="0.25">
      <c r="A16" s="36" t="s">
        <v>13</v>
      </c>
      <c r="B16" s="37">
        <v>4101800</v>
      </c>
      <c r="C16" s="38">
        <v>0</v>
      </c>
      <c r="D16" s="38">
        <v>0</v>
      </c>
    </row>
    <row r="17" spans="1:4" x14ac:dyDescent="0.25">
      <c r="A17" s="11" t="s">
        <v>14</v>
      </c>
      <c r="B17" s="12">
        <v>4101830</v>
      </c>
      <c r="C17" s="39">
        <v>0</v>
      </c>
      <c r="D17" s="39">
        <v>0</v>
      </c>
    </row>
    <row r="18" spans="1:4" x14ac:dyDescent="0.25">
      <c r="A18" s="36" t="s">
        <v>15</v>
      </c>
      <c r="B18" s="37">
        <v>4101920</v>
      </c>
      <c r="C18" s="38">
        <v>0</v>
      </c>
      <c r="D18" s="38">
        <v>23</v>
      </c>
    </row>
    <row r="19" spans="1:4" x14ac:dyDescent="0.25">
      <c r="A19" s="11" t="s">
        <v>16</v>
      </c>
      <c r="B19" s="12">
        <v>4101980</v>
      </c>
      <c r="C19" s="39">
        <v>0</v>
      </c>
      <c r="D19" s="39">
        <v>0</v>
      </c>
    </row>
    <row r="20" spans="1:4" x14ac:dyDescent="0.25">
      <c r="A20" s="36" t="s">
        <v>17</v>
      </c>
      <c r="B20" s="37">
        <v>4102040</v>
      </c>
      <c r="C20" s="38">
        <v>0</v>
      </c>
      <c r="D20" s="38">
        <v>0</v>
      </c>
    </row>
    <row r="21" spans="1:4" x14ac:dyDescent="0.25">
      <c r="A21" s="11" t="s">
        <v>18</v>
      </c>
      <c r="B21" s="12">
        <v>4102160</v>
      </c>
      <c r="C21" s="39">
        <v>0</v>
      </c>
      <c r="D21" s="39">
        <v>0</v>
      </c>
    </row>
    <row r="22" spans="1:4" x14ac:dyDescent="0.25">
      <c r="A22" s="36" t="s">
        <v>19</v>
      </c>
      <c r="B22" s="37">
        <v>4102190</v>
      </c>
      <c r="C22" s="38">
        <v>0</v>
      </c>
      <c r="D22" s="38">
        <v>0</v>
      </c>
    </row>
    <row r="23" spans="1:4" x14ac:dyDescent="0.25">
      <c r="A23" s="11" t="s">
        <v>20</v>
      </c>
      <c r="B23" s="12">
        <v>4102310</v>
      </c>
      <c r="C23" s="39">
        <v>0</v>
      </c>
      <c r="D23" s="39">
        <v>0</v>
      </c>
    </row>
    <row r="24" spans="1:4" x14ac:dyDescent="0.25">
      <c r="A24" s="36" t="s">
        <v>21</v>
      </c>
      <c r="B24" s="37">
        <v>4101740</v>
      </c>
      <c r="C24" s="38">
        <v>0</v>
      </c>
      <c r="D24" s="38">
        <v>0</v>
      </c>
    </row>
    <row r="25" spans="1:4" x14ac:dyDescent="0.25">
      <c r="A25" s="11" t="s">
        <v>22</v>
      </c>
      <c r="B25" s="12">
        <v>4102580</v>
      </c>
      <c r="C25" s="39">
        <v>0</v>
      </c>
      <c r="D25" s="39">
        <v>0</v>
      </c>
    </row>
    <row r="26" spans="1:4" x14ac:dyDescent="0.25">
      <c r="A26" s="36" t="s">
        <v>23</v>
      </c>
      <c r="B26" s="37">
        <v>4102610</v>
      </c>
      <c r="C26" s="38">
        <v>0</v>
      </c>
      <c r="D26" s="38">
        <v>0</v>
      </c>
    </row>
    <row r="27" spans="1:4" x14ac:dyDescent="0.25">
      <c r="A27" s="11" t="s">
        <v>24</v>
      </c>
      <c r="B27" s="12">
        <v>4102640</v>
      </c>
      <c r="C27" s="39">
        <v>0</v>
      </c>
      <c r="D27" s="39">
        <v>0</v>
      </c>
    </row>
    <row r="28" spans="1:4" x14ac:dyDescent="0.25">
      <c r="A28" s="36" t="s">
        <v>25</v>
      </c>
      <c r="B28" s="37">
        <v>4102780</v>
      </c>
      <c r="C28" s="38">
        <v>0</v>
      </c>
      <c r="D28" s="38">
        <v>0</v>
      </c>
    </row>
    <row r="29" spans="1:4" x14ac:dyDescent="0.25">
      <c r="A29" s="11" t="s">
        <v>26</v>
      </c>
      <c r="B29" s="12">
        <v>4102800</v>
      </c>
      <c r="C29" s="39">
        <v>0</v>
      </c>
      <c r="D29" s="39">
        <v>0</v>
      </c>
    </row>
    <row r="30" spans="1:4" x14ac:dyDescent="0.25">
      <c r="A30" s="36" t="s">
        <v>27</v>
      </c>
      <c r="B30" s="37">
        <v>4105760</v>
      </c>
      <c r="C30" s="38">
        <v>0</v>
      </c>
      <c r="D30" s="38">
        <v>0</v>
      </c>
    </row>
    <row r="31" spans="1:4" x14ac:dyDescent="0.25">
      <c r="A31" s="11" t="s">
        <v>28</v>
      </c>
      <c r="B31" s="12">
        <v>4102910</v>
      </c>
      <c r="C31" s="39">
        <v>0</v>
      </c>
      <c r="D31" s="39">
        <v>0</v>
      </c>
    </row>
    <row r="32" spans="1:4" x14ac:dyDescent="0.25">
      <c r="A32" s="36" t="s">
        <v>29</v>
      </c>
      <c r="B32" s="37">
        <v>4102940</v>
      </c>
      <c r="C32" s="38">
        <v>0</v>
      </c>
      <c r="D32" s="38">
        <v>0</v>
      </c>
    </row>
    <row r="33" spans="1:4" x14ac:dyDescent="0.25">
      <c r="A33" s="11" t="s">
        <v>30</v>
      </c>
      <c r="B33" s="12">
        <v>4102840</v>
      </c>
      <c r="C33" s="39">
        <v>0</v>
      </c>
      <c r="D33" s="39">
        <v>0</v>
      </c>
    </row>
    <row r="34" spans="1:4" x14ac:dyDescent="0.25">
      <c r="A34" s="36" t="s">
        <v>31</v>
      </c>
      <c r="B34" s="37">
        <v>4103260</v>
      </c>
      <c r="C34" s="38">
        <v>0</v>
      </c>
      <c r="D34" s="38">
        <v>0</v>
      </c>
    </row>
    <row r="35" spans="1:4" x14ac:dyDescent="0.25">
      <c r="A35" s="11" t="s">
        <v>32</v>
      </c>
      <c r="B35" s="12">
        <v>4103270</v>
      </c>
      <c r="C35" s="39">
        <v>0</v>
      </c>
      <c r="D35" s="39">
        <v>0</v>
      </c>
    </row>
    <row r="36" spans="1:4" x14ac:dyDescent="0.25">
      <c r="A36" s="36" t="s">
        <v>33</v>
      </c>
      <c r="B36" s="37">
        <v>4103330</v>
      </c>
      <c r="C36" s="38">
        <v>0</v>
      </c>
      <c r="D36" s="38">
        <v>0</v>
      </c>
    </row>
    <row r="37" spans="1:4" x14ac:dyDescent="0.25">
      <c r="A37" s="11" t="s">
        <v>34</v>
      </c>
      <c r="B37" s="12">
        <v>4103660</v>
      </c>
      <c r="C37" s="39">
        <v>0</v>
      </c>
      <c r="D37" s="39">
        <v>0</v>
      </c>
    </row>
    <row r="38" spans="1:4" x14ac:dyDescent="0.25">
      <c r="A38" s="36" t="s">
        <v>35</v>
      </c>
      <c r="B38" s="37">
        <v>4103390</v>
      </c>
      <c r="C38" s="38">
        <v>0</v>
      </c>
      <c r="D38" s="38">
        <v>0</v>
      </c>
    </row>
    <row r="39" spans="1:4" x14ac:dyDescent="0.25">
      <c r="A39" s="11" t="s">
        <v>36</v>
      </c>
      <c r="B39" s="12">
        <v>4103420</v>
      </c>
      <c r="C39" s="39">
        <v>0</v>
      </c>
      <c r="D39" s="39">
        <v>0</v>
      </c>
    </row>
    <row r="40" spans="1:4" x14ac:dyDescent="0.25">
      <c r="A40" s="36" t="s">
        <v>37</v>
      </c>
      <c r="B40" s="37">
        <v>4103480</v>
      </c>
      <c r="C40" s="38">
        <v>0</v>
      </c>
      <c r="D40" s="38">
        <v>0</v>
      </c>
    </row>
    <row r="41" spans="1:4" x14ac:dyDescent="0.25">
      <c r="A41" s="11" t="s">
        <v>38</v>
      </c>
      <c r="B41" s="12">
        <v>4103540</v>
      </c>
      <c r="C41" s="39">
        <v>0</v>
      </c>
      <c r="D41" s="39">
        <v>0</v>
      </c>
    </row>
    <row r="42" spans="1:4" x14ac:dyDescent="0.25">
      <c r="A42" s="36" t="s">
        <v>39</v>
      </c>
      <c r="B42" s="37">
        <v>4103690</v>
      </c>
      <c r="C42" s="38">
        <v>0</v>
      </c>
      <c r="D42" s="38">
        <v>0</v>
      </c>
    </row>
    <row r="43" spans="1:4" x14ac:dyDescent="0.25">
      <c r="A43" s="11" t="s">
        <v>40</v>
      </c>
      <c r="B43" s="12">
        <v>4103720</v>
      </c>
      <c r="C43" s="39">
        <v>0</v>
      </c>
      <c r="D43" s="39">
        <v>0</v>
      </c>
    </row>
    <row r="44" spans="1:4" x14ac:dyDescent="0.25">
      <c r="A44" s="36" t="s">
        <v>41</v>
      </c>
      <c r="B44" s="37">
        <v>4103780</v>
      </c>
      <c r="C44" s="38">
        <v>0</v>
      </c>
      <c r="D44" s="38">
        <v>0</v>
      </c>
    </row>
    <row r="45" spans="1:4" x14ac:dyDescent="0.25">
      <c r="A45" s="11" t="s">
        <v>42</v>
      </c>
      <c r="B45" s="12">
        <v>4103840</v>
      </c>
      <c r="C45" s="39">
        <v>0</v>
      </c>
      <c r="D45" s="39">
        <v>0</v>
      </c>
    </row>
    <row r="46" spans="1:4" x14ac:dyDescent="0.25">
      <c r="A46" s="36" t="s">
        <v>43</v>
      </c>
      <c r="B46" s="37">
        <v>4103860</v>
      </c>
      <c r="C46" s="38">
        <v>0</v>
      </c>
      <c r="D46" s="38">
        <v>0</v>
      </c>
    </row>
    <row r="47" spans="1:4" x14ac:dyDescent="0.25">
      <c r="A47" s="11" t="s">
        <v>44</v>
      </c>
      <c r="B47" s="12">
        <v>4103940</v>
      </c>
      <c r="C47" s="39">
        <v>0</v>
      </c>
      <c r="D47" s="39">
        <v>0</v>
      </c>
    </row>
    <row r="48" spans="1:4" x14ac:dyDescent="0.25">
      <c r="A48" s="36" t="s">
        <v>45</v>
      </c>
      <c r="B48" s="37">
        <v>4103990</v>
      </c>
      <c r="C48" s="38">
        <v>0</v>
      </c>
      <c r="D48" s="38">
        <v>0</v>
      </c>
    </row>
    <row r="49" spans="1:4" x14ac:dyDescent="0.25">
      <c r="A49" s="11" t="s">
        <v>46</v>
      </c>
      <c r="B49" s="12">
        <v>4104020</v>
      </c>
      <c r="C49" s="39">
        <v>0</v>
      </c>
      <c r="D49" s="39">
        <v>0</v>
      </c>
    </row>
    <row r="50" spans="1:4" x14ac:dyDescent="0.25">
      <c r="A50" s="36" t="s">
        <v>47</v>
      </c>
      <c r="B50" s="37">
        <v>4104170</v>
      </c>
      <c r="C50" s="38">
        <v>0</v>
      </c>
      <c r="D50" s="38">
        <v>0</v>
      </c>
    </row>
    <row r="51" spans="1:4" x14ac:dyDescent="0.25">
      <c r="A51" s="11" t="s">
        <v>48</v>
      </c>
      <c r="B51" s="12">
        <v>4104290</v>
      </c>
      <c r="C51" s="39">
        <v>0</v>
      </c>
      <c r="D51" s="39">
        <v>0</v>
      </c>
    </row>
    <row r="52" spans="1:4" x14ac:dyDescent="0.25">
      <c r="A52" s="36" t="s">
        <v>49</v>
      </c>
      <c r="B52" s="37">
        <v>4103960</v>
      </c>
      <c r="C52" s="38">
        <v>0</v>
      </c>
      <c r="D52" s="38">
        <v>0</v>
      </c>
    </row>
    <row r="53" spans="1:4" x14ac:dyDescent="0.25">
      <c r="A53" s="11" t="s">
        <v>50</v>
      </c>
      <c r="B53" s="12">
        <v>4110710</v>
      </c>
      <c r="C53" s="39">
        <v>0</v>
      </c>
      <c r="D53" s="39">
        <v>0</v>
      </c>
    </row>
    <row r="54" spans="1:4" x14ac:dyDescent="0.25">
      <c r="A54" s="36" t="s">
        <v>51</v>
      </c>
      <c r="B54" s="37">
        <v>4104380</v>
      </c>
      <c r="C54" s="38">
        <v>0</v>
      </c>
      <c r="D54" s="38">
        <v>0</v>
      </c>
    </row>
    <row r="55" spans="1:4" x14ac:dyDescent="0.25">
      <c r="A55" s="11" t="s">
        <v>52</v>
      </c>
      <c r="B55" s="12">
        <v>4104410</v>
      </c>
      <c r="C55" s="39">
        <v>0</v>
      </c>
      <c r="D55" s="39">
        <v>0</v>
      </c>
    </row>
    <row r="56" spans="1:4" x14ac:dyDescent="0.25">
      <c r="A56" s="36" t="s">
        <v>53</v>
      </c>
      <c r="B56" s="37">
        <v>4104500</v>
      </c>
      <c r="C56" s="38">
        <v>0</v>
      </c>
      <c r="D56" s="38">
        <v>0</v>
      </c>
    </row>
    <row r="57" spans="1:4" x14ac:dyDescent="0.25">
      <c r="A57" s="11" t="s">
        <v>54</v>
      </c>
      <c r="B57" s="12">
        <v>4104530</v>
      </c>
      <c r="C57" s="39">
        <v>0</v>
      </c>
      <c r="D57" s="39">
        <v>0</v>
      </c>
    </row>
    <row r="58" spans="1:4" x14ac:dyDescent="0.25">
      <c r="A58" s="36" t="s">
        <v>55</v>
      </c>
      <c r="B58" s="37">
        <v>4104590</v>
      </c>
      <c r="C58" s="38">
        <v>0</v>
      </c>
      <c r="D58" s="38">
        <v>0</v>
      </c>
    </row>
    <row r="59" spans="1:4" x14ac:dyDescent="0.25">
      <c r="A59" s="11" t="s">
        <v>56</v>
      </c>
      <c r="B59" s="12">
        <v>4104620</v>
      </c>
      <c r="C59" s="39">
        <v>0</v>
      </c>
      <c r="D59" s="39">
        <v>0</v>
      </c>
    </row>
    <row r="60" spans="1:4" x14ac:dyDescent="0.25">
      <c r="A60" s="36" t="s">
        <v>57</v>
      </c>
      <c r="B60" s="37">
        <v>4105080</v>
      </c>
      <c r="C60" s="38">
        <v>0</v>
      </c>
      <c r="D60" s="38">
        <v>0</v>
      </c>
    </row>
    <row r="61" spans="1:4" x14ac:dyDescent="0.25">
      <c r="A61" s="11" t="s">
        <v>58</v>
      </c>
      <c r="B61" s="12">
        <v>4104700</v>
      </c>
      <c r="C61" s="39">
        <v>0</v>
      </c>
      <c r="D61" s="39">
        <v>0</v>
      </c>
    </row>
    <row r="62" spans="1:4" x14ac:dyDescent="0.25">
      <c r="A62" s="36" t="s">
        <v>59</v>
      </c>
      <c r="B62" s="37">
        <v>4104740</v>
      </c>
      <c r="C62" s="38">
        <v>0</v>
      </c>
      <c r="D62" s="38">
        <v>0</v>
      </c>
    </row>
    <row r="63" spans="1:4" x14ac:dyDescent="0.25">
      <c r="A63" s="11" t="s">
        <v>60</v>
      </c>
      <c r="B63" s="12">
        <v>4100003</v>
      </c>
      <c r="C63" s="39">
        <v>0</v>
      </c>
      <c r="D63" s="39">
        <v>0</v>
      </c>
    </row>
    <row r="64" spans="1:4" x14ac:dyDescent="0.25">
      <c r="A64" s="36" t="s">
        <v>61</v>
      </c>
      <c r="B64" s="37">
        <v>4104950</v>
      </c>
      <c r="C64" s="38">
        <v>0</v>
      </c>
      <c r="D64" s="38">
        <v>0</v>
      </c>
    </row>
    <row r="65" spans="1:4" x14ac:dyDescent="0.25">
      <c r="A65" s="11" t="s">
        <v>62</v>
      </c>
      <c r="B65" s="12">
        <v>4105160</v>
      </c>
      <c r="C65" s="39">
        <v>0</v>
      </c>
      <c r="D65" s="39">
        <v>0</v>
      </c>
    </row>
    <row r="66" spans="1:4" x14ac:dyDescent="0.25">
      <c r="A66" s="36" t="s">
        <v>63</v>
      </c>
      <c r="B66" s="37">
        <v>4105250</v>
      </c>
      <c r="C66" s="38">
        <v>0</v>
      </c>
      <c r="D66" s="38">
        <v>0</v>
      </c>
    </row>
    <row r="67" spans="1:4" x14ac:dyDescent="0.25">
      <c r="A67" s="11" t="s">
        <v>64</v>
      </c>
      <c r="B67" s="12">
        <v>4105310</v>
      </c>
      <c r="C67" s="39">
        <v>0</v>
      </c>
      <c r="D67" s="39">
        <v>0</v>
      </c>
    </row>
    <row r="68" spans="1:4" x14ac:dyDescent="0.25">
      <c r="A68" s="36" t="s">
        <v>65</v>
      </c>
      <c r="B68" s="37">
        <v>4105430</v>
      </c>
      <c r="C68" s="38">
        <v>0</v>
      </c>
      <c r="D68" s="38">
        <v>0</v>
      </c>
    </row>
    <row r="69" spans="1:4" x14ac:dyDescent="0.25">
      <c r="A69" s="11" t="s">
        <v>66</v>
      </c>
      <c r="B69" s="12">
        <v>4100015</v>
      </c>
      <c r="C69" s="39">
        <v>0</v>
      </c>
      <c r="D69" s="39">
        <v>0</v>
      </c>
    </row>
    <row r="70" spans="1:4" x14ac:dyDescent="0.25">
      <c r="A70" s="36" t="s">
        <v>67</v>
      </c>
      <c r="B70" s="37">
        <v>4105610</v>
      </c>
      <c r="C70" s="38">
        <v>0</v>
      </c>
      <c r="D70" s="38">
        <v>0</v>
      </c>
    </row>
    <row r="71" spans="1:4" x14ac:dyDescent="0.25">
      <c r="A71" s="11" t="s">
        <v>68</v>
      </c>
      <c r="B71" s="12">
        <v>4105640</v>
      </c>
      <c r="C71" s="39">
        <v>0</v>
      </c>
      <c r="D71" s="39">
        <v>0</v>
      </c>
    </row>
    <row r="72" spans="1:4" x14ac:dyDescent="0.25">
      <c r="A72" s="36" t="s">
        <v>69</v>
      </c>
      <c r="B72" s="37">
        <v>4105670</v>
      </c>
      <c r="C72" s="38">
        <v>0</v>
      </c>
      <c r="D72" s="38">
        <v>0</v>
      </c>
    </row>
    <row r="73" spans="1:4" x14ac:dyDescent="0.25">
      <c r="A73" s="11" t="s">
        <v>70</v>
      </c>
      <c r="B73" s="12">
        <v>4105910</v>
      </c>
      <c r="C73" s="39">
        <v>0</v>
      </c>
      <c r="D73" s="39">
        <v>0</v>
      </c>
    </row>
    <row r="74" spans="1:4" x14ac:dyDescent="0.25">
      <c r="A74" s="36" t="s">
        <v>71</v>
      </c>
      <c r="B74" s="37">
        <v>4101120</v>
      </c>
      <c r="C74" s="38">
        <v>0</v>
      </c>
      <c r="D74" s="38">
        <v>0</v>
      </c>
    </row>
    <row r="75" spans="1:4" x14ac:dyDescent="0.25">
      <c r="A75" s="11" t="s">
        <v>72</v>
      </c>
      <c r="B75" s="12">
        <v>4106000</v>
      </c>
      <c r="C75" s="39">
        <v>0</v>
      </c>
      <c r="D75" s="39">
        <v>0</v>
      </c>
    </row>
    <row r="76" spans="1:4" x14ac:dyDescent="0.25">
      <c r="A76" s="36" t="s">
        <v>73</v>
      </c>
      <c r="B76" s="37">
        <v>4102490</v>
      </c>
      <c r="C76" s="38">
        <v>0</v>
      </c>
      <c r="D76" s="38">
        <v>0</v>
      </c>
    </row>
    <row r="77" spans="1:4" x14ac:dyDescent="0.25">
      <c r="A77" s="11" t="s">
        <v>74</v>
      </c>
      <c r="B77" s="12">
        <v>4103600</v>
      </c>
      <c r="C77" s="39">
        <v>0</v>
      </c>
      <c r="D77" s="39">
        <v>0</v>
      </c>
    </row>
    <row r="78" spans="1:4" x14ac:dyDescent="0.25">
      <c r="A78" s="36" t="s">
        <v>75</v>
      </c>
      <c r="B78" s="37">
        <v>4103630</v>
      </c>
      <c r="C78" s="38">
        <v>0</v>
      </c>
      <c r="D78" s="38">
        <v>0</v>
      </c>
    </row>
    <row r="79" spans="1:4" x14ac:dyDescent="0.25">
      <c r="A79" s="11" t="s">
        <v>76</v>
      </c>
      <c r="B79" s="12">
        <v>4106120</v>
      </c>
      <c r="C79" s="39">
        <v>0</v>
      </c>
      <c r="D79" s="39">
        <v>0</v>
      </c>
    </row>
    <row r="80" spans="1:4" x14ac:dyDescent="0.25">
      <c r="A80" s="36" t="s">
        <v>77</v>
      </c>
      <c r="B80" s="37">
        <v>4100019</v>
      </c>
      <c r="C80" s="38">
        <v>0</v>
      </c>
      <c r="D80" s="38">
        <v>0</v>
      </c>
    </row>
    <row r="81" spans="1:4" x14ac:dyDescent="0.25">
      <c r="A81" s="11" t="s">
        <v>78</v>
      </c>
      <c r="B81" s="12">
        <v>4106270</v>
      </c>
      <c r="C81" s="39">
        <v>0</v>
      </c>
      <c r="D81" s="39">
        <v>0</v>
      </c>
    </row>
    <row r="82" spans="1:4" x14ac:dyDescent="0.25">
      <c r="A82" s="36" t="s">
        <v>79</v>
      </c>
      <c r="B82" s="37">
        <v>4106300</v>
      </c>
      <c r="C82" s="38">
        <v>13</v>
      </c>
      <c r="D82" s="38">
        <v>3</v>
      </c>
    </row>
    <row r="83" spans="1:4" x14ac:dyDescent="0.25">
      <c r="A83" s="11" t="s">
        <v>80</v>
      </c>
      <c r="B83" s="12">
        <v>4100023</v>
      </c>
      <c r="C83" s="39">
        <v>0</v>
      </c>
      <c r="D83" s="39">
        <v>0</v>
      </c>
    </row>
    <row r="84" spans="1:4" x14ac:dyDescent="0.25">
      <c r="A84" s="36" t="s">
        <v>81</v>
      </c>
      <c r="B84" s="37">
        <v>4106510</v>
      </c>
      <c r="C84" s="38">
        <v>0</v>
      </c>
      <c r="D84" s="38">
        <v>0</v>
      </c>
    </row>
    <row r="85" spans="1:4" x14ac:dyDescent="0.25">
      <c r="A85" s="11" t="s">
        <v>82</v>
      </c>
      <c r="B85" s="12">
        <v>4106600</v>
      </c>
      <c r="C85" s="39">
        <v>0</v>
      </c>
      <c r="D85" s="39">
        <v>0</v>
      </c>
    </row>
    <row r="86" spans="1:4" x14ac:dyDescent="0.25">
      <c r="A86" s="36" t="s">
        <v>83</v>
      </c>
      <c r="B86" s="37">
        <v>4106630</v>
      </c>
      <c r="C86" s="38">
        <v>0</v>
      </c>
      <c r="D86" s="38">
        <v>0</v>
      </c>
    </row>
    <row r="87" spans="1:4" x14ac:dyDescent="0.25">
      <c r="A87" s="11" t="s">
        <v>84</v>
      </c>
      <c r="B87" s="12">
        <v>4100047</v>
      </c>
      <c r="C87" s="39">
        <v>0</v>
      </c>
      <c r="D87" s="39">
        <v>0</v>
      </c>
    </row>
    <row r="88" spans="1:4" x14ac:dyDescent="0.25">
      <c r="A88" s="36" t="s">
        <v>85</v>
      </c>
      <c r="B88" s="37">
        <v>4106740</v>
      </c>
      <c r="C88" s="38">
        <v>0</v>
      </c>
      <c r="D88" s="38">
        <v>0</v>
      </c>
    </row>
    <row r="89" spans="1:4" x14ac:dyDescent="0.25">
      <c r="A89" s="11" t="s">
        <v>86</v>
      </c>
      <c r="B89" s="12">
        <v>4106710</v>
      </c>
      <c r="C89" s="39">
        <v>0</v>
      </c>
      <c r="D89" s="39">
        <v>0</v>
      </c>
    </row>
    <row r="90" spans="1:4" x14ac:dyDescent="0.25">
      <c r="A90" s="36" t="s">
        <v>87</v>
      </c>
      <c r="B90" s="37">
        <v>4106750</v>
      </c>
      <c r="C90" s="38">
        <v>0</v>
      </c>
      <c r="D90" s="38">
        <v>0</v>
      </c>
    </row>
    <row r="91" spans="1:4" x14ac:dyDescent="0.25">
      <c r="A91" s="11" t="s">
        <v>88</v>
      </c>
      <c r="B91" s="12">
        <v>4106780</v>
      </c>
      <c r="C91" s="39">
        <v>0</v>
      </c>
      <c r="D91" s="39">
        <v>0</v>
      </c>
    </row>
    <row r="92" spans="1:4" x14ac:dyDescent="0.25">
      <c r="A92" s="36" t="s">
        <v>89</v>
      </c>
      <c r="B92" s="37">
        <v>4106820</v>
      </c>
      <c r="C92" s="38">
        <v>0</v>
      </c>
      <c r="D92" s="38">
        <v>0</v>
      </c>
    </row>
    <row r="93" spans="1:4" x14ac:dyDescent="0.25">
      <c r="A93" s="11" t="s">
        <v>90</v>
      </c>
      <c r="B93" s="12">
        <v>4106870</v>
      </c>
      <c r="C93" s="39">
        <v>0</v>
      </c>
      <c r="D93" s="39">
        <v>0</v>
      </c>
    </row>
    <row r="94" spans="1:4" x14ac:dyDescent="0.25">
      <c r="A94" s="36" t="s">
        <v>91</v>
      </c>
      <c r="B94" s="37">
        <v>4106930</v>
      </c>
      <c r="C94" s="38">
        <v>0</v>
      </c>
      <c r="D94" s="38">
        <v>0</v>
      </c>
    </row>
    <row r="95" spans="1:4" x14ac:dyDescent="0.25">
      <c r="A95" s="11" t="s">
        <v>92</v>
      </c>
      <c r="B95" s="12">
        <v>4106960</v>
      </c>
      <c r="C95" s="39">
        <v>0</v>
      </c>
      <c r="D95" s="39">
        <v>0</v>
      </c>
    </row>
    <row r="96" spans="1:4" x14ac:dyDescent="0.25">
      <c r="A96" s="36" t="s">
        <v>93</v>
      </c>
      <c r="B96" s="37">
        <v>4107020</v>
      </c>
      <c r="C96" s="38">
        <v>0</v>
      </c>
      <c r="D96" s="38">
        <v>0</v>
      </c>
    </row>
    <row r="97" spans="1:4" x14ac:dyDescent="0.25">
      <c r="A97" s="11" t="s">
        <v>94</v>
      </c>
      <c r="B97" s="12">
        <v>4107080</v>
      </c>
      <c r="C97" s="39">
        <v>0</v>
      </c>
      <c r="D97" s="39">
        <v>0</v>
      </c>
    </row>
    <row r="98" spans="1:4" x14ac:dyDescent="0.25">
      <c r="A98" s="36" t="s">
        <v>95</v>
      </c>
      <c r="B98" s="37">
        <v>4100040</v>
      </c>
      <c r="C98" s="38">
        <v>0</v>
      </c>
      <c r="D98" s="38">
        <v>0</v>
      </c>
    </row>
    <row r="99" spans="1:4" x14ac:dyDescent="0.25">
      <c r="A99" s="11" t="s">
        <v>96</v>
      </c>
      <c r="B99" s="12">
        <v>4107200</v>
      </c>
      <c r="C99" s="39">
        <v>0</v>
      </c>
      <c r="D99" s="39">
        <v>0</v>
      </c>
    </row>
    <row r="100" spans="1:4" x14ac:dyDescent="0.25">
      <c r="A100" s="36" t="s">
        <v>97</v>
      </c>
      <c r="B100" s="37">
        <v>4107280</v>
      </c>
      <c r="C100" s="38">
        <v>0</v>
      </c>
      <c r="D100" s="38">
        <v>0</v>
      </c>
    </row>
    <row r="101" spans="1:4" x14ac:dyDescent="0.25">
      <c r="A101" s="11" t="s">
        <v>98</v>
      </c>
      <c r="B101" s="12">
        <v>4107230</v>
      </c>
      <c r="C101" s="39">
        <v>0</v>
      </c>
      <c r="D101" s="39">
        <v>0</v>
      </c>
    </row>
    <row r="102" spans="1:4" x14ac:dyDescent="0.25">
      <c r="A102" s="36" t="s">
        <v>99</v>
      </c>
      <c r="B102" s="37">
        <v>4107380</v>
      </c>
      <c r="C102" s="38">
        <v>0</v>
      </c>
      <c r="D102" s="38">
        <v>0</v>
      </c>
    </row>
    <row r="103" spans="1:4" x14ac:dyDescent="0.25">
      <c r="A103" s="11" t="s">
        <v>100</v>
      </c>
      <c r="B103" s="12">
        <v>4107500</v>
      </c>
      <c r="C103" s="39">
        <v>0</v>
      </c>
      <c r="D103" s="39">
        <v>0</v>
      </c>
    </row>
    <row r="104" spans="1:4" x14ac:dyDescent="0.25">
      <c r="A104" s="36" t="s">
        <v>101</v>
      </c>
      <c r="B104" s="37">
        <v>4107530</v>
      </c>
      <c r="C104" s="38">
        <v>0</v>
      </c>
      <c r="D104" s="38">
        <v>0</v>
      </c>
    </row>
    <row r="105" spans="1:4" x14ac:dyDescent="0.25">
      <c r="A105" s="11" t="s">
        <v>102</v>
      </c>
      <c r="B105" s="12">
        <v>4107590</v>
      </c>
      <c r="C105" s="39">
        <v>0</v>
      </c>
      <c r="D105" s="39">
        <v>0</v>
      </c>
    </row>
    <row r="106" spans="1:4" x14ac:dyDescent="0.25">
      <c r="A106" s="36" t="s">
        <v>103</v>
      </c>
      <c r="B106" s="37">
        <v>4100042</v>
      </c>
      <c r="C106" s="38">
        <v>0</v>
      </c>
      <c r="D106" s="38">
        <v>0</v>
      </c>
    </row>
    <row r="107" spans="1:4" x14ac:dyDescent="0.25">
      <c r="A107" s="11" t="s">
        <v>104</v>
      </c>
      <c r="B107" s="12">
        <v>4107710</v>
      </c>
      <c r="C107" s="39">
        <v>0</v>
      </c>
      <c r="D107" s="39">
        <v>0</v>
      </c>
    </row>
    <row r="108" spans="1:4" x14ac:dyDescent="0.25">
      <c r="A108" s="36" t="s">
        <v>105</v>
      </c>
      <c r="B108" s="37">
        <v>4107740</v>
      </c>
      <c r="C108" s="38">
        <v>0</v>
      </c>
      <c r="D108" s="38">
        <v>0</v>
      </c>
    </row>
    <row r="109" spans="1:4" x14ac:dyDescent="0.25">
      <c r="A109" s="11" t="s">
        <v>106</v>
      </c>
      <c r="B109" s="12">
        <v>4107980</v>
      </c>
      <c r="C109" s="39">
        <v>33</v>
      </c>
      <c r="D109" s="39">
        <v>0</v>
      </c>
    </row>
    <row r="110" spans="1:4" x14ac:dyDescent="0.25">
      <c r="A110" s="36" t="s">
        <v>107</v>
      </c>
      <c r="B110" s="37">
        <v>4108010</v>
      </c>
      <c r="C110" s="38">
        <v>0</v>
      </c>
      <c r="D110" s="38">
        <v>0</v>
      </c>
    </row>
    <row r="111" spans="1:4" x14ac:dyDescent="0.25">
      <c r="A111" s="11" t="s">
        <v>108</v>
      </c>
      <c r="B111" s="12">
        <v>4108040</v>
      </c>
      <c r="C111" s="39">
        <v>351</v>
      </c>
      <c r="D111" s="39">
        <v>37</v>
      </c>
    </row>
    <row r="112" spans="1:4" x14ac:dyDescent="0.25">
      <c r="A112" s="36" t="s">
        <v>109</v>
      </c>
      <c r="B112" s="37">
        <v>4108160</v>
      </c>
      <c r="C112" s="38">
        <v>0</v>
      </c>
      <c r="D112" s="38">
        <v>0</v>
      </c>
    </row>
    <row r="113" spans="1:4" x14ac:dyDescent="0.25">
      <c r="A113" s="11" t="s">
        <v>110</v>
      </c>
      <c r="B113" s="12">
        <v>4108280</v>
      </c>
      <c r="C113" s="39">
        <v>0</v>
      </c>
      <c r="D113" s="39">
        <v>0</v>
      </c>
    </row>
    <row r="114" spans="1:4" x14ac:dyDescent="0.25">
      <c r="A114" s="36" t="s">
        <v>111</v>
      </c>
      <c r="B114" s="37">
        <v>4108310</v>
      </c>
      <c r="C114" s="38">
        <v>0</v>
      </c>
      <c r="D114" s="38">
        <v>0</v>
      </c>
    </row>
    <row r="115" spans="1:4" x14ac:dyDescent="0.25">
      <c r="A115" s="11" t="s">
        <v>112</v>
      </c>
      <c r="B115" s="12">
        <v>4108430</v>
      </c>
      <c r="C115" s="39">
        <v>0</v>
      </c>
      <c r="D115" s="39">
        <v>0</v>
      </c>
    </row>
    <row r="116" spans="1:4" x14ac:dyDescent="0.25">
      <c r="A116" s="36" t="s">
        <v>113</v>
      </c>
      <c r="B116" s="37">
        <v>4108460</v>
      </c>
      <c r="C116" s="38">
        <v>0</v>
      </c>
      <c r="D116" s="38">
        <v>0</v>
      </c>
    </row>
    <row r="117" spans="1:4" x14ac:dyDescent="0.25">
      <c r="A117" s="11" t="s">
        <v>114</v>
      </c>
      <c r="B117" s="12">
        <v>4108520</v>
      </c>
      <c r="C117" s="39">
        <v>0</v>
      </c>
      <c r="D117" s="39">
        <v>0</v>
      </c>
    </row>
    <row r="118" spans="1:4" x14ac:dyDescent="0.25">
      <c r="A118" s="36" t="s">
        <v>115</v>
      </c>
      <c r="B118" s="37">
        <v>4108550</v>
      </c>
      <c r="C118" s="38">
        <v>0</v>
      </c>
      <c r="D118" s="38">
        <v>0</v>
      </c>
    </row>
    <row r="119" spans="1:4" x14ac:dyDescent="0.25">
      <c r="A119" s="11" t="s">
        <v>116</v>
      </c>
      <c r="B119" s="12">
        <v>4100640</v>
      </c>
      <c r="C119" s="39">
        <v>0</v>
      </c>
      <c r="D119" s="39">
        <v>0</v>
      </c>
    </row>
    <row r="120" spans="1:4" x14ac:dyDescent="0.25">
      <c r="A120" s="36" t="s">
        <v>117</v>
      </c>
      <c r="B120" s="37">
        <v>4108650</v>
      </c>
      <c r="C120" s="38">
        <v>0</v>
      </c>
      <c r="D120" s="38">
        <v>0</v>
      </c>
    </row>
    <row r="121" spans="1:4" x14ac:dyDescent="0.25">
      <c r="A121" s="11" t="s">
        <v>118</v>
      </c>
      <c r="B121" s="12">
        <v>4108700</v>
      </c>
      <c r="C121" s="39">
        <v>0</v>
      </c>
      <c r="D121" s="39">
        <v>0</v>
      </c>
    </row>
    <row r="122" spans="1:4" x14ac:dyDescent="0.25">
      <c r="A122" s="36" t="s">
        <v>119</v>
      </c>
      <c r="B122" s="37">
        <v>4108720</v>
      </c>
      <c r="C122" s="38">
        <v>0</v>
      </c>
      <c r="D122" s="38">
        <v>0</v>
      </c>
    </row>
    <row r="123" spans="1:4" x14ac:dyDescent="0.25">
      <c r="A123" s="11" t="s">
        <v>120</v>
      </c>
      <c r="B123" s="12">
        <v>4108820</v>
      </c>
      <c r="C123" s="39">
        <v>0</v>
      </c>
      <c r="D123" s="39">
        <v>0</v>
      </c>
    </row>
    <row r="124" spans="1:4" x14ac:dyDescent="0.25">
      <c r="A124" s="36" t="s">
        <v>121</v>
      </c>
      <c r="B124" s="37">
        <v>4108830</v>
      </c>
      <c r="C124" s="38">
        <v>0</v>
      </c>
      <c r="D124" s="38">
        <v>0</v>
      </c>
    </row>
    <row r="125" spans="1:4" x14ac:dyDescent="0.25">
      <c r="A125" s="11" t="s">
        <v>122</v>
      </c>
      <c r="B125" s="12">
        <v>4104350</v>
      </c>
      <c r="C125" s="39">
        <v>0</v>
      </c>
      <c r="D125" s="39">
        <v>0</v>
      </c>
    </row>
    <row r="126" spans="1:4" x14ac:dyDescent="0.25">
      <c r="A126" s="36" t="s">
        <v>123</v>
      </c>
      <c r="B126" s="37">
        <v>4111400</v>
      </c>
      <c r="C126" s="38">
        <v>0</v>
      </c>
      <c r="D126" s="38">
        <v>0</v>
      </c>
    </row>
    <row r="127" spans="1:4" x14ac:dyDescent="0.25">
      <c r="A127" s="11" t="s">
        <v>124</v>
      </c>
      <c r="B127" s="12">
        <v>4108880</v>
      </c>
      <c r="C127" s="39">
        <v>0</v>
      </c>
      <c r="D127" s="39">
        <v>0</v>
      </c>
    </row>
    <row r="128" spans="1:4" x14ac:dyDescent="0.25">
      <c r="A128" s="36" t="s">
        <v>125</v>
      </c>
      <c r="B128" s="37">
        <v>4108940</v>
      </c>
      <c r="C128" s="38">
        <v>0</v>
      </c>
      <c r="D128" s="38">
        <v>0</v>
      </c>
    </row>
    <row r="129" spans="1:4" x14ac:dyDescent="0.25">
      <c r="A129" s="11" t="s">
        <v>126</v>
      </c>
      <c r="B129" s="12">
        <v>4100020</v>
      </c>
      <c r="C129" s="39">
        <v>355</v>
      </c>
      <c r="D129" s="39">
        <v>63</v>
      </c>
    </row>
    <row r="130" spans="1:4" x14ac:dyDescent="0.25">
      <c r="A130" s="36" t="s">
        <v>127</v>
      </c>
      <c r="B130" s="37">
        <v>4100048</v>
      </c>
      <c r="C130" s="38">
        <v>0</v>
      </c>
      <c r="D130" s="38">
        <v>0</v>
      </c>
    </row>
    <row r="131" spans="1:4" x14ac:dyDescent="0.25">
      <c r="A131" s="11" t="s">
        <v>128</v>
      </c>
      <c r="B131" s="12">
        <v>4109000</v>
      </c>
      <c r="C131" s="39">
        <v>0</v>
      </c>
      <c r="D131" s="39">
        <v>0</v>
      </c>
    </row>
    <row r="132" spans="1:4" x14ac:dyDescent="0.25">
      <c r="A132" s="36" t="s">
        <v>129</v>
      </c>
      <c r="B132" s="37">
        <v>4109120</v>
      </c>
      <c r="C132" s="38">
        <v>0</v>
      </c>
      <c r="D132" s="38">
        <v>0</v>
      </c>
    </row>
    <row r="133" spans="1:4" x14ac:dyDescent="0.25">
      <c r="A133" s="11" t="s">
        <v>130</v>
      </c>
      <c r="B133" s="12">
        <v>4109150</v>
      </c>
      <c r="C133" s="39">
        <v>0</v>
      </c>
      <c r="D133" s="39">
        <v>0</v>
      </c>
    </row>
    <row r="134" spans="1:4" x14ac:dyDescent="0.25">
      <c r="A134" s="36" t="s">
        <v>131</v>
      </c>
      <c r="B134" s="37">
        <v>4100045</v>
      </c>
      <c r="C134" s="38">
        <v>0</v>
      </c>
      <c r="D134" s="38">
        <v>0</v>
      </c>
    </row>
    <row r="135" spans="1:4" x14ac:dyDescent="0.25">
      <c r="A135" s="11" t="s">
        <v>132</v>
      </c>
      <c r="B135" s="12">
        <v>4100043</v>
      </c>
      <c r="C135" s="39">
        <v>0</v>
      </c>
      <c r="D135" s="39">
        <v>0</v>
      </c>
    </row>
    <row r="136" spans="1:4" x14ac:dyDescent="0.25">
      <c r="A136" s="36" t="s">
        <v>133</v>
      </c>
      <c r="B136" s="37">
        <v>4109270</v>
      </c>
      <c r="C136" s="38">
        <v>0</v>
      </c>
      <c r="D136" s="38">
        <v>0</v>
      </c>
    </row>
    <row r="137" spans="1:4" x14ac:dyDescent="0.25">
      <c r="A137" s="11" t="s">
        <v>134</v>
      </c>
      <c r="B137" s="12">
        <v>4109330</v>
      </c>
      <c r="C137" s="39">
        <v>0</v>
      </c>
      <c r="D137" s="39">
        <v>0</v>
      </c>
    </row>
    <row r="138" spans="1:4" x14ac:dyDescent="0.25">
      <c r="A138" s="36" t="s">
        <v>135</v>
      </c>
      <c r="B138" s="45" t="s">
        <v>136</v>
      </c>
      <c r="C138" s="38">
        <v>0</v>
      </c>
      <c r="D138" s="38">
        <v>0</v>
      </c>
    </row>
    <row r="139" spans="1:4" x14ac:dyDescent="0.25">
      <c r="A139" s="11" t="s">
        <v>137</v>
      </c>
      <c r="B139" s="12">
        <v>4100009</v>
      </c>
      <c r="C139" s="39">
        <v>0</v>
      </c>
      <c r="D139" s="39">
        <v>0</v>
      </c>
    </row>
    <row r="140" spans="1:4" x14ac:dyDescent="0.25">
      <c r="A140" s="36" t="s">
        <v>138</v>
      </c>
      <c r="B140" s="37">
        <v>4110890</v>
      </c>
      <c r="C140" s="38">
        <v>0</v>
      </c>
      <c r="D140" s="38">
        <v>0</v>
      </c>
    </row>
    <row r="141" spans="1:4" x14ac:dyDescent="0.25">
      <c r="A141" s="11" t="s">
        <v>139</v>
      </c>
      <c r="B141" s="12">
        <v>4109430</v>
      </c>
      <c r="C141" s="39">
        <v>0</v>
      </c>
      <c r="D141" s="39">
        <v>0</v>
      </c>
    </row>
    <row r="142" spans="1:4" x14ac:dyDescent="0.25">
      <c r="A142" s="36" t="s">
        <v>140</v>
      </c>
      <c r="B142" s="37">
        <v>4109480</v>
      </c>
      <c r="C142" s="38">
        <v>1530</v>
      </c>
      <c r="D142" s="38">
        <v>68</v>
      </c>
    </row>
    <row r="143" spans="1:4" x14ac:dyDescent="0.25">
      <c r="A143" s="11" t="s">
        <v>141</v>
      </c>
      <c r="B143" s="12">
        <v>4109510</v>
      </c>
      <c r="C143" s="39">
        <v>0</v>
      </c>
      <c r="D143" s="39">
        <v>0</v>
      </c>
    </row>
    <row r="144" spans="1:4" x14ac:dyDescent="0.25">
      <c r="A144" s="36" t="s">
        <v>142</v>
      </c>
      <c r="B144" s="37">
        <v>4109530</v>
      </c>
      <c r="C144" s="38">
        <v>0</v>
      </c>
      <c r="D144" s="38">
        <v>0</v>
      </c>
    </row>
    <row r="145" spans="1:4" x14ac:dyDescent="0.25">
      <c r="A145" s="11" t="s">
        <v>143</v>
      </c>
      <c r="B145" s="12">
        <v>4109600</v>
      </c>
      <c r="C145" s="39">
        <v>0</v>
      </c>
      <c r="D145" s="39">
        <v>0</v>
      </c>
    </row>
    <row r="146" spans="1:4" x14ac:dyDescent="0.25">
      <c r="A146" s="36" t="s">
        <v>144</v>
      </c>
      <c r="B146" s="37">
        <v>4109630</v>
      </c>
      <c r="C146" s="38">
        <v>0</v>
      </c>
      <c r="D146" s="38">
        <v>0</v>
      </c>
    </row>
    <row r="147" spans="1:4" x14ac:dyDescent="0.25">
      <c r="A147" s="11" t="s">
        <v>145</v>
      </c>
      <c r="B147" s="12">
        <v>4109660</v>
      </c>
      <c r="C147" s="39">
        <v>0</v>
      </c>
      <c r="D147" s="39">
        <v>0</v>
      </c>
    </row>
    <row r="148" spans="1:4" x14ac:dyDescent="0.25">
      <c r="A148" s="36" t="s">
        <v>146</v>
      </c>
      <c r="B148" s="37">
        <v>4109690</v>
      </c>
      <c r="C148" s="38">
        <v>0</v>
      </c>
      <c r="D148" s="38">
        <v>0</v>
      </c>
    </row>
    <row r="149" spans="1:4" x14ac:dyDescent="0.25">
      <c r="A149" s="11" t="s">
        <v>147</v>
      </c>
      <c r="B149" s="12">
        <v>4109720</v>
      </c>
      <c r="C149" s="39">
        <v>0</v>
      </c>
      <c r="D149" s="39">
        <v>0</v>
      </c>
    </row>
    <row r="150" spans="1:4" x14ac:dyDescent="0.25">
      <c r="A150" s="36" t="s">
        <v>148</v>
      </c>
      <c r="B150" s="37">
        <v>4109750</v>
      </c>
      <c r="C150" s="38">
        <v>0</v>
      </c>
      <c r="D150" s="38">
        <v>0</v>
      </c>
    </row>
    <row r="151" spans="1:4" x14ac:dyDescent="0.25">
      <c r="A151" s="11" t="s">
        <v>149</v>
      </c>
      <c r="B151" s="12">
        <v>4109870</v>
      </c>
      <c r="C151" s="39">
        <v>0</v>
      </c>
      <c r="D151" s="39">
        <v>0</v>
      </c>
    </row>
    <row r="152" spans="1:4" x14ac:dyDescent="0.25">
      <c r="A152" s="36" t="s">
        <v>150</v>
      </c>
      <c r="B152" s="37">
        <v>4109960</v>
      </c>
      <c r="C152" s="38">
        <v>0</v>
      </c>
      <c r="D152" s="38">
        <v>0</v>
      </c>
    </row>
    <row r="153" spans="1:4" x14ac:dyDescent="0.25">
      <c r="A153" s="11" t="s">
        <v>151</v>
      </c>
      <c r="B153" s="12">
        <v>4110020</v>
      </c>
      <c r="C153" s="39">
        <v>0</v>
      </c>
      <c r="D153" s="39">
        <v>0</v>
      </c>
    </row>
    <row r="154" spans="1:4" x14ac:dyDescent="0.25">
      <c r="A154" s="36" t="s">
        <v>152</v>
      </c>
      <c r="B154" s="37">
        <v>4110040</v>
      </c>
      <c r="C154" s="38">
        <v>1259</v>
      </c>
      <c r="D154" s="38">
        <v>223</v>
      </c>
    </row>
    <row r="155" spans="1:4" x14ac:dyDescent="0.25">
      <c r="A155" s="11" t="s">
        <v>153</v>
      </c>
      <c r="B155" s="12">
        <v>4110080</v>
      </c>
      <c r="C155" s="39">
        <v>0</v>
      </c>
      <c r="D155" s="39">
        <v>0</v>
      </c>
    </row>
    <row r="156" spans="1:4" x14ac:dyDescent="0.25">
      <c r="A156" s="36" t="s">
        <v>154</v>
      </c>
      <c r="B156" s="37">
        <v>4110110</v>
      </c>
      <c r="C156" s="38">
        <v>0</v>
      </c>
      <c r="D156" s="38">
        <v>0</v>
      </c>
    </row>
    <row r="157" spans="1:4" x14ac:dyDescent="0.25">
      <c r="A157" s="11" t="s">
        <v>155</v>
      </c>
      <c r="B157" s="12">
        <v>4110200</v>
      </c>
      <c r="C157" s="39">
        <v>8</v>
      </c>
      <c r="D157" s="39">
        <v>3</v>
      </c>
    </row>
    <row r="158" spans="1:4" x14ac:dyDescent="0.25">
      <c r="A158" s="36" t="s">
        <v>156</v>
      </c>
      <c r="B158" s="37">
        <v>4103265</v>
      </c>
      <c r="C158" s="38">
        <v>0</v>
      </c>
      <c r="D158" s="38">
        <v>0</v>
      </c>
    </row>
    <row r="159" spans="1:4" x14ac:dyDescent="0.25">
      <c r="A159" s="11" t="s">
        <v>157</v>
      </c>
      <c r="B159" s="12">
        <v>4110350</v>
      </c>
      <c r="C159" s="39">
        <v>0</v>
      </c>
      <c r="D159" s="39">
        <v>0</v>
      </c>
    </row>
    <row r="160" spans="1:4" x14ac:dyDescent="0.25">
      <c r="A160" s="36" t="s">
        <v>158</v>
      </c>
      <c r="B160" s="37">
        <v>4110410</v>
      </c>
      <c r="C160" s="38">
        <v>0</v>
      </c>
      <c r="D160" s="38">
        <v>0</v>
      </c>
    </row>
    <row r="161" spans="1:4" x14ac:dyDescent="0.25">
      <c r="A161" s="11" t="s">
        <v>159</v>
      </c>
      <c r="B161" s="12">
        <v>4110520</v>
      </c>
      <c r="C161" s="39">
        <v>0</v>
      </c>
      <c r="D161" s="39">
        <v>0</v>
      </c>
    </row>
    <row r="162" spans="1:4" x14ac:dyDescent="0.25">
      <c r="A162" s="36" t="s">
        <v>160</v>
      </c>
      <c r="B162" s="37">
        <v>4110530</v>
      </c>
      <c r="C162" s="38">
        <v>0</v>
      </c>
      <c r="D162" s="38">
        <v>0</v>
      </c>
    </row>
    <row r="163" spans="1:4" x14ac:dyDescent="0.25">
      <c r="A163" s="11" t="s">
        <v>161</v>
      </c>
      <c r="B163" s="12">
        <v>4110560</v>
      </c>
      <c r="C163" s="39">
        <v>0</v>
      </c>
      <c r="D163" s="39">
        <v>0</v>
      </c>
    </row>
    <row r="164" spans="1:4" x14ac:dyDescent="0.25">
      <c r="A164" s="36" t="s">
        <v>162</v>
      </c>
      <c r="B164" s="37">
        <v>4110680</v>
      </c>
      <c r="C164" s="38">
        <v>0</v>
      </c>
      <c r="D164" s="38">
        <v>0</v>
      </c>
    </row>
    <row r="165" spans="1:4" x14ac:dyDescent="0.25">
      <c r="A165" s="11" t="s">
        <v>163</v>
      </c>
      <c r="B165" s="12">
        <v>4110820</v>
      </c>
      <c r="C165" s="39">
        <v>0</v>
      </c>
      <c r="D165" s="39">
        <v>0</v>
      </c>
    </row>
    <row r="166" spans="1:4" x14ac:dyDescent="0.25">
      <c r="A166" s="36" t="s">
        <v>164</v>
      </c>
      <c r="B166" s="37">
        <v>4108100</v>
      </c>
      <c r="C166" s="38">
        <v>0</v>
      </c>
      <c r="D166" s="38">
        <v>0</v>
      </c>
    </row>
    <row r="167" spans="1:4" x14ac:dyDescent="0.25">
      <c r="A167" s="11" t="s">
        <v>165</v>
      </c>
      <c r="B167" s="12">
        <v>4110980</v>
      </c>
      <c r="C167" s="39">
        <v>0</v>
      </c>
      <c r="D167" s="39">
        <v>0</v>
      </c>
    </row>
    <row r="168" spans="1:4" x14ac:dyDescent="0.25">
      <c r="A168" s="36" t="s">
        <v>166</v>
      </c>
      <c r="B168" s="37">
        <v>4111040</v>
      </c>
      <c r="C168" s="38">
        <v>0</v>
      </c>
      <c r="D168" s="38">
        <v>0</v>
      </c>
    </row>
    <row r="169" spans="1:4" x14ac:dyDescent="0.25">
      <c r="A169" s="11" t="s">
        <v>167</v>
      </c>
      <c r="B169" s="12">
        <v>4111100</v>
      </c>
      <c r="C169" s="39">
        <v>0</v>
      </c>
      <c r="D169" s="39">
        <v>0</v>
      </c>
    </row>
    <row r="170" spans="1:4" x14ac:dyDescent="0.25">
      <c r="A170" s="36" t="s">
        <v>168</v>
      </c>
      <c r="B170" s="37">
        <v>4111220</v>
      </c>
      <c r="C170" s="38">
        <v>0</v>
      </c>
      <c r="D170" s="38">
        <v>0</v>
      </c>
    </row>
    <row r="171" spans="1:4" x14ac:dyDescent="0.25">
      <c r="A171" s="11" t="s">
        <v>169</v>
      </c>
      <c r="B171" s="12">
        <v>4111250</v>
      </c>
      <c r="C171" s="39">
        <v>0</v>
      </c>
      <c r="D171" s="39">
        <v>0</v>
      </c>
    </row>
    <row r="172" spans="1:4" x14ac:dyDescent="0.25">
      <c r="A172" s="36" t="s">
        <v>170</v>
      </c>
      <c r="B172" s="37">
        <v>4111290</v>
      </c>
      <c r="C172" s="38">
        <v>0</v>
      </c>
      <c r="D172" s="38">
        <v>0</v>
      </c>
    </row>
    <row r="173" spans="1:4" x14ac:dyDescent="0.25">
      <c r="A173" s="11" t="s">
        <v>171</v>
      </c>
      <c r="B173" s="12">
        <v>4111450</v>
      </c>
      <c r="C173" s="39">
        <v>0</v>
      </c>
      <c r="D173" s="39">
        <v>0</v>
      </c>
    </row>
    <row r="174" spans="1:4" x14ac:dyDescent="0.25">
      <c r="A174" s="36" t="s">
        <v>172</v>
      </c>
      <c r="B174" s="37">
        <v>4111490</v>
      </c>
      <c r="C174" s="38">
        <v>0</v>
      </c>
      <c r="D174" s="38">
        <v>0</v>
      </c>
    </row>
    <row r="175" spans="1:4" x14ac:dyDescent="0.25">
      <c r="A175" s="11" t="s">
        <v>173</v>
      </c>
      <c r="B175" s="12">
        <v>4105100</v>
      </c>
      <c r="C175" s="39">
        <v>0</v>
      </c>
      <c r="D175" s="39">
        <v>0</v>
      </c>
    </row>
    <row r="176" spans="1:4" x14ac:dyDescent="0.25">
      <c r="A176" s="36" t="s">
        <v>174</v>
      </c>
      <c r="B176" s="37">
        <v>4105020</v>
      </c>
      <c r="C176" s="38">
        <v>0</v>
      </c>
      <c r="D176" s="38">
        <v>0</v>
      </c>
    </row>
    <row r="177" spans="1:4" x14ac:dyDescent="0.25">
      <c r="A177" s="11" t="s">
        <v>175</v>
      </c>
      <c r="B177" s="12">
        <v>4111580</v>
      </c>
      <c r="C177" s="39">
        <v>0</v>
      </c>
      <c r="D177" s="39">
        <v>0</v>
      </c>
    </row>
    <row r="178" spans="1:4" x14ac:dyDescent="0.25">
      <c r="A178" s="36" t="s">
        <v>176</v>
      </c>
      <c r="B178" s="37">
        <v>4111610</v>
      </c>
      <c r="C178" s="38">
        <v>0</v>
      </c>
      <c r="D178" s="38">
        <v>0</v>
      </c>
    </row>
    <row r="179" spans="1:4" x14ac:dyDescent="0.25">
      <c r="A179" s="11" t="s">
        <v>177</v>
      </c>
      <c r="B179" s="12">
        <v>4100021</v>
      </c>
      <c r="C179" s="39">
        <v>0</v>
      </c>
      <c r="D179" s="39">
        <v>0</v>
      </c>
    </row>
    <row r="180" spans="1:4" x14ac:dyDescent="0.25">
      <c r="A180" s="36" t="s">
        <v>178</v>
      </c>
      <c r="B180" s="37">
        <v>4111640</v>
      </c>
      <c r="C180" s="38">
        <v>0</v>
      </c>
      <c r="D180" s="38">
        <v>0</v>
      </c>
    </row>
    <row r="181" spans="1:4" x14ac:dyDescent="0.25">
      <c r="A181" s="11" t="s">
        <v>179</v>
      </c>
      <c r="B181" s="12">
        <v>4111670</v>
      </c>
      <c r="C181" s="39">
        <v>0</v>
      </c>
      <c r="D181" s="39">
        <v>0</v>
      </c>
    </row>
    <row r="182" spans="1:4" x14ac:dyDescent="0.25">
      <c r="A182" s="36" t="s">
        <v>180</v>
      </c>
      <c r="B182" s="37">
        <v>4111720</v>
      </c>
      <c r="C182" s="38">
        <v>0</v>
      </c>
      <c r="D182" s="38">
        <v>0</v>
      </c>
    </row>
    <row r="183" spans="1:4" x14ac:dyDescent="0.25">
      <c r="A183" s="11" t="s">
        <v>181</v>
      </c>
      <c r="B183" s="12">
        <v>4111760</v>
      </c>
      <c r="C183" s="39">
        <v>0</v>
      </c>
      <c r="D183" s="39">
        <v>0</v>
      </c>
    </row>
    <row r="184" spans="1:4" x14ac:dyDescent="0.25">
      <c r="A184" s="36" t="s">
        <v>182</v>
      </c>
      <c r="B184" s="37">
        <v>4111790</v>
      </c>
      <c r="C184" s="38">
        <v>0</v>
      </c>
      <c r="D184" s="38">
        <v>0</v>
      </c>
    </row>
    <row r="185" spans="1:4" x14ac:dyDescent="0.25">
      <c r="A185" s="11" t="s">
        <v>183</v>
      </c>
      <c r="B185" s="12">
        <v>4111910</v>
      </c>
      <c r="C185" s="39">
        <v>0</v>
      </c>
      <c r="D185" s="39">
        <v>0</v>
      </c>
    </row>
    <row r="186" spans="1:4" x14ac:dyDescent="0.25">
      <c r="A186" s="36" t="s">
        <v>184</v>
      </c>
      <c r="B186" s="37">
        <v>4111940</v>
      </c>
      <c r="C186" s="38">
        <v>0</v>
      </c>
      <c r="D186" s="38">
        <v>0</v>
      </c>
    </row>
    <row r="187" spans="1:4" x14ac:dyDescent="0.25">
      <c r="A187" s="11" t="s">
        <v>185</v>
      </c>
      <c r="B187" s="12">
        <v>4111970</v>
      </c>
      <c r="C187" s="39">
        <v>0</v>
      </c>
      <c r="D187" s="39">
        <v>0</v>
      </c>
    </row>
    <row r="188" spans="1:4" x14ac:dyDescent="0.25">
      <c r="A188" s="36" t="s">
        <v>186</v>
      </c>
      <c r="B188" s="37">
        <v>4106900</v>
      </c>
      <c r="C188" s="38">
        <v>0</v>
      </c>
      <c r="D188" s="38">
        <v>0</v>
      </c>
    </row>
    <row r="189" spans="1:4" x14ac:dyDescent="0.25">
      <c r="A189" s="11" t="s">
        <v>187</v>
      </c>
      <c r="B189" s="12">
        <v>4112240</v>
      </c>
      <c r="C189" s="39">
        <v>0</v>
      </c>
      <c r="D189" s="39">
        <v>0</v>
      </c>
    </row>
    <row r="190" spans="1:4" x14ac:dyDescent="0.25">
      <c r="A190" s="36" t="s">
        <v>188</v>
      </c>
      <c r="B190" s="37">
        <v>4112320</v>
      </c>
      <c r="C190" s="38">
        <v>0</v>
      </c>
      <c r="D190" s="38">
        <v>0</v>
      </c>
    </row>
    <row r="191" spans="1:4" x14ac:dyDescent="0.25">
      <c r="A191" s="11" t="s">
        <v>189</v>
      </c>
      <c r="B191" s="12">
        <v>4112360</v>
      </c>
      <c r="C191" s="39">
        <v>0</v>
      </c>
      <c r="D191" s="39">
        <v>0</v>
      </c>
    </row>
    <row r="192" spans="1:4" x14ac:dyDescent="0.25">
      <c r="A192" s="36" t="s">
        <v>190</v>
      </c>
      <c r="B192" s="37">
        <v>4112540</v>
      </c>
      <c r="C192" s="38">
        <v>0</v>
      </c>
      <c r="D192" s="38">
        <v>0</v>
      </c>
    </row>
    <row r="193" spans="1:4" x14ac:dyDescent="0.25">
      <c r="A193" s="11" t="s">
        <v>191</v>
      </c>
      <c r="B193" s="12">
        <v>4112600</v>
      </c>
      <c r="C193" s="39">
        <v>0</v>
      </c>
      <c r="D193" s="39">
        <v>0</v>
      </c>
    </row>
    <row r="194" spans="1:4" x14ac:dyDescent="0.25">
      <c r="A194" s="36" t="s">
        <v>192</v>
      </c>
      <c r="B194" s="37">
        <v>4112690</v>
      </c>
      <c r="C194" s="38">
        <v>0</v>
      </c>
      <c r="D194" s="38">
        <v>0</v>
      </c>
    </row>
    <row r="195" spans="1:4" x14ac:dyDescent="0.25">
      <c r="A195" s="11" t="s">
        <v>193</v>
      </c>
      <c r="B195" s="12">
        <v>4100014</v>
      </c>
      <c r="C195" s="39">
        <v>0</v>
      </c>
      <c r="D195" s="39">
        <v>0</v>
      </c>
    </row>
    <row r="196" spans="1:4" x14ac:dyDescent="0.25">
      <c r="A196" s="36" t="s">
        <v>194</v>
      </c>
      <c r="B196" s="37">
        <v>4112930</v>
      </c>
      <c r="C196" s="38">
        <v>0</v>
      </c>
      <c r="D196" s="38">
        <v>0</v>
      </c>
    </row>
    <row r="197" spans="1:4" x14ac:dyDescent="0.25">
      <c r="A197" s="11" t="s">
        <v>195</v>
      </c>
      <c r="B197" s="12">
        <v>4112990</v>
      </c>
      <c r="C197" s="39">
        <v>0</v>
      </c>
      <c r="D197" s="39">
        <v>0</v>
      </c>
    </row>
    <row r="198" spans="1:4" x14ac:dyDescent="0.25">
      <c r="A198" s="36" t="s">
        <v>196</v>
      </c>
      <c r="B198" s="37">
        <v>4113080</v>
      </c>
      <c r="C198" s="38">
        <v>0</v>
      </c>
      <c r="D198" s="38">
        <v>0</v>
      </c>
    </row>
    <row r="199" spans="1:4" x14ac:dyDescent="0.25">
      <c r="A199" s="11" t="s">
        <v>197</v>
      </c>
      <c r="B199" s="12">
        <v>4113170</v>
      </c>
      <c r="C199" s="39">
        <v>0</v>
      </c>
      <c r="D199" s="39">
        <v>0</v>
      </c>
    </row>
    <row r="200" spans="1:4" x14ac:dyDescent="0.25">
      <c r="A200" s="36" t="s">
        <v>198</v>
      </c>
      <c r="B200" s="37">
        <v>4113350</v>
      </c>
      <c r="C200" s="38">
        <v>0</v>
      </c>
      <c r="D200" s="38">
        <v>0</v>
      </c>
    </row>
    <row r="201" spans="1:4" x14ac:dyDescent="0.25">
      <c r="A201" s="11" t="s">
        <v>199</v>
      </c>
      <c r="B201" s="12">
        <v>4113490</v>
      </c>
      <c r="C201" s="39">
        <v>0</v>
      </c>
      <c r="D201" s="39">
        <v>0</v>
      </c>
    </row>
    <row r="202" spans="1:4" x14ac:dyDescent="0.25">
      <c r="A202" s="36" t="s">
        <v>200</v>
      </c>
      <c r="B202" s="37">
        <v>4113530</v>
      </c>
      <c r="C202" s="38">
        <v>238</v>
      </c>
      <c r="D202" s="38">
        <v>121</v>
      </c>
    </row>
    <row r="203" spans="1:4" x14ac:dyDescent="0.25">
      <c r="A203" s="11" t="s">
        <v>201</v>
      </c>
      <c r="B203" s="12">
        <v>4100016</v>
      </c>
      <c r="C203" s="39">
        <v>0</v>
      </c>
      <c r="D203" s="39">
        <v>0</v>
      </c>
    </row>
    <row r="204" spans="1:4" x14ac:dyDescent="0.25">
      <c r="A204" s="36" t="s">
        <v>202</v>
      </c>
      <c r="B204" s="37">
        <v>4113650</v>
      </c>
      <c r="C204" s="38">
        <v>0</v>
      </c>
      <c r="D204" s="38">
        <v>0</v>
      </c>
    </row>
  </sheetData>
  <sheetProtection sheet="1" objects="1" scenarios="1"/>
  <mergeCells count="2">
    <mergeCell ref="A1:D1"/>
    <mergeCell ref="A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O13" sqref="O13"/>
    </sheetView>
  </sheetViews>
  <sheetFormatPr defaultRowHeight="15" x14ac:dyDescent="0.25"/>
  <cols>
    <col min="1" max="1" width="6.5703125" customWidth="1"/>
    <col min="2" max="2" width="5.42578125" customWidth="1"/>
  </cols>
  <sheetData>
    <row r="1" spans="1:3" x14ac:dyDescent="0.25">
      <c r="A1" s="25" t="s">
        <v>245</v>
      </c>
    </row>
    <row r="3" spans="1:3" x14ac:dyDescent="0.25">
      <c r="A3" s="40" t="s">
        <v>246</v>
      </c>
      <c r="B3" t="s">
        <v>247</v>
      </c>
    </row>
    <row r="4" spans="1:3" ht="15.75" customHeight="1" x14ac:dyDescent="0.25">
      <c r="A4" s="40" t="s">
        <v>246</v>
      </c>
      <c r="B4" t="s">
        <v>248</v>
      </c>
    </row>
    <row r="5" spans="1:3" x14ac:dyDescent="0.25">
      <c r="A5" s="40" t="s">
        <v>246</v>
      </c>
      <c r="B5" t="s">
        <v>249</v>
      </c>
    </row>
    <row r="6" spans="1:3" x14ac:dyDescent="0.25">
      <c r="A6" s="40" t="s">
        <v>246</v>
      </c>
      <c r="B6" t="s">
        <v>250</v>
      </c>
    </row>
    <row r="7" spans="1:3" ht="15.75" x14ac:dyDescent="0.25">
      <c r="A7" s="40" t="s">
        <v>246</v>
      </c>
      <c r="B7" s="41" t="s">
        <v>260</v>
      </c>
    </row>
    <row r="8" spans="1:3" ht="15.75" x14ac:dyDescent="0.25">
      <c r="A8" s="40" t="s">
        <v>246</v>
      </c>
      <c r="B8" s="41" t="s">
        <v>261</v>
      </c>
    </row>
    <row r="9" spans="1:3" x14ac:dyDescent="0.25">
      <c r="A9" s="40" t="s">
        <v>246</v>
      </c>
      <c r="B9" s="42" t="s">
        <v>251</v>
      </c>
    </row>
    <row r="10" spans="1:3" x14ac:dyDescent="0.25">
      <c r="A10" s="40" t="s">
        <v>246</v>
      </c>
      <c r="B10" t="s">
        <v>257</v>
      </c>
    </row>
    <row r="11" spans="1:3" x14ac:dyDescent="0.25">
      <c r="C11" t="s">
        <v>258</v>
      </c>
    </row>
    <row r="12" spans="1:3" x14ac:dyDescent="0.25">
      <c r="C12" t="s">
        <v>259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b4311169-ef95-4eb4-ad55-0b8e815ccd7b">New</Priority>
    <Estimated_x0020_Creation_x0020_Date xmlns="b4311169-ef95-4eb4-ad55-0b8e815ccd7b" xsi:nil="true"/>
    <Remediation_x0020_Date xmlns="b4311169-ef95-4eb4-ad55-0b8e815ccd7b">2018-06-28T21:07:06+00:00</Remediation_x0020_Date>
  </documentManagement>
</p:properties>
</file>

<file path=customXml/itemProps1.xml><?xml version="1.0" encoding="utf-8"?>
<ds:datastoreItem xmlns:ds="http://schemas.openxmlformats.org/officeDocument/2006/customXml" ds:itemID="{473E8A3C-5A5A-4C66-B483-3C25059A24F0}"/>
</file>

<file path=customXml/itemProps2.xml><?xml version="1.0" encoding="utf-8"?>
<ds:datastoreItem xmlns:ds="http://schemas.openxmlformats.org/officeDocument/2006/customXml" ds:itemID="{CF1A6B4F-BD55-4C81-8B31-C600F5202009}"/>
</file>

<file path=customXml/itemProps3.xml><?xml version="1.0" encoding="utf-8"?>
<ds:datastoreItem xmlns:ds="http://schemas.openxmlformats.org/officeDocument/2006/customXml" ds:itemID="{F0A38CC5-2AE0-4088-9744-183346BF92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Section A-LEA Allocations</vt:lpstr>
      <vt:lpstr>Section B-MOE Reduction</vt:lpstr>
      <vt:lpstr>Section C - Provision of CEIS</vt:lpstr>
      <vt:lpstr>Section D-#Receiving CEIS</vt:lpstr>
      <vt:lpstr>Data Notes</vt:lpstr>
      <vt:lpstr>'Section A-LEA Allocations'!Print_Titles</vt:lpstr>
      <vt:lpstr>'Section B-MOE Reduction'!Print_Titles</vt:lpstr>
      <vt:lpstr>'Section C - Provision of CEIS'!Print_Titles</vt:lpstr>
      <vt:lpstr>'Section D-#Receiving CEIS'!Print_Titles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2015-2016 MOE and CEIS Federal Report</dc:title>
  <dc:creator>GARTON Cynthia - ODE</dc:creator>
  <cp:lastModifiedBy>"gartonc"</cp:lastModifiedBy>
  <cp:lastPrinted>2018-06-18T18:18:28Z</cp:lastPrinted>
  <dcterms:created xsi:type="dcterms:W3CDTF">2018-06-01T23:58:02Z</dcterms:created>
  <dcterms:modified xsi:type="dcterms:W3CDTF">2018-06-19T16:03:50Z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