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I:\WEB\Docs2\"/>
    </mc:Choice>
  </mc:AlternateContent>
  <xr:revisionPtr revIDLastSave="0" documentId="13_ncr:1_{9515C210-FDC9-48BF-A5B4-94DE54E05C29}" xr6:coauthVersionLast="47" xr6:coauthVersionMax="47" xr10:uidLastSave="{00000000-0000-0000-0000-000000000000}"/>
  <workbookProtection lockStructure="1"/>
  <bookViews>
    <workbookView xWindow="6525" yWindow="1155" windowWidth="21600" windowHeight="12585" xr2:uid="{00000000-000D-0000-FFFF-FFFF00000000}"/>
  </bookViews>
  <sheets>
    <sheet name="Calculator" sheetId="1" r:id="rId1"/>
    <sheet name="Example"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3" l="1"/>
  <c r="D43" i="3"/>
  <c r="C43" i="3"/>
  <c r="B43" i="3"/>
  <c r="A43" i="3"/>
  <c r="E42" i="3"/>
  <c r="D42" i="3"/>
  <c r="C42" i="3"/>
  <c r="B42" i="3"/>
  <c r="A42" i="3"/>
  <c r="E41" i="3"/>
  <c r="D41" i="3"/>
  <c r="C41" i="3"/>
  <c r="F41" i="3" s="1"/>
  <c r="B41" i="3"/>
  <c r="A41" i="3"/>
  <c r="E40" i="3"/>
  <c r="D40" i="3"/>
  <c r="C40" i="3"/>
  <c r="F40" i="3" s="1"/>
  <c r="B40" i="3"/>
  <c r="A40" i="3"/>
  <c r="E39" i="3"/>
  <c r="D39" i="3"/>
  <c r="C39" i="3"/>
  <c r="B39" i="3"/>
  <c r="A39" i="3"/>
  <c r="E38" i="3"/>
  <c r="D38" i="3"/>
  <c r="C38" i="3"/>
  <c r="B38" i="3"/>
  <c r="A38" i="3"/>
  <c r="E37" i="3"/>
  <c r="D37" i="3"/>
  <c r="C37" i="3"/>
  <c r="B37" i="3"/>
  <c r="A37" i="3"/>
  <c r="E36" i="3"/>
  <c r="D36" i="3"/>
  <c r="C36" i="3"/>
  <c r="B36" i="3"/>
  <c r="A36" i="3"/>
  <c r="E35" i="3"/>
  <c r="D35" i="3"/>
  <c r="C35" i="3"/>
  <c r="B35" i="3"/>
  <c r="A35" i="3"/>
  <c r="E34" i="3"/>
  <c r="D34" i="3"/>
  <c r="C34" i="3"/>
  <c r="B34" i="3"/>
  <c r="A34" i="3"/>
  <c r="C34" i="1"/>
  <c r="C35" i="1"/>
  <c r="C36" i="1"/>
  <c r="C37" i="1"/>
  <c r="C38" i="1"/>
  <c r="C39" i="1"/>
  <c r="C40" i="1"/>
  <c r="C41" i="1"/>
  <c r="C42" i="1"/>
  <c r="C43" i="1"/>
  <c r="D34" i="1"/>
  <c r="D35" i="1"/>
  <c r="D36" i="1"/>
  <c r="D37" i="1"/>
  <c r="D38" i="1"/>
  <c r="D39" i="1"/>
  <c r="D40" i="1"/>
  <c r="D41" i="1"/>
  <c r="D42" i="1"/>
  <c r="D43" i="1"/>
  <c r="E34" i="1"/>
  <c r="E35" i="1"/>
  <c r="E36" i="1"/>
  <c r="E37" i="1"/>
  <c r="E38" i="1"/>
  <c r="E39" i="1"/>
  <c r="E40" i="1"/>
  <c r="E41" i="1"/>
  <c r="E42" i="1"/>
  <c r="E43" i="1"/>
  <c r="B35" i="1"/>
  <c r="B36" i="1"/>
  <c r="B37" i="1"/>
  <c r="B38" i="1"/>
  <c r="B39" i="1"/>
  <c r="B40" i="1"/>
  <c r="B41" i="1"/>
  <c r="B42" i="1"/>
  <c r="B43" i="1"/>
  <c r="B34" i="1"/>
  <c r="A35" i="1"/>
  <c r="A36" i="1"/>
  <c r="A37" i="1"/>
  <c r="A38" i="1"/>
  <c r="A39" i="1"/>
  <c r="A40" i="1"/>
  <c r="A41" i="1"/>
  <c r="A42" i="1"/>
  <c r="A43" i="1"/>
  <c r="A34" i="1"/>
  <c r="F39" i="1" l="1"/>
  <c r="F41" i="1"/>
  <c r="F38" i="3"/>
  <c r="F42" i="3"/>
  <c r="F43" i="3"/>
  <c r="F39" i="3"/>
  <c r="F37" i="3"/>
  <c r="F36" i="3"/>
  <c r="F35" i="3"/>
  <c r="F34" i="3"/>
  <c r="F37" i="1"/>
  <c r="F43" i="1"/>
  <c r="F35" i="1"/>
  <c r="F40" i="1"/>
  <c r="F36" i="1"/>
  <c r="F42" i="1"/>
  <c r="F38" i="1"/>
  <c r="F34" i="1"/>
</calcChain>
</file>

<file path=xl/sharedStrings.xml><?xml version="1.0" encoding="utf-8"?>
<sst xmlns="http://schemas.openxmlformats.org/spreadsheetml/2006/main" count="106" uniqueCount="65">
  <si>
    <t>Change Type:</t>
  </si>
  <si>
    <t>Grade Level Change</t>
  </si>
  <si>
    <t>Institution Merger/Split</t>
  </si>
  <si>
    <t>New Institution ID Request</t>
  </si>
  <si>
    <t>Street Address Change (Charter Schools Only)</t>
  </si>
  <si>
    <t>Type Change</t>
  </si>
  <si>
    <t>School Year:</t>
  </si>
  <si>
    <t>District ID:</t>
  </si>
  <si>
    <t>District Name:</t>
  </si>
  <si>
    <t>2016-17</t>
  </si>
  <si>
    <t>2017-18</t>
  </si>
  <si>
    <t>2018-19</t>
  </si>
  <si>
    <t>Institution Request - Enrollment Changes</t>
  </si>
  <si>
    <t>InstID</t>
  </si>
  <si>
    <t>School Name</t>
  </si>
  <si>
    <t>Enrollment on 10/3/2016</t>
  </si>
  <si>
    <t>Grades offered in 17-18</t>
  </si>
  <si>
    <t>"Projected" Enrollment on 10/2/2017</t>
  </si>
  <si>
    <t>"Projected" Number of Students Out</t>
  </si>
  <si>
    <t>"Projected" Number of Students In</t>
  </si>
  <si>
    <t>Grades Offered in 16-17</t>
  </si>
  <si>
    <t>Comments:</t>
  </si>
  <si>
    <t>New School Status</t>
  </si>
  <si>
    <t>Criteria Met for New School Status</t>
  </si>
  <si>
    <t>The combined count of students reassigned to and from the school due to this institution change exceeds 40% of the combined membership over the two year period.</t>
  </si>
  <si>
    <t>Method 1 Enrollment Change</t>
  </si>
  <si>
    <t>Method 2 Enrollment Change</t>
  </si>
  <si>
    <t>Method 3 Enrollment Change</t>
  </si>
  <si>
    <t>Method 1</t>
  </si>
  <si>
    <t>A school has more than 40% volume change in this year's membership compared to the prior year's membership.</t>
  </si>
  <si>
    <t>Method 2</t>
  </si>
  <si>
    <t>40% or more of this year's membership are new to the school due to the institution change.</t>
  </si>
  <si>
    <t>Method 3</t>
  </si>
  <si>
    <r>
      <rPr>
        <b/>
        <sz val="11"/>
        <color theme="1"/>
        <rFont val="Calibri"/>
        <family val="2"/>
        <scheme val="minor"/>
      </rPr>
      <t xml:space="preserve">Directions: </t>
    </r>
    <r>
      <rPr>
        <sz val="11"/>
        <color theme="1"/>
        <rFont val="Calibri"/>
        <family val="2"/>
        <scheme val="minor"/>
      </rPr>
      <t xml:space="preserve">
List the Institution that is changing first.  Then, list any institutions that will have an enrollment change directly affected from this institution change.  (If you are requesting changes to more than one institution within your district, you may list them all here.)
The enrollment counts should reflect your enrollment on the Fall Membership Report (the first school day in October).
When listing the "projected" number of students in or out, list only the number affected by the change requested; Do not list the number of students who would have normally left had the change not been made (e.g. students advancing to a grade not offered by the school).</t>
    </r>
  </si>
  <si>
    <t>http://www.oregon.gov/ode/schools-and-districts/Documents/boundary_change_calculator_new_instid.pdf</t>
  </si>
  <si>
    <t xml:space="preserve">The calculations above can help you determine if this change will qualify your district for "new school status" for report card and accountability determinations.  If this change does qualify your district for a "new school status", you may want to complete a New School Status request in May of the year that the change goes into effect.  For more information, view: </t>
  </si>
  <si>
    <t>http://www.oregon.gov/ode/schools-and-districts/Pages/Institution-Identification-School-Names.aspx</t>
  </si>
  <si>
    <t>This form must be submitted with an Institution Request Form:</t>
  </si>
  <si>
    <t>Fruit SD</t>
  </si>
  <si>
    <t>Apple High School</t>
  </si>
  <si>
    <t>9-12</t>
  </si>
  <si>
    <t>7-12</t>
  </si>
  <si>
    <t>Cranberry Middle School</t>
  </si>
  <si>
    <t>7-8</t>
  </si>
  <si>
    <t>Date Middle School</t>
  </si>
  <si>
    <t>Pear Charter School</t>
  </si>
  <si>
    <t>K-12</t>
  </si>
  <si>
    <t>Home School Students</t>
  </si>
  <si>
    <t>Private School Students</t>
  </si>
  <si>
    <t>Apple HS will be offering grades 7-8 as well as 9-12 next year.  Because of this change, some 7th and 8th graders from the middle schools and charter school will now attend the high school.  We're also anticipating some students moving to the high school from home schooling and private schools because of this change.</t>
  </si>
  <si>
    <t>2019-20</t>
  </si>
  <si>
    <t>2020-21</t>
  </si>
  <si>
    <t>2021-22</t>
  </si>
  <si>
    <t>2022-23</t>
  </si>
  <si>
    <t>2023-24</t>
  </si>
  <si>
    <t>Merger or Split</t>
  </si>
  <si>
    <t>New Institution</t>
  </si>
  <si>
    <t>Charter School Street Address Change</t>
  </si>
  <si>
    <r>
      <rPr>
        <b/>
        <sz val="11"/>
        <color theme="1"/>
        <rFont val="Calibri"/>
        <family val="2"/>
        <scheme val="minor"/>
      </rPr>
      <t xml:space="preserve">Directions: </t>
    </r>
    <r>
      <rPr>
        <sz val="11"/>
        <color theme="1"/>
        <rFont val="Calibri"/>
        <family val="2"/>
        <scheme val="minor"/>
      </rPr>
      <t xml:space="preserve">
List the Institution that is changing first.  Then, list any institutions that will have an </t>
    </r>
    <r>
      <rPr>
        <b/>
        <sz val="11"/>
        <color rgb="FFFF0000"/>
        <rFont val="Calibri"/>
        <family val="2"/>
        <scheme val="minor"/>
      </rPr>
      <t>enrollment change</t>
    </r>
    <r>
      <rPr>
        <sz val="11"/>
        <color theme="1"/>
        <rFont val="Calibri"/>
        <family val="2"/>
        <scheme val="minor"/>
      </rPr>
      <t xml:space="preserve"> directly affected from this institution change.  (If you are requesting changes to more than one institution within your district, you may list them all here.)
The enrollment counts should reflect your enrollment on the Fall Membership Report (the first school day in October) from the previous school year.
When listing the "projected" number of students in or out, list only the number affected by the change requested; Do not list the number of students who would have normally left had the change not been made (e.g. students advancing to a grade not offered by the school).</t>
    </r>
  </si>
  <si>
    <t>2024-25</t>
  </si>
  <si>
    <t>2025-26</t>
  </si>
  <si>
    <t>Grades Offered in 24-25</t>
  </si>
  <si>
    <t>Enrollment on 10/1/2024</t>
  </si>
  <si>
    <t>Grades offered in 25-26</t>
  </si>
  <si>
    <t>"Projected" Enrollment on 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</si>
</sst>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0"/>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1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46">
    <xf numFmtId="0" fontId="0" fillId="0" borderId="0" xfId="0"/>
    <xf numFmtId="0" fontId="2" fillId="0" borderId="0" xfId="0" applyFont="1"/>
    <xf numFmtId="0" fontId="0" fillId="0" borderId="0" xfId="0" applyAlignment="1">
      <alignment wrapText="1"/>
    </xf>
    <xf numFmtId="0" fontId="1" fillId="2" borderId="2" xfId="0" applyFont="1" applyFill="1" applyBorder="1"/>
    <xf numFmtId="0" fontId="1" fillId="2" borderId="2" xfId="0" applyFont="1" applyFill="1" applyBorder="1" applyAlignment="1">
      <alignment wrapText="1"/>
    </xf>
    <xf numFmtId="0" fontId="0" fillId="0" borderId="2" xfId="0" applyBorder="1"/>
    <xf numFmtId="0" fontId="1" fillId="0" borderId="2" xfId="0" applyFont="1" applyBorder="1"/>
    <xf numFmtId="0" fontId="1" fillId="0" borderId="2" xfId="0" applyFont="1" applyBorder="1" applyAlignment="1">
      <alignment wrapText="1"/>
    </xf>
    <xf numFmtId="49" fontId="0" fillId="0" borderId="2" xfId="0" applyNumberFormat="1" applyBorder="1"/>
    <xf numFmtId="1" fontId="0" fillId="0" borderId="2" xfId="0" applyNumberFormat="1" applyBorder="1"/>
    <xf numFmtId="0" fontId="0" fillId="0" borderId="0" xfId="0" applyAlignment="1">
      <alignment vertical="top"/>
    </xf>
    <xf numFmtId="0" fontId="0" fillId="3" borderId="0" xfId="0" applyFill="1"/>
    <xf numFmtId="0" fontId="0" fillId="0" borderId="1" xfId="0" applyBorder="1"/>
    <xf numFmtId="0" fontId="0" fillId="0" borderId="1" xfId="0" applyBorder="1" applyAlignment="1">
      <alignment horizontal="left"/>
    </xf>
    <xf numFmtId="164" fontId="0" fillId="0" borderId="2" xfId="0" applyNumberFormat="1" applyBorder="1"/>
    <xf numFmtId="0" fontId="0" fillId="0" borderId="1" xfId="0" applyBorder="1" applyProtection="1">
      <protection locked="0"/>
    </xf>
    <xf numFmtId="0" fontId="0" fillId="0" borderId="1" xfId="0" applyBorder="1" applyAlignment="1" applyProtection="1">
      <alignment horizontal="left"/>
      <protection locked="0"/>
    </xf>
    <xf numFmtId="1" fontId="0" fillId="0" borderId="2" xfId="0" applyNumberFormat="1" applyBorder="1" applyProtection="1">
      <protection locked="0"/>
    </xf>
    <xf numFmtId="49" fontId="0" fillId="0" borderId="2" xfId="0" applyNumberFormat="1" applyBorder="1" applyProtection="1">
      <protection locked="0"/>
    </xf>
    <xf numFmtId="0" fontId="4" fillId="0" borderId="3" xfId="0" applyFont="1" applyBorder="1" applyAlignment="1" applyProtection="1">
      <alignment vertical="top" wrapText="1"/>
      <protection locked="0"/>
    </xf>
    <xf numFmtId="0" fontId="4" fillId="0" borderId="4"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8" xfId="0" applyFont="1" applyBorder="1" applyAlignment="1" applyProtection="1">
      <alignment wrapText="1"/>
      <protection locked="0"/>
    </xf>
    <xf numFmtId="0" fontId="4" fillId="0" borderId="9" xfId="0" applyFont="1" applyBorder="1" applyAlignment="1" applyProtection="1">
      <alignment wrapText="1"/>
      <protection locked="0"/>
    </xf>
    <xf numFmtId="0" fontId="4" fillId="0" borderId="10" xfId="0" applyFont="1" applyBorder="1" applyAlignment="1" applyProtection="1">
      <alignment wrapText="1"/>
      <protection locked="0"/>
    </xf>
    <xf numFmtId="0" fontId="0" fillId="0" borderId="0" xfId="0" applyAlignment="1">
      <alignment vertical="top"/>
    </xf>
    <xf numFmtId="0" fontId="0" fillId="0" borderId="0" xfId="0" applyAlignment="1">
      <alignment vertical="top" wrapText="1"/>
    </xf>
    <xf numFmtId="0" fontId="3" fillId="0" borderId="0" xfId="1" applyAlignment="1">
      <alignment wrapText="1"/>
    </xf>
    <xf numFmtId="0" fontId="0" fillId="0" borderId="0" xfId="0"/>
    <xf numFmtId="0" fontId="3" fillId="0" borderId="0" xfId="1" applyAlignment="1"/>
    <xf numFmtId="0" fontId="0" fillId="0" borderId="0" xfId="0" applyAlignment="1">
      <alignment horizontal="left" wrapText="1"/>
    </xf>
    <xf numFmtId="0" fontId="0" fillId="0" borderId="0" xfId="0" applyAlignment="1">
      <alignment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0" xfId="0" applyFont="1" applyAlignment="1">
      <alignment vertical="top" wrapText="1"/>
    </xf>
    <xf numFmtId="0" fontId="4" fillId="0" borderId="7" xfId="0" applyFont="1" applyBorder="1" applyAlignment="1">
      <alignment vertical="top" wrapText="1"/>
    </xf>
    <xf numFmtId="0" fontId="4" fillId="0" borderId="8" xfId="0" applyFont="1" applyBorder="1" applyAlignment="1">
      <alignment wrapText="1"/>
    </xf>
    <xf numFmtId="0" fontId="4" fillId="0" borderId="9" xfId="0" applyFont="1" applyBorder="1" applyAlignment="1">
      <alignment wrapText="1"/>
    </xf>
    <xf numFmtId="0" fontId="4" fillId="0" borderId="10" xfId="0" applyFont="1" applyBorder="1" applyAlignment="1">
      <alignment wrapText="1"/>
    </xf>
    <xf numFmtId="0" fontId="3" fillId="0" borderId="0" xfId="1" applyAlignment="1" applyProtection="1"/>
    <xf numFmtId="0" fontId="3" fillId="0" borderId="0" xfId="1" applyAlignment="1" applyProtection="1">
      <alignment wrapText="1"/>
    </xf>
  </cellXfs>
  <cellStyles count="2">
    <cellStyle name="Hyperlink" xfId="1" builtinId="8"/>
    <cellStyle name="Normal" xfId="0" builtinId="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regon.gov/ode/schools-and-districts/Pages/Institution-Identification-School-Names.aspx" TargetMode="External"/><Relationship Id="rId2" Type="http://schemas.openxmlformats.org/officeDocument/2006/relationships/hyperlink" Target="http://www.oregon.gov/ode/schools-and-districts/Documents/boundary_change_calculator_new_instid.pdf" TargetMode="External"/><Relationship Id="rId1" Type="http://schemas.openxmlformats.org/officeDocument/2006/relationships/hyperlink" Target="http://www.oregon.gov/ode/schools-and-districts/Documents/boundary_change_calculator_new_instid.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oregon.gov/ode/schools-and-districts/Pages/Institution-Identification-School-Names.aspx" TargetMode="External"/><Relationship Id="rId2" Type="http://schemas.openxmlformats.org/officeDocument/2006/relationships/hyperlink" Target="http://www.oregon.gov/ode/schools-and-districts/Documents/boundary_change_calculator_new_instid.pdf" TargetMode="External"/><Relationship Id="rId1" Type="http://schemas.openxmlformats.org/officeDocument/2006/relationships/hyperlink" Target="http://www.oregon.gov/ode/schools-and-districts/Documents/boundary_change_calculator_new_instid.pdf"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8"/>
  <sheetViews>
    <sheetView showGridLines="0" tabSelected="1" zoomScaleNormal="100" workbookViewId="0">
      <selection activeCell="B4" sqref="B4"/>
    </sheetView>
  </sheetViews>
  <sheetFormatPr defaultRowHeight="15" x14ac:dyDescent="0.25"/>
  <cols>
    <col min="1" max="1" width="13.5703125" customWidth="1"/>
    <col min="2" max="2" width="42" customWidth="1"/>
    <col min="3" max="3" width="10.85546875" customWidth="1"/>
    <col min="4" max="4" width="11.28515625" customWidth="1"/>
    <col min="5" max="5" width="10.5703125" customWidth="1"/>
    <col min="6" max="6" width="12.42578125" customWidth="1"/>
    <col min="7" max="7" width="12.5703125" customWidth="1"/>
    <col min="8" max="8" width="11.5703125" customWidth="1"/>
    <col min="12" max="12" width="9.140625" customWidth="1"/>
    <col min="13" max="13" width="9.140625" hidden="1" customWidth="1"/>
    <col min="14" max="15" width="9.140625" customWidth="1"/>
  </cols>
  <sheetData>
    <row r="1" spans="1:13" ht="18.75" x14ac:dyDescent="0.3">
      <c r="A1" s="1" t="s">
        <v>12</v>
      </c>
      <c r="M1" t="s">
        <v>10</v>
      </c>
    </row>
    <row r="2" spans="1:13" x14ac:dyDescent="0.25">
      <c r="D2" t="s">
        <v>21</v>
      </c>
      <c r="M2" t="s">
        <v>11</v>
      </c>
    </row>
    <row r="3" spans="1:13" ht="15.75" thickBot="1" x14ac:dyDescent="0.3">
      <c r="A3" t="s">
        <v>6</v>
      </c>
      <c r="B3" s="15" t="s">
        <v>60</v>
      </c>
      <c r="D3" s="19"/>
      <c r="E3" s="20"/>
      <c r="F3" s="20"/>
      <c r="G3" s="20"/>
      <c r="H3" s="21"/>
      <c r="M3" t="s">
        <v>50</v>
      </c>
    </row>
    <row r="4" spans="1:13" ht="15.75" thickBot="1" x14ac:dyDescent="0.3">
      <c r="A4" t="s">
        <v>8</v>
      </c>
      <c r="B4" s="15"/>
      <c r="D4" s="22"/>
      <c r="E4" s="23"/>
      <c r="F4" s="23"/>
      <c r="G4" s="23"/>
      <c r="H4" s="24"/>
      <c r="M4" t="s">
        <v>51</v>
      </c>
    </row>
    <row r="5" spans="1:13" ht="15.75" thickBot="1" x14ac:dyDescent="0.3">
      <c r="A5" t="s">
        <v>7</v>
      </c>
      <c r="B5" s="16"/>
      <c r="D5" s="22"/>
      <c r="E5" s="23"/>
      <c r="F5" s="23"/>
      <c r="G5" s="23"/>
      <c r="H5" s="24"/>
      <c r="M5" t="s">
        <v>52</v>
      </c>
    </row>
    <row r="6" spans="1:13" ht="15.75" thickBot="1" x14ac:dyDescent="0.3">
      <c r="A6" t="s">
        <v>0</v>
      </c>
      <c r="B6" s="15" t="s">
        <v>1</v>
      </c>
      <c r="D6" s="22"/>
      <c r="E6" s="23"/>
      <c r="F6" s="23"/>
      <c r="G6" s="23"/>
      <c r="H6" s="24"/>
      <c r="M6" t="s">
        <v>53</v>
      </c>
    </row>
    <row r="7" spans="1:13" x14ac:dyDescent="0.25">
      <c r="D7" s="25"/>
      <c r="E7" s="26"/>
      <c r="F7" s="26"/>
      <c r="G7" s="26"/>
      <c r="H7" s="27"/>
      <c r="M7" t="s">
        <v>54</v>
      </c>
    </row>
    <row r="8" spans="1:13" ht="99" customHeight="1" x14ac:dyDescent="0.25">
      <c r="A8" s="33" t="s">
        <v>58</v>
      </c>
      <c r="B8" s="33"/>
      <c r="C8" s="33"/>
      <c r="D8" s="33"/>
      <c r="E8" s="33"/>
      <c r="F8" s="33"/>
      <c r="G8" s="33"/>
      <c r="H8" s="33"/>
      <c r="I8" s="2"/>
      <c r="M8" t="s">
        <v>59</v>
      </c>
    </row>
    <row r="9" spans="1:13" x14ac:dyDescent="0.25">
      <c r="M9" t="s">
        <v>60</v>
      </c>
    </row>
    <row r="10" spans="1:13" ht="45" x14ac:dyDescent="0.25">
      <c r="A10" s="3" t="s">
        <v>13</v>
      </c>
      <c r="B10" s="3" t="s">
        <v>14</v>
      </c>
      <c r="C10" s="4" t="s">
        <v>61</v>
      </c>
      <c r="D10" s="4" t="s">
        <v>62</v>
      </c>
      <c r="E10" s="4" t="s">
        <v>63</v>
      </c>
      <c r="F10" s="4" t="s">
        <v>64</v>
      </c>
      <c r="G10" s="4" t="s">
        <v>18</v>
      </c>
      <c r="H10" s="4" t="s">
        <v>19</v>
      </c>
      <c r="M10" t="s">
        <v>1</v>
      </c>
    </row>
    <row r="11" spans="1:13" x14ac:dyDescent="0.25">
      <c r="A11" s="17"/>
      <c r="B11" s="18"/>
      <c r="C11" s="18"/>
      <c r="D11" s="17"/>
      <c r="E11" s="18"/>
      <c r="F11" s="17"/>
      <c r="G11" s="17"/>
      <c r="H11" s="17"/>
      <c r="M11" t="s">
        <v>55</v>
      </c>
    </row>
    <row r="12" spans="1:13" x14ac:dyDescent="0.25">
      <c r="A12" s="17"/>
      <c r="B12" s="18"/>
      <c r="C12" s="18"/>
      <c r="D12" s="17"/>
      <c r="E12" s="18"/>
      <c r="F12" s="17"/>
      <c r="G12" s="17"/>
      <c r="H12" s="17"/>
      <c r="M12" t="s">
        <v>56</v>
      </c>
    </row>
    <row r="13" spans="1:13" x14ac:dyDescent="0.25">
      <c r="A13" s="17"/>
      <c r="B13" s="18"/>
      <c r="C13" s="18"/>
      <c r="D13" s="17"/>
      <c r="E13" s="18"/>
      <c r="F13" s="17"/>
      <c r="G13" s="17"/>
      <c r="H13" s="17"/>
      <c r="M13" t="s">
        <v>57</v>
      </c>
    </row>
    <row r="14" spans="1:13" x14ac:dyDescent="0.25">
      <c r="A14" s="17"/>
      <c r="B14" s="18"/>
      <c r="C14" s="18"/>
      <c r="D14" s="17"/>
      <c r="E14" s="18"/>
      <c r="F14" s="17"/>
      <c r="G14" s="17"/>
      <c r="H14" s="17"/>
      <c r="M14" t="s">
        <v>5</v>
      </c>
    </row>
    <row r="15" spans="1:13" x14ac:dyDescent="0.25">
      <c r="A15" s="17"/>
      <c r="B15" s="18"/>
      <c r="C15" s="18"/>
      <c r="D15" s="17"/>
      <c r="E15" s="18"/>
      <c r="F15" s="17"/>
      <c r="G15" s="17"/>
      <c r="H15" s="17"/>
    </row>
    <row r="16" spans="1:13" x14ac:dyDescent="0.25">
      <c r="A16" s="17"/>
      <c r="B16" s="18"/>
      <c r="C16" s="18"/>
      <c r="D16" s="17"/>
      <c r="E16" s="18"/>
      <c r="F16" s="17"/>
      <c r="G16" s="17"/>
      <c r="H16" s="17"/>
    </row>
    <row r="17" spans="1:8" x14ac:dyDescent="0.25">
      <c r="A17" s="17"/>
      <c r="B17" s="18"/>
      <c r="C17" s="18"/>
      <c r="D17" s="17"/>
      <c r="E17" s="18"/>
      <c r="F17" s="17"/>
      <c r="G17" s="17"/>
      <c r="H17" s="17"/>
    </row>
    <row r="18" spans="1:8" x14ac:dyDescent="0.25">
      <c r="A18" s="17"/>
      <c r="B18" s="18"/>
      <c r="C18" s="18"/>
      <c r="D18" s="17"/>
      <c r="E18" s="18"/>
      <c r="F18" s="17"/>
      <c r="G18" s="17"/>
      <c r="H18" s="17"/>
    </row>
    <row r="19" spans="1:8" x14ac:dyDescent="0.25">
      <c r="A19" s="17"/>
      <c r="B19" s="18"/>
      <c r="C19" s="18"/>
      <c r="D19" s="17"/>
      <c r="E19" s="18"/>
      <c r="F19" s="17"/>
      <c r="G19" s="17"/>
      <c r="H19" s="17"/>
    </row>
    <row r="20" spans="1:8" x14ac:dyDescent="0.25">
      <c r="A20" s="17"/>
      <c r="B20" s="18"/>
      <c r="C20" s="18"/>
      <c r="D20" s="17"/>
      <c r="E20" s="18"/>
      <c r="F20" s="17"/>
      <c r="G20" s="17"/>
      <c r="H20" s="17"/>
    </row>
    <row r="24" spans="1:8" x14ac:dyDescent="0.25">
      <c r="A24" s="31" t="s">
        <v>37</v>
      </c>
      <c r="B24" s="31"/>
      <c r="C24" s="31"/>
    </row>
    <row r="25" spans="1:8" x14ac:dyDescent="0.25">
      <c r="A25" s="32" t="s">
        <v>36</v>
      </c>
      <c r="B25" s="32"/>
      <c r="C25" s="32"/>
      <c r="D25" s="32"/>
      <c r="E25" s="32"/>
      <c r="F25" s="32"/>
      <c r="G25" s="32"/>
      <c r="H25" s="32"/>
    </row>
    <row r="26" spans="1:8" ht="1.5" customHeight="1" x14ac:dyDescent="0.25">
      <c r="A26" s="11"/>
      <c r="B26" s="11"/>
      <c r="C26" s="11"/>
      <c r="D26" s="11"/>
      <c r="E26" s="11"/>
      <c r="F26" s="11"/>
      <c r="G26" s="11"/>
      <c r="H26" s="11"/>
    </row>
    <row r="28" spans="1:8" ht="18.75" x14ac:dyDescent="0.3">
      <c r="A28" s="1" t="s">
        <v>22</v>
      </c>
    </row>
    <row r="30" spans="1:8" ht="60" customHeight="1" x14ac:dyDescent="0.25">
      <c r="A30" s="34" t="s">
        <v>35</v>
      </c>
      <c r="B30" s="34"/>
      <c r="C30" s="34"/>
      <c r="D30" s="34"/>
      <c r="E30" s="34"/>
      <c r="F30" s="34"/>
      <c r="G30" s="34"/>
      <c r="H30" s="34"/>
    </row>
    <row r="31" spans="1:8" ht="15" customHeight="1" x14ac:dyDescent="0.25">
      <c r="A31" s="30" t="s">
        <v>34</v>
      </c>
      <c r="B31" s="30"/>
      <c r="C31" s="30"/>
      <c r="D31" s="30"/>
      <c r="E31" s="30"/>
      <c r="F31" s="30"/>
      <c r="G31" s="2"/>
      <c r="H31" s="2"/>
    </row>
    <row r="33" spans="1:8" ht="60" x14ac:dyDescent="0.25">
      <c r="A33" s="6" t="s">
        <v>13</v>
      </c>
      <c r="B33" s="6" t="s">
        <v>14</v>
      </c>
      <c r="C33" s="7" t="s">
        <v>25</v>
      </c>
      <c r="D33" s="7" t="s">
        <v>26</v>
      </c>
      <c r="E33" s="7" t="s">
        <v>27</v>
      </c>
      <c r="F33" s="7" t="s">
        <v>23</v>
      </c>
      <c r="G33" s="2"/>
    </row>
    <row r="34" spans="1:8" x14ac:dyDescent="0.25">
      <c r="A34" s="9">
        <f>A11</f>
        <v>0</v>
      </c>
      <c r="B34" s="8">
        <f>B11</f>
        <v>0</v>
      </c>
      <c r="C34" s="14" t="e">
        <f t="shared" ref="C34:C43" si="0">(F11-D11)/D11</f>
        <v>#DIV/0!</v>
      </c>
      <c r="D34" s="14" t="e">
        <f t="shared" ref="D34:D43" si="1">H11/F11</f>
        <v>#DIV/0!</v>
      </c>
      <c r="E34" s="14" t="e">
        <f t="shared" ref="E34:E43" si="2">(G11+H11)/(D11+F11)</f>
        <v>#DIV/0!</v>
      </c>
      <c r="F34" s="5" t="e">
        <f>IF(OR(C34&gt;0.399, D34&gt;0.399,E34&gt;0.399,C34&lt;-0.399,D34&lt;-0.399,E34&lt;-0.399),"YES","NO")</f>
        <v>#DIV/0!</v>
      </c>
    </row>
    <row r="35" spans="1:8" x14ac:dyDescent="0.25">
      <c r="A35" s="9">
        <f t="shared" ref="A35:B43" si="3">A12</f>
        <v>0</v>
      </c>
      <c r="B35" s="8">
        <f t="shared" si="3"/>
        <v>0</v>
      </c>
      <c r="C35" s="14" t="e">
        <f t="shared" si="0"/>
        <v>#DIV/0!</v>
      </c>
      <c r="D35" s="14" t="e">
        <f t="shared" si="1"/>
        <v>#DIV/0!</v>
      </c>
      <c r="E35" s="14" t="e">
        <f t="shared" si="2"/>
        <v>#DIV/0!</v>
      </c>
      <c r="F35" s="5" t="e">
        <f t="shared" ref="F35:F43" si="4">IF(OR(C35&gt;0.399, D35&gt;0.399,E35&gt;0.399,C35&lt;-0.399,D35&lt;-0.399,E35&lt;-0.399),"YES","NO")</f>
        <v>#DIV/0!</v>
      </c>
    </row>
    <row r="36" spans="1:8" x14ac:dyDescent="0.25">
      <c r="A36" s="9">
        <f t="shared" si="3"/>
        <v>0</v>
      </c>
      <c r="B36" s="8">
        <f t="shared" si="3"/>
        <v>0</v>
      </c>
      <c r="C36" s="14" t="e">
        <f t="shared" si="0"/>
        <v>#DIV/0!</v>
      </c>
      <c r="D36" s="14" t="e">
        <f t="shared" si="1"/>
        <v>#DIV/0!</v>
      </c>
      <c r="E36" s="14" t="e">
        <f t="shared" si="2"/>
        <v>#DIV/0!</v>
      </c>
      <c r="F36" s="5" t="e">
        <f t="shared" si="4"/>
        <v>#DIV/0!</v>
      </c>
    </row>
    <row r="37" spans="1:8" x14ac:dyDescent="0.25">
      <c r="A37" s="9">
        <f t="shared" si="3"/>
        <v>0</v>
      </c>
      <c r="B37" s="8">
        <f t="shared" si="3"/>
        <v>0</v>
      </c>
      <c r="C37" s="14" t="e">
        <f t="shared" si="0"/>
        <v>#DIV/0!</v>
      </c>
      <c r="D37" s="14" t="e">
        <f t="shared" si="1"/>
        <v>#DIV/0!</v>
      </c>
      <c r="E37" s="14" t="e">
        <f t="shared" si="2"/>
        <v>#DIV/0!</v>
      </c>
      <c r="F37" s="5" t="e">
        <f t="shared" si="4"/>
        <v>#DIV/0!</v>
      </c>
    </row>
    <row r="38" spans="1:8" x14ac:dyDescent="0.25">
      <c r="A38" s="9">
        <f t="shared" si="3"/>
        <v>0</v>
      </c>
      <c r="B38" s="8">
        <f t="shared" si="3"/>
        <v>0</v>
      </c>
      <c r="C38" s="14" t="e">
        <f t="shared" si="0"/>
        <v>#DIV/0!</v>
      </c>
      <c r="D38" s="14" t="e">
        <f t="shared" si="1"/>
        <v>#DIV/0!</v>
      </c>
      <c r="E38" s="14" t="e">
        <f t="shared" si="2"/>
        <v>#DIV/0!</v>
      </c>
      <c r="F38" s="5" t="e">
        <f t="shared" si="4"/>
        <v>#DIV/0!</v>
      </c>
    </row>
    <row r="39" spans="1:8" x14ac:dyDescent="0.25">
      <c r="A39" s="9">
        <f t="shared" si="3"/>
        <v>0</v>
      </c>
      <c r="B39" s="8">
        <f t="shared" si="3"/>
        <v>0</v>
      </c>
      <c r="C39" s="14" t="e">
        <f t="shared" si="0"/>
        <v>#DIV/0!</v>
      </c>
      <c r="D39" s="14" t="e">
        <f t="shared" si="1"/>
        <v>#DIV/0!</v>
      </c>
      <c r="E39" s="14" t="e">
        <f t="shared" si="2"/>
        <v>#DIV/0!</v>
      </c>
      <c r="F39" s="5" t="e">
        <f t="shared" si="4"/>
        <v>#DIV/0!</v>
      </c>
    </row>
    <row r="40" spans="1:8" x14ac:dyDescent="0.25">
      <c r="A40" s="9">
        <f t="shared" si="3"/>
        <v>0</v>
      </c>
      <c r="B40" s="8">
        <f t="shared" si="3"/>
        <v>0</v>
      </c>
      <c r="C40" s="14" t="e">
        <f t="shared" si="0"/>
        <v>#DIV/0!</v>
      </c>
      <c r="D40" s="14" t="e">
        <f t="shared" si="1"/>
        <v>#DIV/0!</v>
      </c>
      <c r="E40" s="14" t="e">
        <f t="shared" si="2"/>
        <v>#DIV/0!</v>
      </c>
      <c r="F40" s="5" t="e">
        <f t="shared" si="4"/>
        <v>#DIV/0!</v>
      </c>
    </row>
    <row r="41" spans="1:8" x14ac:dyDescent="0.25">
      <c r="A41" s="9">
        <f t="shared" si="3"/>
        <v>0</v>
      </c>
      <c r="B41" s="8">
        <f t="shared" si="3"/>
        <v>0</v>
      </c>
      <c r="C41" s="14" t="e">
        <f t="shared" si="0"/>
        <v>#DIV/0!</v>
      </c>
      <c r="D41" s="14" t="e">
        <f t="shared" si="1"/>
        <v>#DIV/0!</v>
      </c>
      <c r="E41" s="14" t="e">
        <f t="shared" si="2"/>
        <v>#DIV/0!</v>
      </c>
      <c r="F41" s="5" t="e">
        <f t="shared" si="4"/>
        <v>#DIV/0!</v>
      </c>
    </row>
    <row r="42" spans="1:8" x14ac:dyDescent="0.25">
      <c r="A42" s="9">
        <f t="shared" si="3"/>
        <v>0</v>
      </c>
      <c r="B42" s="8">
        <f t="shared" si="3"/>
        <v>0</v>
      </c>
      <c r="C42" s="14" t="e">
        <f t="shared" si="0"/>
        <v>#DIV/0!</v>
      </c>
      <c r="D42" s="14" t="e">
        <f t="shared" si="1"/>
        <v>#DIV/0!</v>
      </c>
      <c r="E42" s="14" t="e">
        <f t="shared" si="2"/>
        <v>#DIV/0!</v>
      </c>
      <c r="F42" s="5" t="e">
        <f t="shared" si="4"/>
        <v>#DIV/0!</v>
      </c>
    </row>
    <row r="43" spans="1:8" x14ac:dyDescent="0.25">
      <c r="A43" s="9">
        <f t="shared" si="3"/>
        <v>0</v>
      </c>
      <c r="B43" s="8">
        <f t="shared" si="3"/>
        <v>0</v>
      </c>
      <c r="C43" s="14" t="e">
        <f t="shared" si="0"/>
        <v>#DIV/0!</v>
      </c>
      <c r="D43" s="14" t="e">
        <f t="shared" si="1"/>
        <v>#DIV/0!</v>
      </c>
      <c r="E43" s="14" t="e">
        <f t="shared" si="2"/>
        <v>#DIV/0!</v>
      </c>
      <c r="F43" s="5" t="e">
        <f t="shared" si="4"/>
        <v>#DIV/0!</v>
      </c>
    </row>
    <row r="46" spans="1:8" ht="27.75" customHeight="1" x14ac:dyDescent="0.25">
      <c r="A46" s="10" t="s">
        <v>28</v>
      </c>
      <c r="B46" s="28" t="s">
        <v>29</v>
      </c>
      <c r="C46" s="28"/>
      <c r="D46" s="28"/>
      <c r="E46" s="28"/>
      <c r="F46" s="28"/>
      <c r="G46" s="28"/>
      <c r="H46" s="28"/>
    </row>
    <row r="47" spans="1:8" ht="23.25" customHeight="1" x14ac:dyDescent="0.25">
      <c r="A47" s="10" t="s">
        <v>30</v>
      </c>
      <c r="B47" s="28" t="s">
        <v>31</v>
      </c>
      <c r="C47" s="28"/>
      <c r="D47" s="28"/>
      <c r="E47" s="28"/>
      <c r="F47" s="28"/>
      <c r="G47" s="28"/>
      <c r="H47" s="28"/>
    </row>
    <row r="48" spans="1:8" ht="29.25" customHeight="1" x14ac:dyDescent="0.25">
      <c r="A48" s="10" t="s">
        <v>32</v>
      </c>
      <c r="B48" s="29" t="s">
        <v>24</v>
      </c>
      <c r="C48" s="29"/>
      <c r="D48" s="29"/>
      <c r="E48" s="29"/>
      <c r="F48" s="29"/>
      <c r="G48" s="29"/>
      <c r="H48" s="29"/>
    </row>
  </sheetData>
  <mergeCells count="9">
    <mergeCell ref="D3:H7"/>
    <mergeCell ref="B46:H46"/>
    <mergeCell ref="B47:H47"/>
    <mergeCell ref="B48:H48"/>
    <mergeCell ref="A31:F31"/>
    <mergeCell ref="A24:C24"/>
    <mergeCell ref="A25:H25"/>
    <mergeCell ref="A8:H8"/>
    <mergeCell ref="A30:H30"/>
  </mergeCells>
  <conditionalFormatting sqref="A34:B43">
    <cfRule type="cellIs" dxfId="3" priority="4" operator="between">
      <formula>0</formula>
      <formula>0</formula>
    </cfRule>
  </conditionalFormatting>
  <conditionalFormatting sqref="C34:F43">
    <cfRule type="containsErrors" dxfId="2" priority="1">
      <formula>ISERROR(C34)</formula>
    </cfRule>
  </conditionalFormatting>
  <dataValidations count="2">
    <dataValidation type="list" errorStyle="warning" allowBlank="1" showInputMessage="1" showErrorMessage="1" errorTitle="Change Type Not Valid" error="Please select a change type from the drop down menu if possible." sqref="B6" xr:uid="{00000000-0002-0000-0000-000000000000}">
      <formula1>$M$10:$M$14</formula1>
    </dataValidation>
    <dataValidation type="list" allowBlank="1" showInputMessage="1" showErrorMessage="1" sqref="B3" xr:uid="{00000000-0002-0000-0000-000001000000}">
      <formula1>$M$1:$M$9</formula1>
    </dataValidation>
  </dataValidations>
  <hyperlinks>
    <hyperlink ref="A31:F31" r:id="rId1" display="http://www.oregon.gov/ode/schools-and-districts/Documents/boundary_change_calculator_new_instid.pdf. " xr:uid="{00000000-0004-0000-0000-000000000000}"/>
    <hyperlink ref="A31" r:id="rId2" xr:uid="{00000000-0004-0000-0000-000001000000}"/>
    <hyperlink ref="A25:H25" r:id="rId3" display="http://www.oregon.gov/ode/schools-and-districts/Pages/Institution-Identification-School-Names.aspx" xr:uid="{00000000-0004-0000-0000-000002000000}"/>
  </hyperlinks>
  <pageMargins left="0.45" right="0.45" top="0.75" bottom="0.75" header="0.3" footer="0.3"/>
  <pageSetup fitToHeight="2" orientation="landscape" r:id="rId4"/>
  <ignoredErrors>
    <ignoredError sqref="C34:F43"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8"/>
  <sheetViews>
    <sheetView showGridLines="0" zoomScaleNormal="100" workbookViewId="0"/>
  </sheetViews>
  <sheetFormatPr defaultRowHeight="15" x14ac:dyDescent="0.25"/>
  <cols>
    <col min="1" max="1" width="13.5703125" customWidth="1"/>
    <col min="2" max="2" width="42" customWidth="1"/>
    <col min="3" max="3" width="10.85546875" customWidth="1"/>
    <col min="4" max="4" width="11.28515625" customWidth="1"/>
    <col min="5" max="5" width="10.5703125" customWidth="1"/>
    <col min="6" max="6" width="12.42578125" customWidth="1"/>
    <col min="7" max="7" width="12.5703125" customWidth="1"/>
    <col min="8" max="8" width="11.5703125" customWidth="1"/>
    <col min="13" max="13" width="9.140625" hidden="1" customWidth="1"/>
  </cols>
  <sheetData>
    <row r="1" spans="1:13" ht="18.75" x14ac:dyDescent="0.3">
      <c r="A1" s="1" t="s">
        <v>12</v>
      </c>
      <c r="M1" t="s">
        <v>9</v>
      </c>
    </row>
    <row r="2" spans="1:13" x14ac:dyDescent="0.25">
      <c r="D2" t="s">
        <v>21</v>
      </c>
      <c r="M2" t="s">
        <v>10</v>
      </c>
    </row>
    <row r="3" spans="1:13" ht="15.75" thickBot="1" x14ac:dyDescent="0.3">
      <c r="A3" t="s">
        <v>6</v>
      </c>
      <c r="B3" s="12" t="s">
        <v>10</v>
      </c>
      <c r="D3" s="35" t="s">
        <v>49</v>
      </c>
      <c r="E3" s="36"/>
      <c r="F3" s="36"/>
      <c r="G3" s="36"/>
      <c r="H3" s="37"/>
      <c r="M3" t="s">
        <v>11</v>
      </c>
    </row>
    <row r="4" spans="1:13" ht="15.75" thickBot="1" x14ac:dyDescent="0.3">
      <c r="A4" t="s">
        <v>8</v>
      </c>
      <c r="B4" s="12" t="s">
        <v>38</v>
      </c>
      <c r="D4" s="38"/>
      <c r="E4" s="39"/>
      <c r="F4" s="39"/>
      <c r="G4" s="39"/>
      <c r="H4" s="40"/>
    </row>
    <row r="5" spans="1:13" ht="15.75" thickBot="1" x14ac:dyDescent="0.3">
      <c r="A5" t="s">
        <v>7</v>
      </c>
      <c r="B5" s="13">
        <v>8888</v>
      </c>
      <c r="D5" s="38"/>
      <c r="E5" s="39"/>
      <c r="F5" s="39"/>
      <c r="G5" s="39"/>
      <c r="H5" s="40"/>
    </row>
    <row r="6" spans="1:13" ht="15.75" thickBot="1" x14ac:dyDescent="0.3">
      <c r="A6" t="s">
        <v>0</v>
      </c>
      <c r="B6" s="12" t="s">
        <v>1</v>
      </c>
      <c r="D6" s="38"/>
      <c r="E6" s="39"/>
      <c r="F6" s="39"/>
      <c r="G6" s="39"/>
      <c r="H6" s="40"/>
      <c r="M6" t="s">
        <v>1</v>
      </c>
    </row>
    <row r="7" spans="1:13" x14ac:dyDescent="0.25">
      <c r="D7" s="41"/>
      <c r="E7" s="42"/>
      <c r="F7" s="42"/>
      <c r="G7" s="42"/>
      <c r="H7" s="43"/>
      <c r="M7" t="s">
        <v>2</v>
      </c>
    </row>
    <row r="8" spans="1:13" ht="90" customHeight="1" x14ac:dyDescent="0.25">
      <c r="A8" s="33" t="s">
        <v>33</v>
      </c>
      <c r="B8" s="33"/>
      <c r="C8" s="33"/>
      <c r="D8" s="33"/>
      <c r="E8" s="33"/>
      <c r="F8" s="33"/>
      <c r="G8" s="33"/>
      <c r="H8" s="33"/>
      <c r="I8" s="2"/>
      <c r="M8" t="s">
        <v>3</v>
      </c>
    </row>
    <row r="9" spans="1:13" x14ac:dyDescent="0.25">
      <c r="M9" t="s">
        <v>4</v>
      </c>
    </row>
    <row r="10" spans="1:13" ht="45" x14ac:dyDescent="0.25">
      <c r="A10" s="3" t="s">
        <v>13</v>
      </c>
      <c r="B10" s="3" t="s">
        <v>14</v>
      </c>
      <c r="C10" s="4" t="s">
        <v>20</v>
      </c>
      <c r="D10" s="4" t="s">
        <v>15</v>
      </c>
      <c r="E10" s="4" t="s">
        <v>16</v>
      </c>
      <c r="F10" s="4" t="s">
        <v>17</v>
      </c>
      <c r="G10" s="4" t="s">
        <v>18</v>
      </c>
      <c r="H10" s="4" t="s">
        <v>19</v>
      </c>
      <c r="M10" t="s">
        <v>5</v>
      </c>
    </row>
    <row r="11" spans="1:13" x14ac:dyDescent="0.25">
      <c r="A11" s="9">
        <v>7771</v>
      </c>
      <c r="B11" s="8" t="s">
        <v>39</v>
      </c>
      <c r="C11" s="8" t="s">
        <v>40</v>
      </c>
      <c r="D11" s="9">
        <v>320</v>
      </c>
      <c r="E11" s="8" t="s">
        <v>41</v>
      </c>
      <c r="F11" s="9">
        <v>390</v>
      </c>
      <c r="G11" s="9">
        <v>35</v>
      </c>
      <c r="H11" s="9">
        <v>105</v>
      </c>
    </row>
    <row r="12" spans="1:13" x14ac:dyDescent="0.25">
      <c r="A12" s="9">
        <v>1234</v>
      </c>
      <c r="B12" s="8" t="s">
        <v>42</v>
      </c>
      <c r="C12" s="8" t="s">
        <v>43</v>
      </c>
      <c r="D12" s="9">
        <v>450</v>
      </c>
      <c r="E12" s="8" t="s">
        <v>43</v>
      </c>
      <c r="F12" s="9">
        <v>405</v>
      </c>
      <c r="G12" s="9">
        <v>45</v>
      </c>
      <c r="H12" s="9">
        <v>0</v>
      </c>
    </row>
    <row r="13" spans="1:13" x14ac:dyDescent="0.25">
      <c r="A13" s="9">
        <v>5678</v>
      </c>
      <c r="B13" s="8" t="s">
        <v>44</v>
      </c>
      <c r="C13" s="8" t="s">
        <v>43</v>
      </c>
      <c r="D13" s="9">
        <v>375</v>
      </c>
      <c r="E13" s="8" t="s">
        <v>43</v>
      </c>
      <c r="F13" s="9">
        <v>345</v>
      </c>
      <c r="G13" s="9">
        <v>30</v>
      </c>
      <c r="H13" s="9">
        <v>0</v>
      </c>
    </row>
    <row r="14" spans="1:13" x14ac:dyDescent="0.25">
      <c r="A14" s="9">
        <v>9999</v>
      </c>
      <c r="B14" s="8" t="s">
        <v>45</v>
      </c>
      <c r="C14" s="8" t="s">
        <v>46</v>
      </c>
      <c r="D14" s="9">
        <v>290</v>
      </c>
      <c r="E14" s="8" t="s">
        <v>46</v>
      </c>
      <c r="F14" s="9">
        <v>285</v>
      </c>
      <c r="G14" s="9">
        <v>5</v>
      </c>
      <c r="H14" s="9">
        <v>0</v>
      </c>
    </row>
    <row r="15" spans="1:13" x14ac:dyDescent="0.25">
      <c r="A15" s="9"/>
      <c r="B15" s="8" t="s">
        <v>47</v>
      </c>
      <c r="C15" s="8"/>
      <c r="D15" s="9"/>
      <c r="E15" s="8"/>
      <c r="F15" s="9"/>
      <c r="G15" s="9">
        <v>15</v>
      </c>
      <c r="H15" s="9"/>
    </row>
    <row r="16" spans="1:13" x14ac:dyDescent="0.25">
      <c r="A16" s="9"/>
      <c r="B16" s="8" t="s">
        <v>48</v>
      </c>
      <c r="C16" s="8"/>
      <c r="D16" s="9"/>
      <c r="E16" s="8"/>
      <c r="F16" s="9"/>
      <c r="G16" s="9">
        <v>10</v>
      </c>
      <c r="H16" s="9"/>
    </row>
    <row r="17" spans="1:8" x14ac:dyDescent="0.25">
      <c r="A17" s="9"/>
      <c r="B17" s="8"/>
      <c r="C17" s="8"/>
      <c r="D17" s="9"/>
      <c r="E17" s="8"/>
      <c r="F17" s="9"/>
      <c r="G17" s="9"/>
      <c r="H17" s="9"/>
    </row>
    <row r="18" spans="1:8" x14ac:dyDescent="0.25">
      <c r="A18" s="9"/>
      <c r="B18" s="8"/>
      <c r="C18" s="8"/>
      <c r="D18" s="9"/>
      <c r="E18" s="8"/>
      <c r="F18" s="9"/>
      <c r="G18" s="9"/>
      <c r="H18" s="9"/>
    </row>
    <row r="19" spans="1:8" x14ac:dyDescent="0.25">
      <c r="A19" s="9"/>
      <c r="B19" s="8"/>
      <c r="C19" s="8"/>
      <c r="D19" s="9"/>
      <c r="E19" s="8"/>
      <c r="F19" s="9"/>
      <c r="G19" s="9"/>
      <c r="H19" s="9"/>
    </row>
    <row r="20" spans="1:8" x14ac:dyDescent="0.25">
      <c r="A20" s="9"/>
      <c r="B20" s="8"/>
      <c r="C20" s="8"/>
      <c r="D20" s="9"/>
      <c r="E20" s="8"/>
      <c r="F20" s="9"/>
      <c r="G20" s="9"/>
      <c r="H20" s="9"/>
    </row>
    <row r="24" spans="1:8" x14ac:dyDescent="0.25">
      <c r="A24" s="31" t="s">
        <v>37</v>
      </c>
      <c r="B24" s="31"/>
      <c r="C24" s="31"/>
    </row>
    <row r="25" spans="1:8" x14ac:dyDescent="0.25">
      <c r="A25" s="44" t="s">
        <v>36</v>
      </c>
      <c r="B25" s="44"/>
      <c r="C25" s="44"/>
      <c r="D25" s="44"/>
      <c r="E25" s="44"/>
      <c r="F25" s="44"/>
      <c r="G25" s="44"/>
      <c r="H25" s="44"/>
    </row>
    <row r="26" spans="1:8" ht="1.5" customHeight="1" x14ac:dyDescent="0.25">
      <c r="A26" s="11"/>
      <c r="B26" s="11"/>
      <c r="C26" s="11"/>
      <c r="D26" s="11"/>
      <c r="E26" s="11"/>
      <c r="F26" s="11"/>
      <c r="G26" s="11"/>
      <c r="H26" s="11"/>
    </row>
    <row r="28" spans="1:8" ht="18.75" x14ac:dyDescent="0.3">
      <c r="A28" s="1" t="s">
        <v>22</v>
      </c>
    </row>
    <row r="30" spans="1:8" ht="60" customHeight="1" x14ac:dyDescent="0.25">
      <c r="A30" s="34" t="s">
        <v>35</v>
      </c>
      <c r="B30" s="34"/>
      <c r="C30" s="34"/>
      <c r="D30" s="34"/>
      <c r="E30" s="34"/>
      <c r="F30" s="34"/>
      <c r="G30" s="34"/>
      <c r="H30" s="34"/>
    </row>
    <row r="31" spans="1:8" ht="15" customHeight="1" x14ac:dyDescent="0.25">
      <c r="A31" s="45" t="s">
        <v>34</v>
      </c>
      <c r="B31" s="45"/>
      <c r="C31" s="45"/>
      <c r="D31" s="45"/>
      <c r="E31" s="45"/>
      <c r="F31" s="45"/>
      <c r="G31" s="2"/>
      <c r="H31" s="2"/>
    </row>
    <row r="33" spans="1:8" ht="60" x14ac:dyDescent="0.25">
      <c r="A33" s="6" t="s">
        <v>13</v>
      </c>
      <c r="B33" s="6" t="s">
        <v>14</v>
      </c>
      <c r="C33" s="7" t="s">
        <v>25</v>
      </c>
      <c r="D33" s="7" t="s">
        <v>26</v>
      </c>
      <c r="E33" s="7" t="s">
        <v>27</v>
      </c>
      <c r="F33" s="7" t="s">
        <v>23</v>
      </c>
      <c r="G33" s="2"/>
    </row>
    <row r="34" spans="1:8" x14ac:dyDescent="0.25">
      <c r="A34" s="9">
        <f>A11</f>
        <v>7771</v>
      </c>
      <c r="B34" s="8" t="str">
        <f>B11</f>
        <v>Apple High School</v>
      </c>
      <c r="C34" s="14">
        <f t="shared" ref="C34:C43" si="0">(F11-D11)/D11</f>
        <v>0.21875</v>
      </c>
      <c r="D34" s="14">
        <f t="shared" ref="D34:D43" si="1">H11/F11</f>
        <v>0.26923076923076922</v>
      </c>
      <c r="E34" s="14">
        <f t="shared" ref="E34:E43" si="2">(G11+H11)/(D11+F11)</f>
        <v>0.19718309859154928</v>
      </c>
      <c r="F34" s="5" t="str">
        <f>IF(OR(C34&gt;0.399, D34&gt;0.399,E34&gt;0.399,C34&lt;-0.399,D34&lt;-0.399,E34&lt;-0.399),"YES","NO")</f>
        <v>NO</v>
      </c>
    </row>
    <row r="35" spans="1:8" x14ac:dyDescent="0.25">
      <c r="A35" s="9">
        <f t="shared" ref="A35:B43" si="3">A12</f>
        <v>1234</v>
      </c>
      <c r="B35" s="8" t="str">
        <f t="shared" si="3"/>
        <v>Cranberry Middle School</v>
      </c>
      <c r="C35" s="14">
        <f t="shared" si="0"/>
        <v>-0.1</v>
      </c>
      <c r="D35" s="14">
        <f t="shared" si="1"/>
        <v>0</v>
      </c>
      <c r="E35" s="14">
        <f t="shared" si="2"/>
        <v>5.2631578947368418E-2</v>
      </c>
      <c r="F35" s="5" t="str">
        <f t="shared" ref="F35:F43" si="4">IF(OR(C35&gt;0.399, D35&gt;0.399,E35&gt;0.399,C35&lt;-0.399,D35&lt;-0.399,E35&lt;-0.399),"YES","NO")</f>
        <v>NO</v>
      </c>
    </row>
    <row r="36" spans="1:8" x14ac:dyDescent="0.25">
      <c r="A36" s="9">
        <f t="shared" si="3"/>
        <v>5678</v>
      </c>
      <c r="B36" s="8" t="str">
        <f t="shared" si="3"/>
        <v>Date Middle School</v>
      </c>
      <c r="C36" s="14">
        <f t="shared" si="0"/>
        <v>-0.08</v>
      </c>
      <c r="D36" s="14">
        <f t="shared" si="1"/>
        <v>0</v>
      </c>
      <c r="E36" s="14">
        <f t="shared" si="2"/>
        <v>4.1666666666666664E-2</v>
      </c>
      <c r="F36" s="5" t="str">
        <f t="shared" si="4"/>
        <v>NO</v>
      </c>
    </row>
    <row r="37" spans="1:8" x14ac:dyDescent="0.25">
      <c r="A37" s="9">
        <f t="shared" si="3"/>
        <v>9999</v>
      </c>
      <c r="B37" s="8" t="str">
        <f t="shared" si="3"/>
        <v>Pear Charter School</v>
      </c>
      <c r="C37" s="14">
        <f t="shared" si="0"/>
        <v>-1.7241379310344827E-2</v>
      </c>
      <c r="D37" s="14">
        <f t="shared" si="1"/>
        <v>0</v>
      </c>
      <c r="E37" s="14">
        <f t="shared" si="2"/>
        <v>8.6956521739130436E-3</v>
      </c>
      <c r="F37" s="5" t="str">
        <f t="shared" si="4"/>
        <v>NO</v>
      </c>
    </row>
    <row r="38" spans="1:8" x14ac:dyDescent="0.25">
      <c r="A38" s="9">
        <f t="shared" si="3"/>
        <v>0</v>
      </c>
      <c r="B38" s="8" t="str">
        <f t="shared" si="3"/>
        <v>Home School Students</v>
      </c>
      <c r="C38" s="14" t="e">
        <f t="shared" si="0"/>
        <v>#DIV/0!</v>
      </c>
      <c r="D38" s="14" t="e">
        <f t="shared" si="1"/>
        <v>#DIV/0!</v>
      </c>
      <c r="E38" s="14" t="e">
        <f t="shared" si="2"/>
        <v>#DIV/0!</v>
      </c>
      <c r="F38" s="5" t="e">
        <f t="shared" si="4"/>
        <v>#DIV/0!</v>
      </c>
    </row>
    <row r="39" spans="1:8" x14ac:dyDescent="0.25">
      <c r="A39" s="9">
        <f t="shared" si="3"/>
        <v>0</v>
      </c>
      <c r="B39" s="8" t="str">
        <f t="shared" si="3"/>
        <v>Private School Students</v>
      </c>
      <c r="C39" s="14" t="e">
        <f t="shared" si="0"/>
        <v>#DIV/0!</v>
      </c>
      <c r="D39" s="14" t="e">
        <f t="shared" si="1"/>
        <v>#DIV/0!</v>
      </c>
      <c r="E39" s="14" t="e">
        <f t="shared" si="2"/>
        <v>#DIV/0!</v>
      </c>
      <c r="F39" s="5" t="e">
        <f t="shared" si="4"/>
        <v>#DIV/0!</v>
      </c>
    </row>
    <row r="40" spans="1:8" x14ac:dyDescent="0.25">
      <c r="A40" s="9">
        <f t="shared" si="3"/>
        <v>0</v>
      </c>
      <c r="B40" s="8">
        <f t="shared" si="3"/>
        <v>0</v>
      </c>
      <c r="C40" s="14" t="e">
        <f t="shared" si="0"/>
        <v>#DIV/0!</v>
      </c>
      <c r="D40" s="14" t="e">
        <f t="shared" si="1"/>
        <v>#DIV/0!</v>
      </c>
      <c r="E40" s="14" t="e">
        <f t="shared" si="2"/>
        <v>#DIV/0!</v>
      </c>
      <c r="F40" s="5" t="e">
        <f t="shared" si="4"/>
        <v>#DIV/0!</v>
      </c>
    </row>
    <row r="41" spans="1:8" x14ac:dyDescent="0.25">
      <c r="A41" s="9">
        <f t="shared" si="3"/>
        <v>0</v>
      </c>
      <c r="B41" s="8">
        <f t="shared" si="3"/>
        <v>0</v>
      </c>
      <c r="C41" s="14" t="e">
        <f t="shared" si="0"/>
        <v>#DIV/0!</v>
      </c>
      <c r="D41" s="14" t="e">
        <f t="shared" si="1"/>
        <v>#DIV/0!</v>
      </c>
      <c r="E41" s="14" t="e">
        <f t="shared" si="2"/>
        <v>#DIV/0!</v>
      </c>
      <c r="F41" s="5" t="e">
        <f t="shared" si="4"/>
        <v>#DIV/0!</v>
      </c>
    </row>
    <row r="42" spans="1:8" x14ac:dyDescent="0.25">
      <c r="A42" s="9">
        <f t="shared" si="3"/>
        <v>0</v>
      </c>
      <c r="B42" s="8">
        <f t="shared" si="3"/>
        <v>0</v>
      </c>
      <c r="C42" s="14" t="e">
        <f t="shared" si="0"/>
        <v>#DIV/0!</v>
      </c>
      <c r="D42" s="14" t="e">
        <f t="shared" si="1"/>
        <v>#DIV/0!</v>
      </c>
      <c r="E42" s="14" t="e">
        <f t="shared" si="2"/>
        <v>#DIV/0!</v>
      </c>
      <c r="F42" s="5" t="e">
        <f t="shared" si="4"/>
        <v>#DIV/0!</v>
      </c>
    </row>
    <row r="43" spans="1:8" x14ac:dyDescent="0.25">
      <c r="A43" s="9">
        <f t="shared" si="3"/>
        <v>0</v>
      </c>
      <c r="B43" s="8">
        <f t="shared" si="3"/>
        <v>0</v>
      </c>
      <c r="C43" s="14" t="e">
        <f t="shared" si="0"/>
        <v>#DIV/0!</v>
      </c>
      <c r="D43" s="14" t="e">
        <f t="shared" si="1"/>
        <v>#DIV/0!</v>
      </c>
      <c r="E43" s="14" t="e">
        <f t="shared" si="2"/>
        <v>#DIV/0!</v>
      </c>
      <c r="F43" s="5" t="e">
        <f t="shared" si="4"/>
        <v>#DIV/0!</v>
      </c>
    </row>
    <row r="46" spans="1:8" ht="27.75" customHeight="1" x14ac:dyDescent="0.25">
      <c r="A46" s="10" t="s">
        <v>28</v>
      </c>
      <c r="B46" s="28" t="s">
        <v>29</v>
      </c>
      <c r="C46" s="28"/>
      <c r="D46" s="28"/>
      <c r="E46" s="28"/>
      <c r="F46" s="28"/>
      <c r="G46" s="28"/>
      <c r="H46" s="28"/>
    </row>
    <row r="47" spans="1:8" ht="23.25" customHeight="1" x14ac:dyDescent="0.25">
      <c r="A47" s="10" t="s">
        <v>30</v>
      </c>
      <c r="B47" s="28" t="s">
        <v>31</v>
      </c>
      <c r="C47" s="28"/>
      <c r="D47" s="28"/>
      <c r="E47" s="28"/>
      <c r="F47" s="28"/>
      <c r="G47" s="28"/>
      <c r="H47" s="28"/>
    </row>
    <row r="48" spans="1:8" ht="29.25" customHeight="1" x14ac:dyDescent="0.25">
      <c r="A48" s="10" t="s">
        <v>32</v>
      </c>
      <c r="B48" s="29" t="s">
        <v>24</v>
      </c>
      <c r="C48" s="29"/>
      <c r="D48" s="29"/>
      <c r="E48" s="29"/>
      <c r="F48" s="29"/>
      <c r="G48" s="29"/>
      <c r="H48" s="29"/>
    </row>
  </sheetData>
  <mergeCells count="9">
    <mergeCell ref="B46:H46"/>
    <mergeCell ref="B47:H47"/>
    <mergeCell ref="B48:H48"/>
    <mergeCell ref="D3:H7"/>
    <mergeCell ref="A8:H8"/>
    <mergeCell ref="A24:C24"/>
    <mergeCell ref="A25:H25"/>
    <mergeCell ref="A30:H30"/>
    <mergeCell ref="A31:F31"/>
  </mergeCells>
  <conditionalFormatting sqref="A34:B43">
    <cfRule type="cellIs" dxfId="1" priority="2" operator="between">
      <formula>0</formula>
      <formula>0</formula>
    </cfRule>
  </conditionalFormatting>
  <conditionalFormatting sqref="C34:F43">
    <cfRule type="containsErrors" dxfId="0" priority="1">
      <formula>ISERROR(C34)</formula>
    </cfRule>
  </conditionalFormatting>
  <dataValidations count="2">
    <dataValidation type="list" allowBlank="1" showInputMessage="1" showErrorMessage="1" sqref="B3" xr:uid="{00000000-0002-0000-0100-000000000000}">
      <formula1>$M$1:$M$3</formula1>
    </dataValidation>
    <dataValidation type="list" allowBlank="1" showInputMessage="1" showErrorMessage="1" sqref="B6" xr:uid="{00000000-0002-0000-0100-000001000000}">
      <formula1>$M$6:$M$10</formula1>
    </dataValidation>
  </dataValidations>
  <hyperlinks>
    <hyperlink ref="A31:F31" r:id="rId1" display="http://www.oregon.gov/ode/schools-and-districts/Documents/boundary_change_calculator_new_instid.pdf. " xr:uid="{00000000-0004-0000-0100-000000000000}"/>
    <hyperlink ref="A31" r:id="rId2" xr:uid="{00000000-0004-0000-0100-000001000000}"/>
    <hyperlink ref="A25:H25" r:id="rId3" display="http://www.oregon.gov/ode/schools-and-districts/Pages/Institution-Identification-School-Names.aspx" xr:uid="{00000000-0004-0000-0100-000002000000}"/>
  </hyperlinks>
  <pageMargins left="0.45" right="0.45" top="0.75" bottom="0.75" header="0.3" footer="0.3"/>
  <pageSetup fitToHeight="2" orientation="landscape" r:id="rId4"/>
  <ignoredErrors>
    <ignoredError sqref="C34:F43"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BF434F8797324D9AABCCED78A59A10" ma:contentTypeVersion="7" ma:contentTypeDescription="Create a new document." ma:contentTypeScope="" ma:versionID="06c3d50194ebd691cd7080e280346b49">
  <xsd:schema xmlns:xsd="http://www.w3.org/2001/XMLSchema" xmlns:xs="http://www.w3.org/2001/XMLSchema" xmlns:p="http://schemas.microsoft.com/office/2006/metadata/properties" xmlns:ns1="http://schemas.microsoft.com/sharepoint/v3" xmlns:ns2="ef0c78e4-d941-4c14-80e2-e17f3491ea11" xmlns:ns3="54031767-dd6d-417c-ab73-583408f47564" targetNamespace="http://schemas.microsoft.com/office/2006/metadata/properties" ma:root="true" ma:fieldsID="66ac3fe0400cf2039facd5431f41bd55" ns1:_="" ns2:_="" ns3:_="">
    <xsd:import namespace="http://schemas.microsoft.com/sharepoint/v3"/>
    <xsd:import namespace="ef0c78e4-d941-4c14-80e2-e17f3491ea11"/>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f0c78e4-d941-4c14-80e2-e17f3491ea11"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Remediation_x0020_Date xmlns="ef0c78e4-d941-4c14-80e2-e17f3491ea11">2018-06-29T07:00:00+00:00</Remediation_x0020_Date>
    <Priority xmlns="ef0c78e4-d941-4c14-80e2-e17f3491ea11">New</Priority>
    <Estimated_x0020_Creation_x0020_Date xmlns="ef0c78e4-d941-4c14-80e2-e17f3491ea1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D81B04-F6AC-4DEE-895B-B7B47154F950}"/>
</file>

<file path=customXml/itemProps2.xml><?xml version="1.0" encoding="utf-8"?>
<ds:datastoreItem xmlns:ds="http://schemas.openxmlformats.org/officeDocument/2006/customXml" ds:itemID="{BE075057-5578-4B07-94A0-C8A3E47E2BEF}">
  <ds:schemaRefs>
    <ds:schemaRef ds:uri="http://schemas.microsoft.com/office/2006/documentManagement/types"/>
    <ds:schemaRef ds:uri="http://schemas.microsoft.com/sharepoint/v3"/>
    <ds:schemaRef ds:uri="c3c58a22-e7af-4f01-9857-6196a654d7af"/>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0442B0E-AFEB-4463-A897-3A746DFF84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Example</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Institution Boundary Change Calculator for 2025-2026</dc:title>
  <dc:creator>Oregon Department of Education</dc:creator>
  <cp:lastModifiedBy>BARRICK Cindy * ODE</cp:lastModifiedBy>
  <cp:lastPrinted>2017-02-22T23:42:10Z</cp:lastPrinted>
  <dcterms:created xsi:type="dcterms:W3CDTF">2017-02-22T21:35:31Z</dcterms:created>
  <dcterms:modified xsi:type="dcterms:W3CDTF">2025-02-28T18:24:21Z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0x0101009EBF434F8797324D9AABCCED78A59A10</vt:lpwstr>
  </property>
  <property fmtid="{D5CDD505-2E9C-101B-9397-08002B2CF9AE}" pid="3" name="MSIP_Label_7730ea53-6f5e-4160-81a5-992a9105450a_Enabled">
    <vt:lpwstr>true</vt:lpwstr>
  </property>
  <property fmtid="{D5CDD505-2E9C-101B-9397-08002B2CF9AE}" pid="4" name="MSIP_Label_7730ea53-6f5e-4160-81a5-992a9105450a_SetDate">
    <vt:lpwstr>2024-02-26T20:18:31Z</vt:lpwstr>
  </property>
  <property fmtid="{D5CDD505-2E9C-101B-9397-08002B2CF9AE}" pid="5" name="MSIP_Label_7730ea53-6f5e-4160-81a5-992a9105450a_Method">
    <vt:lpwstr>Standard</vt:lpwstr>
  </property>
  <property fmtid="{D5CDD505-2E9C-101B-9397-08002B2CF9AE}" pid="6" name="MSIP_Label_7730ea53-6f5e-4160-81a5-992a9105450a_Name">
    <vt:lpwstr>Level 2 - Limited (Items)</vt:lpwstr>
  </property>
  <property fmtid="{D5CDD505-2E9C-101B-9397-08002B2CF9AE}" pid="7" name="MSIP_Label_7730ea53-6f5e-4160-81a5-992a9105450a_SiteId">
    <vt:lpwstr>b4f51418-b269-49a2-935a-fa54bf584fc8</vt:lpwstr>
  </property>
  <property fmtid="{D5CDD505-2E9C-101B-9397-08002B2CF9AE}" pid="8" name="MSIP_Label_7730ea53-6f5e-4160-81a5-992a9105450a_ActionId">
    <vt:lpwstr>c58136ae-9476-4548-ba4d-b4674ca37f65</vt:lpwstr>
  </property>
  <property fmtid="{D5CDD505-2E9C-101B-9397-08002B2CF9AE}" pid="9" name="MSIP_Label_7730ea53-6f5e-4160-81a5-992a9105450a_ContentBits">
    <vt:lpwstr>0</vt:lpwstr>
  </property>
</Properties>
</file>