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WEB\Docs2\"/>
    </mc:Choice>
  </mc:AlternateContent>
  <workbookProtection lockStructure="1"/>
  <bookViews>
    <workbookView xWindow="0" yWindow="0" windowWidth="18540" windowHeight="10500"/>
  </bookViews>
  <sheets>
    <sheet name="Calculator" sheetId="1" r:id="rId1"/>
    <sheet name="Example" sheetId="3" r:id="rId2"/>
  </sheets>
  <calcPr calcId="162913"/>
</workbook>
</file>

<file path=xl/calcChain.xml><?xml version="1.0" encoding="utf-8"?>
<calcChain xmlns="http://schemas.openxmlformats.org/spreadsheetml/2006/main">
  <c r="E43" i="3" l="1"/>
  <c r="D43" i="3"/>
  <c r="C43" i="3"/>
  <c r="B43" i="3"/>
  <c r="A43" i="3"/>
  <c r="E42" i="3"/>
  <c r="D42" i="3"/>
  <c r="C42" i="3"/>
  <c r="B42" i="3"/>
  <c r="A42" i="3"/>
  <c r="E41" i="3"/>
  <c r="D41" i="3"/>
  <c r="C41" i="3"/>
  <c r="F41" i="3" s="1"/>
  <c r="B41" i="3"/>
  <c r="A41" i="3"/>
  <c r="E40" i="3"/>
  <c r="D40" i="3"/>
  <c r="C40" i="3"/>
  <c r="F40" i="3" s="1"/>
  <c r="B40" i="3"/>
  <c r="A40" i="3"/>
  <c r="E39" i="3"/>
  <c r="D39" i="3"/>
  <c r="C39" i="3"/>
  <c r="B39" i="3"/>
  <c r="A39" i="3"/>
  <c r="E38" i="3"/>
  <c r="D38" i="3"/>
  <c r="C38" i="3"/>
  <c r="B38" i="3"/>
  <c r="A38" i="3"/>
  <c r="E37" i="3"/>
  <c r="D37" i="3"/>
  <c r="C37" i="3"/>
  <c r="B37" i="3"/>
  <c r="A37" i="3"/>
  <c r="E36" i="3"/>
  <c r="D36" i="3"/>
  <c r="C36" i="3"/>
  <c r="B36" i="3"/>
  <c r="A36" i="3"/>
  <c r="E35" i="3"/>
  <c r="D35" i="3"/>
  <c r="C35" i="3"/>
  <c r="B35" i="3"/>
  <c r="A35" i="3"/>
  <c r="E34" i="3"/>
  <c r="D34" i="3"/>
  <c r="C34" i="3"/>
  <c r="B34" i="3"/>
  <c r="A34" i="3"/>
  <c r="C34" i="1"/>
  <c r="C35" i="1"/>
  <c r="C36" i="1"/>
  <c r="C37" i="1"/>
  <c r="C38" i="1"/>
  <c r="C39" i="1"/>
  <c r="C40" i="1"/>
  <c r="C41" i="1"/>
  <c r="C42" i="1"/>
  <c r="C43" i="1"/>
  <c r="D34" i="1"/>
  <c r="D35" i="1"/>
  <c r="D36" i="1"/>
  <c r="D37" i="1"/>
  <c r="D38" i="1"/>
  <c r="D39" i="1"/>
  <c r="F39" i="1" s="1"/>
  <c r="D40" i="1"/>
  <c r="D41" i="1"/>
  <c r="D42" i="1"/>
  <c r="D43" i="1"/>
  <c r="E34" i="1"/>
  <c r="E35" i="1"/>
  <c r="E36" i="1"/>
  <c r="E37" i="1"/>
  <c r="E38" i="1"/>
  <c r="E39" i="1"/>
  <c r="E40" i="1"/>
  <c r="E41" i="1"/>
  <c r="E42" i="1"/>
  <c r="E43" i="1"/>
  <c r="B35" i="1"/>
  <c r="B36" i="1"/>
  <c r="B37" i="1"/>
  <c r="B38" i="1"/>
  <c r="B39" i="1"/>
  <c r="B40" i="1"/>
  <c r="B41" i="1"/>
  <c r="B42" i="1"/>
  <c r="B43" i="1"/>
  <c r="B34" i="1"/>
  <c r="A35" i="1"/>
  <c r="A36" i="1"/>
  <c r="A37" i="1"/>
  <c r="A38" i="1"/>
  <c r="A39" i="1"/>
  <c r="A40" i="1"/>
  <c r="A41" i="1"/>
  <c r="A42" i="1"/>
  <c r="A43" i="1"/>
  <c r="A34" i="1"/>
  <c r="F41" i="1" l="1"/>
  <c r="F38" i="3"/>
  <c r="F42" i="3"/>
  <c r="F43" i="3"/>
  <c r="F39" i="3"/>
  <c r="F37" i="3"/>
  <c r="F36" i="3"/>
  <c r="F35" i="3"/>
  <c r="F34" i="3"/>
  <c r="F37" i="1"/>
  <c r="F43" i="1"/>
  <c r="F35" i="1"/>
  <c r="F40" i="1"/>
  <c r="F36" i="1"/>
  <c r="F42" i="1"/>
  <c r="F38" i="1"/>
  <c r="F34" i="1"/>
</calcChain>
</file>

<file path=xl/sharedStrings.xml><?xml version="1.0" encoding="utf-8"?>
<sst xmlns="http://schemas.openxmlformats.org/spreadsheetml/2006/main" count="100" uniqueCount="54">
  <si>
    <t>Change Type:</t>
  </si>
  <si>
    <t>Grade Level Change</t>
  </si>
  <si>
    <t>Institution Merger/Split</t>
  </si>
  <si>
    <t>New Institution ID Request</t>
  </si>
  <si>
    <t>Street Address Change (Charter Schools Only)</t>
  </si>
  <si>
    <t>Type Change</t>
  </si>
  <si>
    <t>School Year:</t>
  </si>
  <si>
    <t>District ID:</t>
  </si>
  <si>
    <t>District Name:</t>
  </si>
  <si>
    <t>2016-17</t>
  </si>
  <si>
    <t>2017-18</t>
  </si>
  <si>
    <t>2018-19</t>
  </si>
  <si>
    <t>Institution Request - Enrollment Changes</t>
  </si>
  <si>
    <t>InstID</t>
  </si>
  <si>
    <t>School Name</t>
  </si>
  <si>
    <t>Enrollment on 10/3/2016</t>
  </si>
  <si>
    <t>Grades offered in 17-18</t>
  </si>
  <si>
    <t>"Projected" Enrollment on 10/2/2017</t>
  </si>
  <si>
    <t>"Projected" Number of Students Out</t>
  </si>
  <si>
    <t>"Projected" Number of Students In</t>
  </si>
  <si>
    <t>Grades Offered in 16-17</t>
  </si>
  <si>
    <t>Comments:</t>
  </si>
  <si>
    <t>New School Status</t>
  </si>
  <si>
    <t>Criteria Met for New School Status</t>
  </si>
  <si>
    <t>The combined count of students reassigned to and from the school due to this institution change exceeds 40% of the combined membership over the two year period.</t>
  </si>
  <si>
    <t>Method 1 Enrollment Change</t>
  </si>
  <si>
    <t>Method 2 Enrollment Change</t>
  </si>
  <si>
    <t>Method 3 Enrollment Change</t>
  </si>
  <si>
    <t>Method 1</t>
  </si>
  <si>
    <t>A school has more than 40% volume change in this year's membership compared to the prior year's membership.</t>
  </si>
  <si>
    <t>Method 2</t>
  </si>
  <si>
    <t>40% or more of this year's membership are new to the school due to the institution change.</t>
  </si>
  <si>
    <t>Method 3</t>
  </si>
  <si>
    <r>
      <rPr>
        <b/>
        <sz val="11"/>
        <color theme="1"/>
        <rFont val="Calibri"/>
        <family val="2"/>
        <scheme val="minor"/>
      </rPr>
      <t xml:space="preserve">Directions: </t>
    </r>
    <r>
      <rPr>
        <sz val="11"/>
        <color theme="1"/>
        <rFont val="Calibri"/>
        <family val="2"/>
        <scheme val="minor"/>
      </rPr>
      <t xml:space="preserve">
List the Institution that is changing first.  Then, list any institutions that will have an enrollment change directly affected from this institution change.  (If you are requesting changes to more than one institution within your district, you may list them all here.)
The enrollment counts should reflect your enrollment on the Fall Membership Report (the first school day in October).
When listing the "projected" number of students in or out, list only the number affected by the change requested; Do not list the number of students who would have normally left had the change not been made (e.g. students advancing to a grade not offered by the school).</t>
    </r>
  </si>
  <si>
    <t>http://www.oregon.gov/ode/schools-and-districts/Documents/boundary_change_calculator_new_instid.pdf</t>
  </si>
  <si>
    <t xml:space="preserve">The calculations above can help you determine if this change will qualify your district for "new school status" for report card and accountability determinations.  If this change does qualify your district for a "new school status", you may want to complete a New School Status request in May of the year that the change goes into effect.  For more information, view: </t>
  </si>
  <si>
    <t>http://www.oregon.gov/ode/schools-and-districts/Pages/Institution-Identification-School-Names.aspx</t>
  </si>
  <si>
    <t>This form must be submitted with an Institution Request Form:</t>
  </si>
  <si>
    <t>Fruit SD</t>
  </si>
  <si>
    <t>Apple High School</t>
  </si>
  <si>
    <t>9-12</t>
  </si>
  <si>
    <t>7-12</t>
  </si>
  <si>
    <t>Cranberry Middle School</t>
  </si>
  <si>
    <t>7-8</t>
  </si>
  <si>
    <t>Date Middle School</t>
  </si>
  <si>
    <t>Pear Charter School</t>
  </si>
  <si>
    <t>K-12</t>
  </si>
  <si>
    <t>Home School Students</t>
  </si>
  <si>
    <t>Private School Students</t>
  </si>
  <si>
    <t>Apple HS will be offering grades 7-8 as well as 9-12 next year.  Because of this change, some 7th and 8th graders from the middle schools and charter school will now attend the high school.  We're also anticipating some students moving to the high school from home schooling and private schools because of this change.</t>
  </si>
  <si>
    <t>Grades Offered in 17-18</t>
  </si>
  <si>
    <t>Grades offered in 18-19</t>
  </si>
  <si>
    <t>Enrollment on 10/2/2017</t>
  </si>
  <si>
    <t>"Projected" Enrollment on 10/1/2018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</si>
</sst>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64">
    <xf numFmtId="0" fontId="0" fillId="0" borderId="0" xfId="0"/>
    <xf numFmtId="0" fontId="2" fillId="0" borderId="0" xfId="0" applyFont="1"/>
    <xf numFmtId="0" fontId="0" fillId="0" borderId="0" xfId="0" applyAlignment="1">
      <alignment wrapText="1"/>
    </xf>
    <xf numFmtId="0" fontId="1" fillId="2" borderId="2" xfId="0" applyFont="1" applyFill="1" applyBorder="1"/>
    <xf numFmtId="0" fontId="1" fillId="2" borderId="2" xfId="0" applyFont="1" applyFill="1" applyBorder="1" applyAlignment="1">
      <alignment wrapText="1"/>
    </xf>
    <xf numFmtId="0" fontId="0" fillId="0" borderId="2" xfId="0" applyBorder="1"/>
    <xf numFmtId="0" fontId="1" fillId="0" borderId="2" xfId="0" applyFont="1" applyBorder="1"/>
    <xf numFmtId="0" fontId="1" fillId="0" borderId="2" xfId="0" applyFont="1" applyBorder="1" applyAlignment="1">
      <alignment wrapText="1"/>
    </xf>
    <xf numFmtId="49" fontId="0" fillId="0" borderId="2" xfId="0" applyNumberFormat="1" applyBorder="1"/>
    <xf numFmtId="1" fontId="0" fillId="0" borderId="2" xfId="0" applyNumberFormat="1" applyBorder="1"/>
    <xf numFmtId="0" fontId="0" fillId="0" borderId="0" xfId="0" applyBorder="1" applyAlignment="1">
      <alignment vertical="top"/>
    </xf>
    <xf numFmtId="0" fontId="0" fillId="3" borderId="0" xfId="0" applyFill="1"/>
    <xf numFmtId="0" fontId="2" fillId="0" borderId="0" xfId="0" applyFont="1" applyProtection="1"/>
    <xf numFmtId="0" fontId="0" fillId="0" borderId="0" xfId="0" applyProtection="1"/>
    <xf numFmtId="0" fontId="0" fillId="0" borderId="1" xfId="0" applyBorder="1" applyProtection="1"/>
    <xf numFmtId="0" fontId="1" fillId="2" borderId="2" xfId="0" applyFont="1" applyFill="1" applyBorder="1" applyProtection="1"/>
    <xf numFmtId="0" fontId="1" fillId="2" borderId="2" xfId="0" applyFont="1" applyFill="1" applyBorder="1" applyAlignment="1" applyProtection="1">
      <alignment wrapText="1"/>
    </xf>
    <xf numFmtId="1" fontId="0" fillId="0" borderId="2" xfId="0" applyNumberFormat="1" applyBorder="1" applyProtection="1"/>
    <xf numFmtId="49" fontId="0" fillId="0" borderId="2" xfId="0" applyNumberFormat="1" applyBorder="1" applyProtection="1"/>
    <xf numFmtId="0" fontId="0" fillId="3" borderId="0" xfId="0" applyFill="1" applyProtection="1"/>
    <xf numFmtId="0" fontId="0" fillId="0" borderId="0" xfId="0" applyAlignment="1" applyProtection="1">
      <alignment wrapText="1"/>
    </xf>
    <xf numFmtId="0" fontId="1" fillId="0" borderId="2" xfId="0" applyFont="1" applyBorder="1" applyProtection="1"/>
    <xf numFmtId="0" fontId="1" fillId="0" borderId="2" xfId="0" applyFont="1" applyBorder="1" applyAlignment="1" applyProtection="1">
      <alignment wrapText="1"/>
    </xf>
    <xf numFmtId="0" fontId="0" fillId="0" borderId="2" xfId="0" applyBorder="1" applyProtection="1"/>
    <xf numFmtId="0" fontId="0" fillId="0" borderId="0" xfId="0" applyBorder="1" applyAlignment="1" applyProtection="1">
      <alignment vertical="top"/>
    </xf>
    <xf numFmtId="0" fontId="0" fillId="0" borderId="1" xfId="0" applyBorder="1" applyAlignment="1" applyProtection="1">
      <alignment horizontal="left"/>
    </xf>
    <xf numFmtId="164" fontId="0" fillId="0" borderId="2" xfId="0" applyNumberFormat="1" applyBorder="1" applyProtection="1"/>
    <xf numFmtId="164" fontId="0" fillId="0" borderId="2" xfId="0" applyNumberFormat="1" applyBorder="1"/>
    <xf numFmtId="0" fontId="0" fillId="0" borderId="1" xfId="0" applyBorder="1" applyProtection="1">
      <protection locked="0"/>
    </xf>
    <xf numFmtId="0" fontId="0" fillId="0" borderId="1" xfId="0" applyBorder="1" applyAlignment="1" applyProtection="1">
      <alignment horizontal="left"/>
      <protection locked="0"/>
    </xf>
    <xf numFmtId="1" fontId="0" fillId="0" borderId="2" xfId="0" applyNumberFormat="1" applyBorder="1" applyProtection="1">
      <protection locked="0"/>
    </xf>
    <xf numFmtId="49" fontId="0" fillId="0" borderId="2" xfId="0" applyNumberFormat="1" applyBorder="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wrapText="1"/>
      <protection locked="0"/>
    </xf>
    <xf numFmtId="0" fontId="4" fillId="0" borderId="9" xfId="0" applyFont="1" applyBorder="1" applyAlignment="1" applyProtection="1">
      <alignment wrapText="1"/>
      <protection locked="0"/>
    </xf>
    <xf numFmtId="0" fontId="4" fillId="0" borderId="10" xfId="0" applyFont="1" applyBorder="1" applyAlignment="1" applyProtection="1">
      <alignment wrapText="1"/>
      <protection locked="0"/>
    </xf>
    <xf numFmtId="0" fontId="0" fillId="0" borderId="0" xfId="0" applyBorder="1" applyAlignment="1">
      <alignment vertical="top"/>
    </xf>
    <xf numFmtId="0" fontId="0" fillId="0" borderId="0" xfId="0" applyBorder="1" applyAlignment="1">
      <alignment vertical="top" wrapText="1"/>
    </xf>
    <xf numFmtId="0" fontId="3" fillId="0" borderId="0" xfId="1" applyAlignment="1">
      <alignment wrapText="1"/>
    </xf>
    <xf numFmtId="0" fontId="0" fillId="0" borderId="0" xfId="0" applyAlignment="1"/>
    <xf numFmtId="0" fontId="3" fillId="0" borderId="0" xfId="1" applyAlignment="1"/>
    <xf numFmtId="0" fontId="0" fillId="0" borderId="0" xfId="0" applyAlignment="1">
      <alignment horizontal="left" wrapText="1"/>
    </xf>
    <xf numFmtId="0" fontId="0" fillId="0" borderId="0" xfId="0" applyAlignment="1">
      <alignment wrapText="1"/>
    </xf>
    <xf numFmtId="0" fontId="0" fillId="0" borderId="0" xfId="0" applyBorder="1" applyAlignment="1" applyProtection="1">
      <alignment vertical="top"/>
    </xf>
    <xf numFmtId="0" fontId="0" fillId="0" borderId="0" xfId="0" applyBorder="1" applyAlignment="1" applyProtection="1">
      <alignment vertical="top" wrapText="1"/>
    </xf>
    <xf numFmtId="0" fontId="4" fillId="0" borderId="3" xfId="0" applyFont="1" applyBorder="1" applyAlignment="1" applyProtection="1">
      <alignment vertical="top" wrapText="1"/>
    </xf>
    <xf numFmtId="0" fontId="4" fillId="0" borderId="4" xfId="0" applyFont="1" applyBorder="1" applyAlignment="1" applyProtection="1">
      <alignment vertical="top" wrapText="1"/>
    </xf>
    <xf numFmtId="0" fontId="4" fillId="0" borderId="5" xfId="0" applyFont="1" applyBorder="1" applyAlignment="1" applyProtection="1">
      <alignment vertical="top" wrapText="1"/>
    </xf>
    <xf numFmtId="0" fontId="4" fillId="0" borderId="6" xfId="0" applyFont="1" applyBorder="1" applyAlignment="1" applyProtection="1">
      <alignment vertical="top" wrapText="1"/>
    </xf>
    <xf numFmtId="0" fontId="4" fillId="0" borderId="0" xfId="0" applyFont="1" applyBorder="1" applyAlignment="1" applyProtection="1">
      <alignment vertical="top" wrapText="1"/>
    </xf>
    <xf numFmtId="0" fontId="4" fillId="0" borderId="7" xfId="0" applyFont="1" applyBorder="1" applyAlignment="1" applyProtection="1">
      <alignment vertical="top" wrapText="1"/>
    </xf>
    <xf numFmtId="0" fontId="4" fillId="0" borderId="8" xfId="0" applyFont="1" applyBorder="1" applyAlignment="1" applyProtection="1">
      <alignment wrapText="1"/>
    </xf>
    <xf numFmtId="0" fontId="4" fillId="0" borderId="9" xfId="0" applyFont="1" applyBorder="1" applyAlignment="1" applyProtection="1">
      <alignment wrapText="1"/>
    </xf>
    <xf numFmtId="0" fontId="4" fillId="0" borderId="10" xfId="0" applyFont="1" applyBorder="1" applyAlignment="1" applyProtection="1">
      <alignment wrapText="1"/>
    </xf>
    <xf numFmtId="0" fontId="0" fillId="0" borderId="0" xfId="0" applyAlignment="1" applyProtection="1">
      <alignment horizontal="left" wrapText="1"/>
    </xf>
    <xf numFmtId="0" fontId="0" fillId="0" borderId="0" xfId="0" applyAlignment="1" applyProtection="1"/>
    <xf numFmtId="0" fontId="3" fillId="0" borderId="0" xfId="1" applyAlignment="1" applyProtection="1"/>
    <xf numFmtId="0" fontId="0" fillId="0" borderId="0" xfId="0" applyAlignment="1" applyProtection="1">
      <alignment wrapText="1"/>
    </xf>
    <xf numFmtId="0" fontId="3" fillId="0" borderId="0" xfId="1" applyAlignment="1" applyProtection="1">
      <alignment wrapText="1"/>
    </xf>
  </cellXfs>
  <cellStyles count="2">
    <cellStyle name="Hyperlink" xfId="1" builtinId="8"/>
    <cellStyle name="Normal"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ode/schools-and-districts/Pages/Institution-Identification-School-Names.aspx" TargetMode="External"/><Relationship Id="rId2" Type="http://schemas.openxmlformats.org/officeDocument/2006/relationships/hyperlink" Target="https://www.oregon.gov/ode/schools-and-districts/Documents/boundary_change_calculator_new_instid.pdf" TargetMode="External"/><Relationship Id="rId1" Type="http://schemas.openxmlformats.org/officeDocument/2006/relationships/hyperlink" Target="https://www.oregon.gov/ode/schools-and-districts/Documents/boundary_change_calculator_new_instid.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regon.gov/ode/schools-and-districts/Pages/Institution-Identification-School-Names.aspx" TargetMode="External"/><Relationship Id="rId2" Type="http://schemas.openxmlformats.org/officeDocument/2006/relationships/hyperlink" Target="https://www.oregon.gov/ode/schools-and-districts/Documents/boundary_change_calculator_new_instid.pdf" TargetMode="External"/><Relationship Id="rId1" Type="http://schemas.openxmlformats.org/officeDocument/2006/relationships/hyperlink" Target="https://www.oregon.gov/ode/schools-and-districts/Documents/boundary_change_calculator_new_instid.pdf"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tabSelected="1" zoomScaleNormal="100" workbookViewId="0">
      <selection activeCell="B3" sqref="B3"/>
    </sheetView>
  </sheetViews>
  <sheetFormatPr defaultRowHeight="15" x14ac:dyDescent="0.25"/>
  <cols>
    <col min="1" max="1" width="13.5703125" customWidth="1"/>
    <col min="2" max="2" width="42" customWidth="1"/>
    <col min="3" max="3" width="10.85546875" customWidth="1"/>
    <col min="4" max="4" width="11.28515625" customWidth="1"/>
    <col min="5" max="5" width="10.7109375" customWidth="1"/>
    <col min="6" max="6" width="12.42578125" customWidth="1"/>
    <col min="7" max="7" width="12.5703125" customWidth="1"/>
    <col min="8" max="8" width="11.5703125" customWidth="1"/>
    <col min="13" max="13" width="9.140625" hidden="1" customWidth="1"/>
  </cols>
  <sheetData>
    <row r="1" spans="1:13" ht="18.75" x14ac:dyDescent="0.3">
      <c r="A1" s="1" t="s">
        <v>12</v>
      </c>
      <c r="M1" t="s">
        <v>9</v>
      </c>
    </row>
    <row r="2" spans="1:13" x14ac:dyDescent="0.25">
      <c r="D2" t="s">
        <v>21</v>
      </c>
      <c r="M2" t="s">
        <v>10</v>
      </c>
    </row>
    <row r="3" spans="1:13" ht="15.75" thickBot="1" x14ac:dyDescent="0.3">
      <c r="A3" t="s">
        <v>6</v>
      </c>
      <c r="B3" s="28" t="s">
        <v>11</v>
      </c>
      <c r="D3" s="32"/>
      <c r="E3" s="33"/>
      <c r="F3" s="33"/>
      <c r="G3" s="33"/>
      <c r="H3" s="34"/>
      <c r="M3" t="s">
        <v>11</v>
      </c>
    </row>
    <row r="4" spans="1:13" ht="15.75" thickBot="1" x14ac:dyDescent="0.3">
      <c r="A4" t="s">
        <v>8</v>
      </c>
      <c r="B4" s="28"/>
      <c r="D4" s="35"/>
      <c r="E4" s="36"/>
      <c r="F4" s="36"/>
      <c r="G4" s="36"/>
      <c r="H4" s="37"/>
    </row>
    <row r="5" spans="1:13" ht="15.75" thickBot="1" x14ac:dyDescent="0.3">
      <c r="A5" t="s">
        <v>7</v>
      </c>
      <c r="B5" s="29"/>
      <c r="D5" s="35"/>
      <c r="E5" s="36"/>
      <c r="F5" s="36"/>
      <c r="G5" s="36"/>
      <c r="H5" s="37"/>
    </row>
    <row r="6" spans="1:13" ht="15.75" thickBot="1" x14ac:dyDescent="0.3">
      <c r="A6" t="s">
        <v>0</v>
      </c>
      <c r="B6" s="28" t="s">
        <v>5</v>
      </c>
      <c r="D6" s="35"/>
      <c r="E6" s="36"/>
      <c r="F6" s="36"/>
      <c r="G6" s="36"/>
      <c r="H6" s="37"/>
      <c r="M6" t="s">
        <v>1</v>
      </c>
    </row>
    <row r="7" spans="1:13" x14ac:dyDescent="0.25">
      <c r="D7" s="38"/>
      <c r="E7" s="39"/>
      <c r="F7" s="39"/>
      <c r="G7" s="39"/>
      <c r="H7" s="40"/>
      <c r="M7" t="s">
        <v>2</v>
      </c>
    </row>
    <row r="8" spans="1:13" ht="90" customHeight="1" x14ac:dyDescent="0.25">
      <c r="A8" s="46" t="s">
        <v>33</v>
      </c>
      <c r="B8" s="46"/>
      <c r="C8" s="46"/>
      <c r="D8" s="46"/>
      <c r="E8" s="46"/>
      <c r="F8" s="46"/>
      <c r="G8" s="46"/>
      <c r="H8" s="46"/>
      <c r="I8" s="2"/>
      <c r="M8" t="s">
        <v>3</v>
      </c>
    </row>
    <row r="9" spans="1:13" x14ac:dyDescent="0.25">
      <c r="M9" t="s">
        <v>4</v>
      </c>
    </row>
    <row r="10" spans="1:13" ht="45" x14ac:dyDescent="0.25">
      <c r="A10" s="3" t="s">
        <v>13</v>
      </c>
      <c r="B10" s="3" t="s">
        <v>14</v>
      </c>
      <c r="C10" s="4" t="s">
        <v>50</v>
      </c>
      <c r="D10" s="4" t="s">
        <v>52</v>
      </c>
      <c r="E10" s="4" t="s">
        <v>51</v>
      </c>
      <c r="F10" s="4" t="s">
        <v>53</v>
      </c>
      <c r="G10" s="4" t="s">
        <v>18</v>
      </c>
      <c r="H10" s="4" t="s">
        <v>19</v>
      </c>
      <c r="M10" t="s">
        <v>5</v>
      </c>
    </row>
    <row r="11" spans="1:13" x14ac:dyDescent="0.25">
      <c r="A11" s="30"/>
      <c r="B11" s="31"/>
      <c r="C11" s="31"/>
      <c r="D11" s="30"/>
      <c r="E11" s="31"/>
      <c r="F11" s="30"/>
      <c r="G11" s="30"/>
      <c r="H11" s="30"/>
    </row>
    <row r="12" spans="1:13" x14ac:dyDescent="0.25">
      <c r="A12" s="30"/>
      <c r="B12" s="31"/>
      <c r="C12" s="31"/>
      <c r="D12" s="30"/>
      <c r="E12" s="31"/>
      <c r="F12" s="30"/>
      <c r="G12" s="30"/>
      <c r="H12" s="30"/>
    </row>
    <row r="13" spans="1:13" x14ac:dyDescent="0.25">
      <c r="A13" s="30"/>
      <c r="B13" s="31"/>
      <c r="C13" s="31"/>
      <c r="D13" s="30"/>
      <c r="E13" s="31"/>
      <c r="F13" s="30"/>
      <c r="G13" s="30"/>
      <c r="H13" s="30"/>
    </row>
    <row r="14" spans="1:13" x14ac:dyDescent="0.25">
      <c r="A14" s="30"/>
      <c r="B14" s="31"/>
      <c r="C14" s="31"/>
      <c r="D14" s="30"/>
      <c r="E14" s="31"/>
      <c r="F14" s="30"/>
      <c r="G14" s="30"/>
      <c r="H14" s="30"/>
    </row>
    <row r="15" spans="1:13" x14ac:dyDescent="0.25">
      <c r="A15" s="30"/>
      <c r="B15" s="31"/>
      <c r="C15" s="31"/>
      <c r="D15" s="30"/>
      <c r="E15" s="31"/>
      <c r="F15" s="30"/>
      <c r="G15" s="30"/>
      <c r="H15" s="30"/>
    </row>
    <row r="16" spans="1:13" x14ac:dyDescent="0.25">
      <c r="A16" s="30"/>
      <c r="B16" s="31"/>
      <c r="C16" s="31"/>
      <c r="D16" s="30"/>
      <c r="E16" s="31"/>
      <c r="F16" s="30"/>
      <c r="G16" s="30"/>
      <c r="H16" s="30"/>
    </row>
    <row r="17" spans="1:8" x14ac:dyDescent="0.25">
      <c r="A17" s="30"/>
      <c r="B17" s="31"/>
      <c r="C17" s="31"/>
      <c r="D17" s="30"/>
      <c r="E17" s="31"/>
      <c r="F17" s="30"/>
      <c r="G17" s="30"/>
      <c r="H17" s="30"/>
    </row>
    <row r="18" spans="1:8" x14ac:dyDescent="0.25">
      <c r="A18" s="30"/>
      <c r="B18" s="31"/>
      <c r="C18" s="31"/>
      <c r="D18" s="30"/>
      <c r="E18" s="31"/>
      <c r="F18" s="30"/>
      <c r="G18" s="30"/>
      <c r="H18" s="30"/>
    </row>
    <row r="19" spans="1:8" x14ac:dyDescent="0.25">
      <c r="A19" s="30"/>
      <c r="B19" s="31"/>
      <c r="C19" s="31"/>
      <c r="D19" s="30"/>
      <c r="E19" s="31"/>
      <c r="F19" s="30"/>
      <c r="G19" s="30"/>
      <c r="H19" s="30"/>
    </row>
    <row r="20" spans="1:8" x14ac:dyDescent="0.25">
      <c r="A20" s="30"/>
      <c r="B20" s="31"/>
      <c r="C20" s="31"/>
      <c r="D20" s="30"/>
      <c r="E20" s="31"/>
      <c r="F20" s="30"/>
      <c r="G20" s="30"/>
      <c r="H20" s="30"/>
    </row>
    <row r="24" spans="1:8" x14ac:dyDescent="0.25">
      <c r="A24" s="44" t="s">
        <v>37</v>
      </c>
      <c r="B24" s="44"/>
      <c r="C24" s="44"/>
    </row>
    <row r="25" spans="1:8" x14ac:dyDescent="0.25">
      <c r="A25" s="45" t="s">
        <v>36</v>
      </c>
      <c r="B25" s="45"/>
      <c r="C25" s="45"/>
      <c r="D25" s="45"/>
      <c r="E25" s="45"/>
      <c r="F25" s="45"/>
      <c r="G25" s="45"/>
      <c r="H25" s="45"/>
    </row>
    <row r="26" spans="1:8" ht="1.5" customHeight="1" x14ac:dyDescent="0.25">
      <c r="A26" s="11"/>
      <c r="B26" s="11"/>
      <c r="C26" s="11"/>
      <c r="D26" s="11"/>
      <c r="E26" s="11"/>
      <c r="F26" s="11"/>
      <c r="G26" s="11"/>
      <c r="H26" s="11"/>
    </row>
    <row r="28" spans="1:8" ht="18.75" x14ac:dyDescent="0.3">
      <c r="A28" s="1" t="s">
        <v>22</v>
      </c>
    </row>
    <row r="30" spans="1:8" ht="60" customHeight="1" x14ac:dyDescent="0.25">
      <c r="A30" s="47" t="s">
        <v>35</v>
      </c>
      <c r="B30" s="47"/>
      <c r="C30" s="47"/>
      <c r="D30" s="47"/>
      <c r="E30" s="47"/>
      <c r="F30" s="47"/>
      <c r="G30" s="47"/>
      <c r="H30" s="47"/>
    </row>
    <row r="31" spans="1:8" ht="15" customHeight="1" x14ac:dyDescent="0.25">
      <c r="A31" s="43" t="s">
        <v>34</v>
      </c>
      <c r="B31" s="43"/>
      <c r="C31" s="43"/>
      <c r="D31" s="43"/>
      <c r="E31" s="43"/>
      <c r="F31" s="43"/>
      <c r="G31" s="2"/>
      <c r="H31" s="2"/>
    </row>
    <row r="33" spans="1:8" ht="60" x14ac:dyDescent="0.25">
      <c r="A33" s="6" t="s">
        <v>13</v>
      </c>
      <c r="B33" s="6" t="s">
        <v>14</v>
      </c>
      <c r="C33" s="7" t="s">
        <v>25</v>
      </c>
      <c r="D33" s="7" t="s">
        <v>26</v>
      </c>
      <c r="E33" s="7" t="s">
        <v>27</v>
      </c>
      <c r="F33" s="7" t="s">
        <v>23</v>
      </c>
      <c r="G33" s="2"/>
    </row>
    <row r="34" spans="1:8" x14ac:dyDescent="0.25">
      <c r="A34" s="9">
        <f>A11</f>
        <v>0</v>
      </c>
      <c r="B34" s="8">
        <f>B11</f>
        <v>0</v>
      </c>
      <c r="C34" s="27" t="e">
        <f t="shared" ref="C34:C43" si="0">(F11-D11)/D11</f>
        <v>#DIV/0!</v>
      </c>
      <c r="D34" s="27" t="e">
        <f t="shared" ref="D34:D43" si="1">H11/F11</f>
        <v>#DIV/0!</v>
      </c>
      <c r="E34" s="27" t="e">
        <f t="shared" ref="E34:E43" si="2">(G11+H11)/(D11+F11)</f>
        <v>#DIV/0!</v>
      </c>
      <c r="F34" s="5" t="e">
        <f>IF(OR(C34&gt;0.399, D34&gt;0.399,E34&gt;0.399,C34&lt;-0.399,D34&lt;-0.399,E34&lt;-0.399),"YES","NO")</f>
        <v>#DIV/0!</v>
      </c>
    </row>
    <row r="35" spans="1:8" x14ac:dyDescent="0.25">
      <c r="A35" s="9">
        <f t="shared" ref="A35:B43" si="3">A12</f>
        <v>0</v>
      </c>
      <c r="B35" s="8">
        <f t="shared" si="3"/>
        <v>0</v>
      </c>
      <c r="C35" s="27" t="e">
        <f t="shared" si="0"/>
        <v>#DIV/0!</v>
      </c>
      <c r="D35" s="27" t="e">
        <f t="shared" si="1"/>
        <v>#DIV/0!</v>
      </c>
      <c r="E35" s="27" t="e">
        <f t="shared" si="2"/>
        <v>#DIV/0!</v>
      </c>
      <c r="F35" s="5" t="e">
        <f t="shared" ref="F35:F43" si="4">IF(OR(C35&gt;0.399, D35&gt;0.399,E35&gt;0.399,C35&lt;-0.399,D35&lt;-0.399,E35&lt;-0.399),"YES","NO")</f>
        <v>#DIV/0!</v>
      </c>
    </row>
    <row r="36" spans="1:8" x14ac:dyDescent="0.25">
      <c r="A36" s="9">
        <f t="shared" si="3"/>
        <v>0</v>
      </c>
      <c r="B36" s="8">
        <f t="shared" si="3"/>
        <v>0</v>
      </c>
      <c r="C36" s="27" t="e">
        <f t="shared" si="0"/>
        <v>#DIV/0!</v>
      </c>
      <c r="D36" s="27" t="e">
        <f t="shared" si="1"/>
        <v>#DIV/0!</v>
      </c>
      <c r="E36" s="27" t="e">
        <f t="shared" si="2"/>
        <v>#DIV/0!</v>
      </c>
      <c r="F36" s="5" t="e">
        <f t="shared" si="4"/>
        <v>#DIV/0!</v>
      </c>
    </row>
    <row r="37" spans="1:8" x14ac:dyDescent="0.25">
      <c r="A37" s="9">
        <f t="shared" si="3"/>
        <v>0</v>
      </c>
      <c r="B37" s="8">
        <f t="shared" si="3"/>
        <v>0</v>
      </c>
      <c r="C37" s="27" t="e">
        <f t="shared" si="0"/>
        <v>#DIV/0!</v>
      </c>
      <c r="D37" s="27" t="e">
        <f t="shared" si="1"/>
        <v>#DIV/0!</v>
      </c>
      <c r="E37" s="27" t="e">
        <f t="shared" si="2"/>
        <v>#DIV/0!</v>
      </c>
      <c r="F37" s="5" t="e">
        <f t="shared" si="4"/>
        <v>#DIV/0!</v>
      </c>
    </row>
    <row r="38" spans="1:8" x14ac:dyDescent="0.25">
      <c r="A38" s="9">
        <f t="shared" si="3"/>
        <v>0</v>
      </c>
      <c r="B38" s="8">
        <f t="shared" si="3"/>
        <v>0</v>
      </c>
      <c r="C38" s="27" t="e">
        <f t="shared" si="0"/>
        <v>#DIV/0!</v>
      </c>
      <c r="D38" s="27" t="e">
        <f t="shared" si="1"/>
        <v>#DIV/0!</v>
      </c>
      <c r="E38" s="27" t="e">
        <f t="shared" si="2"/>
        <v>#DIV/0!</v>
      </c>
      <c r="F38" s="5" t="e">
        <f t="shared" si="4"/>
        <v>#DIV/0!</v>
      </c>
    </row>
    <row r="39" spans="1:8" x14ac:dyDescent="0.25">
      <c r="A39" s="9">
        <f t="shared" si="3"/>
        <v>0</v>
      </c>
      <c r="B39" s="8">
        <f t="shared" si="3"/>
        <v>0</v>
      </c>
      <c r="C39" s="27" t="e">
        <f t="shared" si="0"/>
        <v>#DIV/0!</v>
      </c>
      <c r="D39" s="27" t="e">
        <f t="shared" si="1"/>
        <v>#DIV/0!</v>
      </c>
      <c r="E39" s="27" t="e">
        <f t="shared" si="2"/>
        <v>#DIV/0!</v>
      </c>
      <c r="F39" s="5" t="e">
        <f t="shared" si="4"/>
        <v>#DIV/0!</v>
      </c>
    </row>
    <row r="40" spans="1:8" x14ac:dyDescent="0.25">
      <c r="A40" s="9">
        <f t="shared" si="3"/>
        <v>0</v>
      </c>
      <c r="B40" s="8">
        <f t="shared" si="3"/>
        <v>0</v>
      </c>
      <c r="C40" s="27" t="e">
        <f t="shared" si="0"/>
        <v>#DIV/0!</v>
      </c>
      <c r="D40" s="27" t="e">
        <f t="shared" si="1"/>
        <v>#DIV/0!</v>
      </c>
      <c r="E40" s="27" t="e">
        <f t="shared" si="2"/>
        <v>#DIV/0!</v>
      </c>
      <c r="F40" s="5" t="e">
        <f t="shared" si="4"/>
        <v>#DIV/0!</v>
      </c>
    </row>
    <row r="41" spans="1:8" x14ac:dyDescent="0.25">
      <c r="A41" s="9">
        <f t="shared" si="3"/>
        <v>0</v>
      </c>
      <c r="B41" s="8">
        <f t="shared" si="3"/>
        <v>0</v>
      </c>
      <c r="C41" s="27" t="e">
        <f t="shared" si="0"/>
        <v>#DIV/0!</v>
      </c>
      <c r="D41" s="27" t="e">
        <f t="shared" si="1"/>
        <v>#DIV/0!</v>
      </c>
      <c r="E41" s="27" t="e">
        <f t="shared" si="2"/>
        <v>#DIV/0!</v>
      </c>
      <c r="F41" s="5" t="e">
        <f t="shared" si="4"/>
        <v>#DIV/0!</v>
      </c>
    </row>
    <row r="42" spans="1:8" x14ac:dyDescent="0.25">
      <c r="A42" s="9">
        <f t="shared" si="3"/>
        <v>0</v>
      </c>
      <c r="B42" s="8">
        <f t="shared" si="3"/>
        <v>0</v>
      </c>
      <c r="C42" s="27" t="e">
        <f t="shared" si="0"/>
        <v>#DIV/0!</v>
      </c>
      <c r="D42" s="27" t="e">
        <f t="shared" si="1"/>
        <v>#DIV/0!</v>
      </c>
      <c r="E42" s="27" t="e">
        <f t="shared" si="2"/>
        <v>#DIV/0!</v>
      </c>
      <c r="F42" s="5" t="e">
        <f t="shared" si="4"/>
        <v>#DIV/0!</v>
      </c>
    </row>
    <row r="43" spans="1:8" x14ac:dyDescent="0.25">
      <c r="A43" s="9">
        <f t="shared" si="3"/>
        <v>0</v>
      </c>
      <c r="B43" s="8">
        <f t="shared" si="3"/>
        <v>0</v>
      </c>
      <c r="C43" s="27" t="e">
        <f t="shared" si="0"/>
        <v>#DIV/0!</v>
      </c>
      <c r="D43" s="27" t="e">
        <f t="shared" si="1"/>
        <v>#DIV/0!</v>
      </c>
      <c r="E43" s="27" t="e">
        <f t="shared" si="2"/>
        <v>#DIV/0!</v>
      </c>
      <c r="F43" s="5" t="e">
        <f t="shared" si="4"/>
        <v>#DIV/0!</v>
      </c>
    </row>
    <row r="46" spans="1:8" ht="27.75" customHeight="1" x14ac:dyDescent="0.25">
      <c r="A46" s="10" t="s">
        <v>28</v>
      </c>
      <c r="B46" s="41" t="s">
        <v>29</v>
      </c>
      <c r="C46" s="41"/>
      <c r="D46" s="41"/>
      <c r="E46" s="41"/>
      <c r="F46" s="41"/>
      <c r="G46" s="41"/>
      <c r="H46" s="41"/>
    </row>
    <row r="47" spans="1:8" ht="23.25" customHeight="1" x14ac:dyDescent="0.25">
      <c r="A47" s="10" t="s">
        <v>30</v>
      </c>
      <c r="B47" s="41" t="s">
        <v>31</v>
      </c>
      <c r="C47" s="41"/>
      <c r="D47" s="41"/>
      <c r="E47" s="41"/>
      <c r="F47" s="41"/>
      <c r="G47" s="41"/>
      <c r="H47" s="41"/>
    </row>
    <row r="48" spans="1:8" ht="29.25" customHeight="1" x14ac:dyDescent="0.25">
      <c r="A48" s="10" t="s">
        <v>32</v>
      </c>
      <c r="B48" s="42" t="s">
        <v>24</v>
      </c>
      <c r="C48" s="42"/>
      <c r="D48" s="42"/>
      <c r="E48" s="42"/>
      <c r="F48" s="42"/>
      <c r="G48" s="42"/>
      <c r="H48" s="42"/>
    </row>
  </sheetData>
  <sheetProtection sheet="1" objects="1" scenarios="1"/>
  <mergeCells count="9">
    <mergeCell ref="D3:H7"/>
    <mergeCell ref="B46:H46"/>
    <mergeCell ref="B47:H47"/>
    <mergeCell ref="B48:H48"/>
    <mergeCell ref="A31:F31"/>
    <mergeCell ref="A24:C24"/>
    <mergeCell ref="A25:H25"/>
    <mergeCell ref="A8:H8"/>
    <mergeCell ref="A30:H30"/>
  </mergeCells>
  <conditionalFormatting sqref="A34:B43">
    <cfRule type="cellIs" dxfId="3" priority="4" operator="between">
      <formula>0</formula>
      <formula>0</formula>
    </cfRule>
  </conditionalFormatting>
  <conditionalFormatting sqref="C34:F43">
    <cfRule type="containsErrors" dxfId="2" priority="1">
      <formula>ISERROR(C34)</formula>
    </cfRule>
  </conditionalFormatting>
  <dataValidations count="2">
    <dataValidation type="list" errorStyle="warning" allowBlank="1" showInputMessage="1" showErrorMessage="1" errorTitle="Change Type Not Valid" error="Please select a change type from the drop down menu if possible." sqref="B6">
      <formula1>$M$6:$M$10</formula1>
    </dataValidation>
    <dataValidation type="list" allowBlank="1" showInputMessage="1" showErrorMessage="1" sqref="B3">
      <formula1>$M$1:$M$3</formula1>
    </dataValidation>
  </dataValidations>
  <hyperlinks>
    <hyperlink ref="A31:F31" r:id="rId1" display="http://www.oregon.gov/ode/schools-and-districts/Documents/boundary_change_calculator_new_instid.pdf. "/>
    <hyperlink ref="A31" r:id="rId2"/>
    <hyperlink ref="A25:H25" r:id="rId3" display="http://www.oregon.gov/ode/schools-and-districts/Pages/Institution-Identification-School-Names.aspx"/>
  </hyperlinks>
  <pageMargins left="0.45" right="0.45" top="0.75" bottom="0.75" header="0.3" footer="0.3"/>
  <pageSetup fitToHeight="2" orientation="landscape" r:id="rId4"/>
  <ignoredErrors>
    <ignoredError sqref="C34:F43"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showGridLines="0" zoomScaleNormal="100" workbookViewId="0">
      <selection activeCell="A11" sqref="A11"/>
    </sheetView>
  </sheetViews>
  <sheetFormatPr defaultRowHeight="15" x14ac:dyDescent="0.25"/>
  <cols>
    <col min="1" max="1" width="13.5703125" customWidth="1"/>
    <col min="2" max="2" width="42" customWidth="1"/>
    <col min="3" max="3" width="10.85546875" customWidth="1"/>
    <col min="4" max="4" width="11.28515625" customWidth="1"/>
    <col min="5" max="5" width="10.7109375" customWidth="1"/>
    <col min="6" max="6" width="12.42578125" customWidth="1"/>
    <col min="7" max="7" width="12.5703125" customWidth="1"/>
    <col min="8" max="8" width="11.5703125" customWidth="1"/>
    <col min="13" max="13" width="9.140625" hidden="1" customWidth="1"/>
  </cols>
  <sheetData>
    <row r="1" spans="1:13" ht="18.75" x14ac:dyDescent="0.3">
      <c r="A1" s="12" t="s">
        <v>12</v>
      </c>
      <c r="B1" s="13"/>
      <c r="C1" s="13"/>
      <c r="D1" s="13"/>
      <c r="E1" s="13"/>
      <c r="F1" s="13"/>
      <c r="G1" s="13"/>
      <c r="H1" s="13"/>
      <c r="M1" t="s">
        <v>9</v>
      </c>
    </row>
    <row r="2" spans="1:13" x14ac:dyDescent="0.25">
      <c r="A2" s="13"/>
      <c r="B2" s="13"/>
      <c r="C2" s="13"/>
      <c r="D2" s="13" t="s">
        <v>21</v>
      </c>
      <c r="E2" s="13"/>
      <c r="F2" s="13"/>
      <c r="G2" s="13"/>
      <c r="H2" s="13"/>
      <c r="M2" t="s">
        <v>10</v>
      </c>
    </row>
    <row r="3" spans="1:13" ht="15.75" thickBot="1" x14ac:dyDescent="0.3">
      <c r="A3" s="13" t="s">
        <v>6</v>
      </c>
      <c r="B3" s="14" t="s">
        <v>10</v>
      </c>
      <c r="C3" s="13"/>
      <c r="D3" s="50" t="s">
        <v>49</v>
      </c>
      <c r="E3" s="51"/>
      <c r="F3" s="51"/>
      <c r="G3" s="51"/>
      <c r="H3" s="52"/>
      <c r="M3" t="s">
        <v>11</v>
      </c>
    </row>
    <row r="4" spans="1:13" ht="15.75" thickBot="1" x14ac:dyDescent="0.3">
      <c r="A4" s="13" t="s">
        <v>8</v>
      </c>
      <c r="B4" s="14" t="s">
        <v>38</v>
      </c>
      <c r="C4" s="13"/>
      <c r="D4" s="53"/>
      <c r="E4" s="54"/>
      <c r="F4" s="54"/>
      <c r="G4" s="54"/>
      <c r="H4" s="55"/>
    </row>
    <row r="5" spans="1:13" ht="15.75" thickBot="1" x14ac:dyDescent="0.3">
      <c r="A5" s="13" t="s">
        <v>7</v>
      </c>
      <c r="B5" s="25">
        <v>8888</v>
      </c>
      <c r="C5" s="13"/>
      <c r="D5" s="53"/>
      <c r="E5" s="54"/>
      <c r="F5" s="54"/>
      <c r="G5" s="54"/>
      <c r="H5" s="55"/>
    </row>
    <row r="6" spans="1:13" ht="15.75" thickBot="1" x14ac:dyDescent="0.3">
      <c r="A6" s="13" t="s">
        <v>0</v>
      </c>
      <c r="B6" s="14" t="s">
        <v>1</v>
      </c>
      <c r="C6" s="13"/>
      <c r="D6" s="53"/>
      <c r="E6" s="54"/>
      <c r="F6" s="54"/>
      <c r="G6" s="54"/>
      <c r="H6" s="55"/>
      <c r="M6" t="s">
        <v>1</v>
      </c>
    </row>
    <row r="7" spans="1:13" x14ac:dyDescent="0.25">
      <c r="A7" s="13"/>
      <c r="B7" s="13"/>
      <c r="C7" s="13"/>
      <c r="D7" s="56"/>
      <c r="E7" s="57"/>
      <c r="F7" s="57"/>
      <c r="G7" s="57"/>
      <c r="H7" s="58"/>
      <c r="M7" t="s">
        <v>2</v>
      </c>
    </row>
    <row r="8" spans="1:13" ht="90" customHeight="1" x14ac:dyDescent="0.25">
      <c r="A8" s="59" t="s">
        <v>33</v>
      </c>
      <c r="B8" s="59"/>
      <c r="C8" s="59"/>
      <c r="D8" s="59"/>
      <c r="E8" s="59"/>
      <c r="F8" s="59"/>
      <c r="G8" s="59"/>
      <c r="H8" s="59"/>
      <c r="I8" s="2"/>
      <c r="M8" t="s">
        <v>3</v>
      </c>
    </row>
    <row r="9" spans="1:13" x14ac:dyDescent="0.25">
      <c r="A9" s="13"/>
      <c r="B9" s="13"/>
      <c r="C9" s="13"/>
      <c r="D9" s="13"/>
      <c r="E9" s="13"/>
      <c r="F9" s="13"/>
      <c r="G9" s="13"/>
      <c r="H9" s="13"/>
      <c r="M9" t="s">
        <v>4</v>
      </c>
    </row>
    <row r="10" spans="1:13" ht="45" x14ac:dyDescent="0.25">
      <c r="A10" s="15" t="s">
        <v>13</v>
      </c>
      <c r="B10" s="15" t="s">
        <v>14</v>
      </c>
      <c r="C10" s="16" t="s">
        <v>20</v>
      </c>
      <c r="D10" s="16" t="s">
        <v>15</v>
      </c>
      <c r="E10" s="16" t="s">
        <v>16</v>
      </c>
      <c r="F10" s="16" t="s">
        <v>17</v>
      </c>
      <c r="G10" s="16" t="s">
        <v>18</v>
      </c>
      <c r="H10" s="16" t="s">
        <v>19</v>
      </c>
      <c r="M10" t="s">
        <v>5</v>
      </c>
    </row>
    <row r="11" spans="1:13" x14ac:dyDescent="0.25">
      <c r="A11" s="17">
        <v>7771</v>
      </c>
      <c r="B11" s="18" t="s">
        <v>39</v>
      </c>
      <c r="C11" s="18" t="s">
        <v>40</v>
      </c>
      <c r="D11" s="17">
        <v>320</v>
      </c>
      <c r="E11" s="18" t="s">
        <v>41</v>
      </c>
      <c r="F11" s="17">
        <v>390</v>
      </c>
      <c r="G11" s="17">
        <v>35</v>
      </c>
      <c r="H11" s="17">
        <v>105</v>
      </c>
    </row>
    <row r="12" spans="1:13" x14ac:dyDescent="0.25">
      <c r="A12" s="17">
        <v>1234</v>
      </c>
      <c r="B12" s="18" t="s">
        <v>42</v>
      </c>
      <c r="C12" s="18" t="s">
        <v>43</v>
      </c>
      <c r="D12" s="17">
        <v>450</v>
      </c>
      <c r="E12" s="18" t="s">
        <v>43</v>
      </c>
      <c r="F12" s="17">
        <v>405</v>
      </c>
      <c r="G12" s="17">
        <v>45</v>
      </c>
      <c r="H12" s="17">
        <v>0</v>
      </c>
    </row>
    <row r="13" spans="1:13" x14ac:dyDescent="0.25">
      <c r="A13" s="17">
        <v>5678</v>
      </c>
      <c r="B13" s="18" t="s">
        <v>44</v>
      </c>
      <c r="C13" s="18" t="s">
        <v>43</v>
      </c>
      <c r="D13" s="17">
        <v>375</v>
      </c>
      <c r="E13" s="18" t="s">
        <v>43</v>
      </c>
      <c r="F13" s="17">
        <v>345</v>
      </c>
      <c r="G13" s="17">
        <v>30</v>
      </c>
      <c r="H13" s="17">
        <v>0</v>
      </c>
    </row>
    <row r="14" spans="1:13" x14ac:dyDescent="0.25">
      <c r="A14" s="17">
        <v>9999</v>
      </c>
      <c r="B14" s="18" t="s">
        <v>45</v>
      </c>
      <c r="C14" s="18" t="s">
        <v>46</v>
      </c>
      <c r="D14" s="17">
        <v>290</v>
      </c>
      <c r="E14" s="18" t="s">
        <v>46</v>
      </c>
      <c r="F14" s="17">
        <v>285</v>
      </c>
      <c r="G14" s="17">
        <v>5</v>
      </c>
      <c r="H14" s="17">
        <v>0</v>
      </c>
    </row>
    <row r="15" spans="1:13" x14ac:dyDescent="0.25">
      <c r="A15" s="17"/>
      <c r="B15" s="18" t="s">
        <v>47</v>
      </c>
      <c r="C15" s="18"/>
      <c r="D15" s="17"/>
      <c r="E15" s="18"/>
      <c r="F15" s="17"/>
      <c r="G15" s="17">
        <v>15</v>
      </c>
      <c r="H15" s="17"/>
    </row>
    <row r="16" spans="1:13" x14ac:dyDescent="0.25">
      <c r="A16" s="17"/>
      <c r="B16" s="18" t="s">
        <v>48</v>
      </c>
      <c r="C16" s="18"/>
      <c r="D16" s="17"/>
      <c r="E16" s="18"/>
      <c r="F16" s="17"/>
      <c r="G16" s="17">
        <v>10</v>
      </c>
      <c r="H16" s="17"/>
    </row>
    <row r="17" spans="1:8" x14ac:dyDescent="0.25">
      <c r="A17" s="17"/>
      <c r="B17" s="18"/>
      <c r="C17" s="18"/>
      <c r="D17" s="17"/>
      <c r="E17" s="18"/>
      <c r="F17" s="17"/>
      <c r="G17" s="17"/>
      <c r="H17" s="17"/>
    </row>
    <row r="18" spans="1:8" x14ac:dyDescent="0.25">
      <c r="A18" s="17"/>
      <c r="B18" s="18"/>
      <c r="C18" s="18"/>
      <c r="D18" s="17"/>
      <c r="E18" s="18"/>
      <c r="F18" s="17"/>
      <c r="G18" s="17"/>
      <c r="H18" s="17"/>
    </row>
    <row r="19" spans="1:8" x14ac:dyDescent="0.25">
      <c r="A19" s="17"/>
      <c r="B19" s="18"/>
      <c r="C19" s="18"/>
      <c r="D19" s="17"/>
      <c r="E19" s="18"/>
      <c r="F19" s="17"/>
      <c r="G19" s="17"/>
      <c r="H19" s="17"/>
    </row>
    <row r="20" spans="1:8" x14ac:dyDescent="0.25">
      <c r="A20" s="17"/>
      <c r="B20" s="18"/>
      <c r="C20" s="18"/>
      <c r="D20" s="17"/>
      <c r="E20" s="18"/>
      <c r="F20" s="17"/>
      <c r="G20" s="17"/>
      <c r="H20" s="17"/>
    </row>
    <row r="21" spans="1:8" x14ac:dyDescent="0.25">
      <c r="A21" s="13"/>
      <c r="B21" s="13"/>
      <c r="C21" s="13"/>
      <c r="D21" s="13"/>
      <c r="E21" s="13"/>
      <c r="F21" s="13"/>
      <c r="G21" s="13"/>
      <c r="H21" s="13"/>
    </row>
    <row r="22" spans="1:8" x14ac:dyDescent="0.25">
      <c r="A22" s="13"/>
      <c r="B22" s="13"/>
      <c r="C22" s="13"/>
      <c r="D22" s="13"/>
      <c r="E22" s="13"/>
      <c r="F22" s="13"/>
      <c r="G22" s="13"/>
      <c r="H22" s="13"/>
    </row>
    <row r="23" spans="1:8" x14ac:dyDescent="0.25">
      <c r="A23" s="13"/>
      <c r="B23" s="13"/>
      <c r="C23" s="13"/>
      <c r="D23" s="13"/>
      <c r="E23" s="13"/>
      <c r="F23" s="13"/>
      <c r="G23" s="13"/>
      <c r="H23" s="13"/>
    </row>
    <row r="24" spans="1:8" x14ac:dyDescent="0.25">
      <c r="A24" s="60" t="s">
        <v>37</v>
      </c>
      <c r="B24" s="60"/>
      <c r="C24" s="60"/>
      <c r="D24" s="13"/>
      <c r="E24" s="13"/>
      <c r="F24" s="13"/>
      <c r="G24" s="13"/>
      <c r="H24" s="13"/>
    </row>
    <row r="25" spans="1:8" x14ac:dyDescent="0.25">
      <c r="A25" s="61" t="s">
        <v>36</v>
      </c>
      <c r="B25" s="61"/>
      <c r="C25" s="61"/>
      <c r="D25" s="61"/>
      <c r="E25" s="61"/>
      <c r="F25" s="61"/>
      <c r="G25" s="61"/>
      <c r="H25" s="61"/>
    </row>
    <row r="26" spans="1:8" ht="1.5" customHeight="1" x14ac:dyDescent="0.25">
      <c r="A26" s="19"/>
      <c r="B26" s="19"/>
      <c r="C26" s="19"/>
      <c r="D26" s="19"/>
      <c r="E26" s="19"/>
      <c r="F26" s="19"/>
      <c r="G26" s="19"/>
      <c r="H26" s="19"/>
    </row>
    <row r="27" spans="1:8" x14ac:dyDescent="0.25">
      <c r="A27" s="13"/>
      <c r="B27" s="13"/>
      <c r="C27" s="13"/>
      <c r="D27" s="13"/>
      <c r="E27" s="13"/>
      <c r="F27" s="13"/>
      <c r="G27" s="13"/>
      <c r="H27" s="13"/>
    </row>
    <row r="28" spans="1:8" ht="18.75" x14ac:dyDescent="0.3">
      <c r="A28" s="12" t="s">
        <v>22</v>
      </c>
      <c r="B28" s="13"/>
      <c r="C28" s="13"/>
      <c r="D28" s="13"/>
      <c r="E28" s="13"/>
      <c r="F28" s="13"/>
      <c r="G28" s="13"/>
      <c r="H28" s="13"/>
    </row>
    <row r="29" spans="1:8" x14ac:dyDescent="0.25">
      <c r="A29" s="13"/>
      <c r="B29" s="13"/>
      <c r="C29" s="13"/>
      <c r="D29" s="13"/>
      <c r="E29" s="13"/>
      <c r="F29" s="13"/>
      <c r="G29" s="13"/>
      <c r="H29" s="13"/>
    </row>
    <row r="30" spans="1:8" ht="60" customHeight="1" x14ac:dyDescent="0.25">
      <c r="A30" s="62" t="s">
        <v>35</v>
      </c>
      <c r="B30" s="62"/>
      <c r="C30" s="62"/>
      <c r="D30" s="62"/>
      <c r="E30" s="62"/>
      <c r="F30" s="62"/>
      <c r="G30" s="62"/>
      <c r="H30" s="62"/>
    </row>
    <row r="31" spans="1:8" ht="15" customHeight="1" x14ac:dyDescent="0.25">
      <c r="A31" s="63" t="s">
        <v>34</v>
      </c>
      <c r="B31" s="63"/>
      <c r="C31" s="63"/>
      <c r="D31" s="63"/>
      <c r="E31" s="63"/>
      <c r="F31" s="63"/>
      <c r="G31" s="20"/>
      <c r="H31" s="20"/>
    </row>
    <row r="32" spans="1:8" x14ac:dyDescent="0.25">
      <c r="A32" s="13"/>
      <c r="B32" s="13"/>
      <c r="C32" s="13"/>
      <c r="D32" s="13"/>
      <c r="E32" s="13"/>
      <c r="F32" s="13"/>
      <c r="G32" s="13"/>
      <c r="H32" s="13"/>
    </row>
    <row r="33" spans="1:8" ht="60" x14ac:dyDescent="0.25">
      <c r="A33" s="21" t="s">
        <v>13</v>
      </c>
      <c r="B33" s="21" t="s">
        <v>14</v>
      </c>
      <c r="C33" s="22" t="s">
        <v>25</v>
      </c>
      <c r="D33" s="22" t="s">
        <v>26</v>
      </c>
      <c r="E33" s="22" t="s">
        <v>27</v>
      </c>
      <c r="F33" s="22" t="s">
        <v>23</v>
      </c>
      <c r="G33" s="20"/>
      <c r="H33" s="13"/>
    </row>
    <row r="34" spans="1:8" x14ac:dyDescent="0.25">
      <c r="A34" s="17">
        <f>A11</f>
        <v>7771</v>
      </c>
      <c r="B34" s="18" t="str">
        <f>B11</f>
        <v>Apple High School</v>
      </c>
      <c r="C34" s="26">
        <f t="shared" ref="C34:C43" si="0">(F11-D11)/D11</f>
        <v>0.21875</v>
      </c>
      <c r="D34" s="26">
        <f t="shared" ref="D34:D43" si="1">H11/F11</f>
        <v>0.26923076923076922</v>
      </c>
      <c r="E34" s="26">
        <f t="shared" ref="E34:E43" si="2">(G11+H11)/(D11+F11)</f>
        <v>0.19718309859154928</v>
      </c>
      <c r="F34" s="23" t="str">
        <f>IF(OR(C34&gt;0.399, D34&gt;0.399,E34&gt;0.399,C34&lt;-0.399,D34&lt;-0.399,E34&lt;-0.399),"YES","NO")</f>
        <v>NO</v>
      </c>
      <c r="G34" s="13"/>
      <c r="H34" s="13"/>
    </row>
    <row r="35" spans="1:8" x14ac:dyDescent="0.25">
      <c r="A35" s="17">
        <f t="shared" ref="A35:B43" si="3">A12</f>
        <v>1234</v>
      </c>
      <c r="B35" s="18" t="str">
        <f t="shared" si="3"/>
        <v>Cranberry Middle School</v>
      </c>
      <c r="C35" s="26">
        <f t="shared" si="0"/>
        <v>-0.1</v>
      </c>
      <c r="D35" s="26">
        <f t="shared" si="1"/>
        <v>0</v>
      </c>
      <c r="E35" s="26">
        <f t="shared" si="2"/>
        <v>5.2631578947368418E-2</v>
      </c>
      <c r="F35" s="23" t="str">
        <f t="shared" ref="F35:F43" si="4">IF(OR(C35&gt;0.399, D35&gt;0.399,E35&gt;0.399,C35&lt;-0.399,D35&lt;-0.399,E35&lt;-0.399),"YES","NO")</f>
        <v>NO</v>
      </c>
      <c r="G35" s="13"/>
      <c r="H35" s="13"/>
    </row>
    <row r="36" spans="1:8" x14ac:dyDescent="0.25">
      <c r="A36" s="17">
        <f t="shared" si="3"/>
        <v>5678</v>
      </c>
      <c r="B36" s="18" t="str">
        <f t="shared" si="3"/>
        <v>Date Middle School</v>
      </c>
      <c r="C36" s="26">
        <f t="shared" si="0"/>
        <v>-0.08</v>
      </c>
      <c r="D36" s="26">
        <f t="shared" si="1"/>
        <v>0</v>
      </c>
      <c r="E36" s="26">
        <f t="shared" si="2"/>
        <v>4.1666666666666664E-2</v>
      </c>
      <c r="F36" s="23" t="str">
        <f t="shared" si="4"/>
        <v>NO</v>
      </c>
      <c r="G36" s="13"/>
      <c r="H36" s="13"/>
    </row>
    <row r="37" spans="1:8" x14ac:dyDescent="0.25">
      <c r="A37" s="17">
        <f t="shared" si="3"/>
        <v>9999</v>
      </c>
      <c r="B37" s="18" t="str">
        <f t="shared" si="3"/>
        <v>Pear Charter School</v>
      </c>
      <c r="C37" s="26">
        <f t="shared" si="0"/>
        <v>-1.7241379310344827E-2</v>
      </c>
      <c r="D37" s="26">
        <f t="shared" si="1"/>
        <v>0</v>
      </c>
      <c r="E37" s="26">
        <f t="shared" si="2"/>
        <v>8.6956521739130436E-3</v>
      </c>
      <c r="F37" s="23" t="str">
        <f t="shared" si="4"/>
        <v>NO</v>
      </c>
      <c r="G37" s="13"/>
      <c r="H37" s="13"/>
    </row>
    <row r="38" spans="1:8" x14ac:dyDescent="0.25">
      <c r="A38" s="17">
        <f t="shared" si="3"/>
        <v>0</v>
      </c>
      <c r="B38" s="18" t="str">
        <f t="shared" si="3"/>
        <v>Home School Students</v>
      </c>
      <c r="C38" s="26" t="e">
        <f t="shared" si="0"/>
        <v>#DIV/0!</v>
      </c>
      <c r="D38" s="26" t="e">
        <f t="shared" si="1"/>
        <v>#DIV/0!</v>
      </c>
      <c r="E38" s="26" t="e">
        <f t="shared" si="2"/>
        <v>#DIV/0!</v>
      </c>
      <c r="F38" s="23" t="e">
        <f t="shared" si="4"/>
        <v>#DIV/0!</v>
      </c>
      <c r="G38" s="13"/>
      <c r="H38" s="13"/>
    </row>
    <row r="39" spans="1:8" x14ac:dyDescent="0.25">
      <c r="A39" s="17">
        <f t="shared" si="3"/>
        <v>0</v>
      </c>
      <c r="B39" s="18" t="str">
        <f t="shared" si="3"/>
        <v>Private School Students</v>
      </c>
      <c r="C39" s="26" t="e">
        <f t="shared" si="0"/>
        <v>#DIV/0!</v>
      </c>
      <c r="D39" s="26" t="e">
        <f t="shared" si="1"/>
        <v>#DIV/0!</v>
      </c>
      <c r="E39" s="26" t="e">
        <f t="shared" si="2"/>
        <v>#DIV/0!</v>
      </c>
      <c r="F39" s="23" t="e">
        <f t="shared" si="4"/>
        <v>#DIV/0!</v>
      </c>
      <c r="G39" s="13"/>
      <c r="H39" s="13"/>
    </row>
    <row r="40" spans="1:8" x14ac:dyDescent="0.25">
      <c r="A40" s="17">
        <f t="shared" si="3"/>
        <v>0</v>
      </c>
      <c r="B40" s="18">
        <f t="shared" si="3"/>
        <v>0</v>
      </c>
      <c r="C40" s="26" t="e">
        <f t="shared" si="0"/>
        <v>#DIV/0!</v>
      </c>
      <c r="D40" s="26" t="e">
        <f t="shared" si="1"/>
        <v>#DIV/0!</v>
      </c>
      <c r="E40" s="26" t="e">
        <f t="shared" si="2"/>
        <v>#DIV/0!</v>
      </c>
      <c r="F40" s="23" t="e">
        <f t="shared" si="4"/>
        <v>#DIV/0!</v>
      </c>
      <c r="G40" s="13"/>
      <c r="H40" s="13"/>
    </row>
    <row r="41" spans="1:8" x14ac:dyDescent="0.25">
      <c r="A41" s="17">
        <f t="shared" si="3"/>
        <v>0</v>
      </c>
      <c r="B41" s="18">
        <f t="shared" si="3"/>
        <v>0</v>
      </c>
      <c r="C41" s="26" t="e">
        <f t="shared" si="0"/>
        <v>#DIV/0!</v>
      </c>
      <c r="D41" s="26" t="e">
        <f t="shared" si="1"/>
        <v>#DIV/0!</v>
      </c>
      <c r="E41" s="26" t="e">
        <f t="shared" si="2"/>
        <v>#DIV/0!</v>
      </c>
      <c r="F41" s="23" t="e">
        <f t="shared" si="4"/>
        <v>#DIV/0!</v>
      </c>
      <c r="G41" s="13"/>
      <c r="H41" s="13"/>
    </row>
    <row r="42" spans="1:8" x14ac:dyDescent="0.25">
      <c r="A42" s="17">
        <f t="shared" si="3"/>
        <v>0</v>
      </c>
      <c r="B42" s="18">
        <f t="shared" si="3"/>
        <v>0</v>
      </c>
      <c r="C42" s="26" t="e">
        <f t="shared" si="0"/>
        <v>#DIV/0!</v>
      </c>
      <c r="D42" s="26" t="e">
        <f t="shared" si="1"/>
        <v>#DIV/0!</v>
      </c>
      <c r="E42" s="26" t="e">
        <f t="shared" si="2"/>
        <v>#DIV/0!</v>
      </c>
      <c r="F42" s="23" t="e">
        <f t="shared" si="4"/>
        <v>#DIV/0!</v>
      </c>
      <c r="G42" s="13"/>
      <c r="H42" s="13"/>
    </row>
    <row r="43" spans="1:8" x14ac:dyDescent="0.25">
      <c r="A43" s="17">
        <f t="shared" si="3"/>
        <v>0</v>
      </c>
      <c r="B43" s="18">
        <f t="shared" si="3"/>
        <v>0</v>
      </c>
      <c r="C43" s="26" t="e">
        <f t="shared" si="0"/>
        <v>#DIV/0!</v>
      </c>
      <c r="D43" s="26" t="e">
        <f t="shared" si="1"/>
        <v>#DIV/0!</v>
      </c>
      <c r="E43" s="26" t="e">
        <f t="shared" si="2"/>
        <v>#DIV/0!</v>
      </c>
      <c r="F43" s="23" t="e">
        <f t="shared" si="4"/>
        <v>#DIV/0!</v>
      </c>
      <c r="G43" s="13"/>
      <c r="H43" s="13"/>
    </row>
    <row r="44" spans="1:8" x14ac:dyDescent="0.25">
      <c r="A44" s="13"/>
      <c r="B44" s="13"/>
      <c r="C44" s="13"/>
      <c r="D44" s="13"/>
      <c r="E44" s="13"/>
      <c r="F44" s="13"/>
      <c r="G44" s="13"/>
      <c r="H44" s="13"/>
    </row>
    <row r="45" spans="1:8" x14ac:dyDescent="0.25">
      <c r="A45" s="13"/>
      <c r="B45" s="13"/>
      <c r="C45" s="13"/>
      <c r="D45" s="13"/>
      <c r="E45" s="13"/>
      <c r="F45" s="13"/>
      <c r="G45" s="13"/>
      <c r="H45" s="13"/>
    </row>
    <row r="46" spans="1:8" ht="27.75" customHeight="1" x14ac:dyDescent="0.25">
      <c r="A46" s="24" t="s">
        <v>28</v>
      </c>
      <c r="B46" s="48" t="s">
        <v>29</v>
      </c>
      <c r="C46" s="48"/>
      <c r="D46" s="48"/>
      <c r="E46" s="48"/>
      <c r="F46" s="48"/>
      <c r="G46" s="48"/>
      <c r="H46" s="48"/>
    </row>
    <row r="47" spans="1:8" ht="23.25" customHeight="1" x14ac:dyDescent="0.25">
      <c r="A47" s="24" t="s">
        <v>30</v>
      </c>
      <c r="B47" s="48" t="s">
        <v>31</v>
      </c>
      <c r="C47" s="48"/>
      <c r="D47" s="48"/>
      <c r="E47" s="48"/>
      <c r="F47" s="48"/>
      <c r="G47" s="48"/>
      <c r="H47" s="48"/>
    </row>
    <row r="48" spans="1:8" ht="29.25" customHeight="1" x14ac:dyDescent="0.25">
      <c r="A48" s="24" t="s">
        <v>32</v>
      </c>
      <c r="B48" s="49" t="s">
        <v>24</v>
      </c>
      <c r="C48" s="49"/>
      <c r="D48" s="49"/>
      <c r="E48" s="49"/>
      <c r="F48" s="49"/>
      <c r="G48" s="49"/>
      <c r="H48" s="49"/>
    </row>
    <row r="49" spans="1:8" x14ac:dyDescent="0.25">
      <c r="A49" s="13"/>
      <c r="B49" s="13"/>
      <c r="C49" s="13"/>
      <c r="D49" s="13"/>
      <c r="E49" s="13"/>
      <c r="F49" s="13"/>
      <c r="G49" s="13"/>
      <c r="H49" s="13"/>
    </row>
  </sheetData>
  <sheetProtection sheet="1" objects="1" scenarios="1"/>
  <mergeCells count="9">
    <mergeCell ref="B46:H46"/>
    <mergeCell ref="B47:H47"/>
    <mergeCell ref="B48:H48"/>
    <mergeCell ref="D3:H7"/>
    <mergeCell ref="A8:H8"/>
    <mergeCell ref="A24:C24"/>
    <mergeCell ref="A25:H25"/>
    <mergeCell ref="A30:H30"/>
    <mergeCell ref="A31:F31"/>
  </mergeCells>
  <conditionalFormatting sqref="A34:B43">
    <cfRule type="cellIs" dxfId="1" priority="2" operator="between">
      <formula>0</formula>
      <formula>0</formula>
    </cfRule>
  </conditionalFormatting>
  <conditionalFormatting sqref="C34:F43">
    <cfRule type="containsErrors" dxfId="0" priority="1">
      <formula>ISERROR(C34)</formula>
    </cfRule>
  </conditionalFormatting>
  <dataValidations count="2">
    <dataValidation type="list" allowBlank="1" showInputMessage="1" showErrorMessage="1" sqref="B3">
      <formula1>$M$1:$M$3</formula1>
    </dataValidation>
    <dataValidation type="list" allowBlank="1" showInputMessage="1" showErrorMessage="1" sqref="B6">
      <formula1>$M$6:$M$10</formula1>
    </dataValidation>
  </dataValidations>
  <hyperlinks>
    <hyperlink ref="A31:F31" r:id="rId1" display="http://www.oregon.gov/ode/schools-and-districts/Documents/boundary_change_calculator_new_instid.pdf. "/>
    <hyperlink ref="A31" r:id="rId2"/>
    <hyperlink ref="A25:H25" r:id="rId3" display="http://www.oregon.gov/ode/schools-and-districts/Pages/Institution-Identification-School-Names.aspx"/>
  </hyperlinks>
  <pageMargins left="0.45" right="0.45" top="0.75" bottom="0.75" header="0.3" footer="0.3"/>
  <pageSetup fitToHeight="2" orientation="landscape" r:id="rId4"/>
  <ignoredErrors>
    <ignoredError sqref="C34:F43"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ef0c78e4-d941-4c14-80e2-e17f3491ea11">2018-06-30T03:42:52+00:00</Remediation_x0020_Date>
    <Priority xmlns="ef0c78e4-d941-4c14-80e2-e17f3491ea11">New</Priority>
    <Estimated_x0020_Creation_x0020_Date xmlns="ef0c78e4-d941-4c14-80e2-e17f3491ea1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EBF434F8797324D9AABCCED78A59A10" ma:contentTypeVersion="7" ma:contentTypeDescription="Create a new document." ma:contentTypeScope="" ma:versionID="06c3d50194ebd691cd7080e280346b49">
  <xsd:schema xmlns:xsd="http://www.w3.org/2001/XMLSchema" xmlns:xs="http://www.w3.org/2001/XMLSchema" xmlns:p="http://schemas.microsoft.com/office/2006/metadata/properties" xmlns:ns1="http://schemas.microsoft.com/sharepoint/v3" xmlns:ns2="ef0c78e4-d941-4c14-80e2-e17f3491ea11" xmlns:ns3="54031767-dd6d-417c-ab73-583408f47564" targetNamespace="http://schemas.microsoft.com/office/2006/metadata/properties" ma:root="true" ma:fieldsID="66ac3fe0400cf2039facd5431f41bd55" ns1:_="" ns2:_="" ns3:_="">
    <xsd:import namespace="http://schemas.microsoft.com/sharepoint/v3"/>
    <xsd:import namespace="ef0c78e4-d941-4c14-80e2-e17f3491ea11"/>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f0c78e4-d941-4c14-80e2-e17f3491ea11"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442B0E-AFEB-4463-A897-3A746DFF842C}"/>
</file>

<file path=customXml/itemProps2.xml><?xml version="1.0" encoding="utf-8"?>
<ds:datastoreItem xmlns:ds="http://schemas.openxmlformats.org/officeDocument/2006/customXml" ds:itemID="{BE075057-5578-4B07-94A0-C8A3E47E2BEF}"/>
</file>

<file path=customXml/itemProps3.xml><?xml version="1.0" encoding="utf-8"?>
<ds:datastoreItem xmlns:ds="http://schemas.openxmlformats.org/officeDocument/2006/customXml" ds:itemID="{48E1D9D7-5D94-4F56-93D6-27B69BE008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Example</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Institution Boundary Change Calculator for 2018-2019</dc:title>
  <dc:creator>Oregon Department of Education</dc:creator>
  <cp:lastModifiedBy>"BarrickC"</cp:lastModifiedBy>
  <cp:lastPrinted>2017-02-22T23:42:10Z</cp:lastPrinted>
  <dcterms:created xsi:type="dcterms:W3CDTF">2017-02-22T21:35:31Z</dcterms:created>
  <dcterms:modified xsi:type="dcterms:W3CDTF">2018-03-02T18:49:33Z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0x0101009EBF434F8797324D9AABCCED78A59A10</vt:lpwstr>
  </property>
</Properties>
</file>